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2"/>
  </bookViews>
  <sheets>
    <sheet name="Orginal" sheetId="1" r:id="rId1"/>
    <sheet name="Both" sheetId="2" r:id="rId2"/>
    <sheet name="Sheet3" sheetId="3" r:id="rId3"/>
  </sheets>
  <externalReferences>
    <externalReference r:id="rId4"/>
  </externalReferences>
  <definedNames>
    <definedName name="_xlnm._FilterDatabase" localSheetId="1" hidden="1">Both!$A$1:$CA$1</definedName>
    <definedName name="_xlnm._FilterDatabase" localSheetId="0" hidden="1">Orginal!$A$1:$BF$818</definedName>
    <definedName name="_xlnm._FilterDatabase" localSheetId="2" hidden="1">Sheet3!$A$1:$BH$431</definedName>
  </definedNames>
  <calcPr calcId="124519"/>
</workbook>
</file>

<file path=xl/calcChain.xml><?xml version="1.0" encoding="utf-8"?>
<calcChain xmlns="http://schemas.openxmlformats.org/spreadsheetml/2006/main">
  <c r="BA431" i="3"/>
  <c r="BF437"/>
  <c r="BF436"/>
  <c r="BF435"/>
  <c r="BD818" i="1" l="1"/>
  <c r="BC818"/>
  <c r="BB818"/>
  <c r="BA818"/>
  <c r="BF817"/>
  <c r="BF816"/>
  <c r="BF815"/>
  <c r="BF814"/>
  <c r="BF813"/>
  <c r="BE812"/>
  <c r="BF812" s="1"/>
  <c r="BF811"/>
  <c r="BF810"/>
  <c r="BF809"/>
  <c r="BF808"/>
  <c r="BF807"/>
  <c r="BF806"/>
  <c r="BF805"/>
  <c r="BF804"/>
  <c r="BF803"/>
  <c r="BF802"/>
  <c r="BF801"/>
  <c r="BF800"/>
  <c r="BF799"/>
  <c r="BF798"/>
  <c r="BF797"/>
  <c r="BF796"/>
  <c r="BF795"/>
  <c r="BF794"/>
  <c r="BF793"/>
  <c r="BF792"/>
  <c r="BF791"/>
  <c r="BF790"/>
  <c r="BF789"/>
  <c r="BF788"/>
  <c r="BF787"/>
  <c r="BF786"/>
  <c r="BF785"/>
  <c r="BF784"/>
  <c r="BF783"/>
  <c r="BF782"/>
  <c r="BF781"/>
  <c r="BF780"/>
  <c r="BF779"/>
  <c r="BF778"/>
  <c r="BF777"/>
  <c r="BF776"/>
  <c r="BF775"/>
  <c r="BF774"/>
  <c r="BF773"/>
  <c r="BF772"/>
  <c r="BF771"/>
  <c r="BF770"/>
  <c r="BF769"/>
  <c r="BF768"/>
  <c r="BF767"/>
  <c r="BF766"/>
  <c r="BF765"/>
  <c r="BF764"/>
  <c r="BF763"/>
  <c r="BF762"/>
  <c r="BF761"/>
  <c r="BF760"/>
  <c r="BF759"/>
  <c r="BF758"/>
  <c r="BF757"/>
  <c r="BF756"/>
  <c r="BF755"/>
  <c r="BF754"/>
  <c r="BF753"/>
  <c r="BF752"/>
  <c r="BF751"/>
  <c r="BF750"/>
  <c r="BF749"/>
  <c r="BF748"/>
  <c r="BF747"/>
  <c r="BE746"/>
  <c r="BF746" s="1"/>
  <c r="BE745"/>
  <c r="BF745" s="1"/>
  <c r="BF744"/>
  <c r="BE743"/>
  <c r="BF743" s="1"/>
  <c r="BF742"/>
  <c r="BF741"/>
  <c r="BF740"/>
  <c r="BF739"/>
  <c r="BF738"/>
  <c r="BF737"/>
  <c r="BF736"/>
  <c r="BF735"/>
  <c r="BF734"/>
  <c r="BF733"/>
  <c r="BF732"/>
  <c r="BF731"/>
  <c r="BF730"/>
  <c r="BF729"/>
  <c r="BF728"/>
  <c r="BF727"/>
  <c r="BF726"/>
  <c r="BF725"/>
  <c r="BF724"/>
  <c r="BF723"/>
  <c r="BF722"/>
  <c r="BF721"/>
  <c r="BE720"/>
  <c r="BF720" s="1"/>
  <c r="BF719"/>
  <c r="BF718"/>
  <c r="BF717"/>
  <c r="BF716"/>
  <c r="BF715"/>
  <c r="BF714"/>
  <c r="BF713"/>
  <c r="BF712"/>
  <c r="BF711"/>
  <c r="BF710"/>
  <c r="BF709"/>
  <c r="BF708"/>
  <c r="BF707"/>
  <c r="BF706"/>
  <c r="BF705"/>
  <c r="BF704"/>
  <c r="BF703"/>
  <c r="BF702"/>
  <c r="BE701"/>
  <c r="BF701" s="1"/>
  <c r="BE700"/>
  <c r="BF700" s="1"/>
  <c r="BF699"/>
  <c r="BF698"/>
  <c r="BF697"/>
  <c r="BF696"/>
  <c r="BF695"/>
  <c r="BF694"/>
  <c r="BF693"/>
  <c r="BF692"/>
  <c r="BF691"/>
  <c r="BE690"/>
  <c r="BF690" s="1"/>
  <c r="BF689"/>
  <c r="BF688"/>
  <c r="BF687"/>
  <c r="BF686"/>
  <c r="BF685"/>
  <c r="BF684"/>
  <c r="BF683"/>
  <c r="BF682"/>
  <c r="BE681"/>
  <c r="BF681" s="1"/>
  <c r="BF680"/>
  <c r="BF679"/>
  <c r="BE678"/>
  <c r="BF678" s="1"/>
  <c r="BF677"/>
  <c r="BE676"/>
  <c r="BF676" s="1"/>
  <c r="BE675"/>
  <c r="BF675" s="1"/>
  <c r="BF674"/>
  <c r="BF673"/>
  <c r="BE672"/>
  <c r="BF672" s="1"/>
  <c r="BF671"/>
  <c r="BE670"/>
  <c r="BF670" s="1"/>
  <c r="BE669"/>
  <c r="BF669" s="1"/>
  <c r="BE668"/>
  <c r="BF668" s="1"/>
  <c r="BF667"/>
  <c r="BF666"/>
  <c r="BE665"/>
  <c r="BF665" s="1"/>
  <c r="BE664"/>
  <c r="BF664" s="1"/>
  <c r="BE663"/>
  <c r="BF663" s="1"/>
  <c r="BF662"/>
  <c r="BF661"/>
  <c r="BF660"/>
  <c r="BF659"/>
  <c r="BE658"/>
  <c r="BF658" s="1"/>
  <c r="BF657"/>
  <c r="BF656"/>
  <c r="BE655"/>
  <c r="BF655" s="1"/>
  <c r="BF654"/>
  <c r="BE653"/>
  <c r="BF653" s="1"/>
  <c r="BF652"/>
  <c r="BF651"/>
  <c r="BF650"/>
  <c r="BF649"/>
  <c r="BF648"/>
  <c r="BF647"/>
  <c r="BF646"/>
  <c r="BF645"/>
  <c r="BF644"/>
  <c r="BF643"/>
  <c r="BF642"/>
  <c r="BF641"/>
  <c r="BF640"/>
  <c r="BF639"/>
  <c r="BF638"/>
  <c r="BF637"/>
  <c r="BF636"/>
  <c r="BF635"/>
  <c r="BF634"/>
  <c r="BF633"/>
  <c r="BF632"/>
  <c r="BE631"/>
  <c r="BF631" s="1"/>
  <c r="BF630"/>
  <c r="BF629"/>
  <c r="BF628"/>
  <c r="BF627"/>
  <c r="BF626"/>
  <c r="BF625"/>
  <c r="BF624"/>
  <c r="BF623"/>
  <c r="BF622"/>
  <c r="BF621"/>
  <c r="BF620"/>
  <c r="BF619"/>
  <c r="BE618"/>
  <c r="BF618" s="1"/>
  <c r="BE617"/>
  <c r="BF617" s="1"/>
  <c r="BF616"/>
  <c r="BF615"/>
  <c r="BF614"/>
  <c r="BF613"/>
  <c r="BF612"/>
  <c r="BF611"/>
  <c r="BE610"/>
  <c r="BF610" s="1"/>
  <c r="BE609"/>
  <c r="BF609" s="1"/>
  <c r="BF608"/>
  <c r="BF607"/>
  <c r="BF606"/>
  <c r="BF605"/>
  <c r="BF604"/>
  <c r="BF603"/>
  <c r="BE602"/>
  <c r="BF602" s="1"/>
  <c r="BF601"/>
  <c r="BF600"/>
  <c r="BF599"/>
  <c r="BE598"/>
  <c r="BF598" s="1"/>
  <c r="BF597"/>
  <c r="BF596"/>
  <c r="BF595"/>
  <c r="BF594"/>
  <c r="BF593"/>
  <c r="BF592"/>
  <c r="BF591"/>
  <c r="BF590"/>
  <c r="BF589"/>
  <c r="BF588"/>
  <c r="BF587"/>
  <c r="BF586"/>
  <c r="BF585"/>
  <c r="BF584"/>
  <c r="BE583"/>
  <c r="BF583" s="1"/>
  <c r="BF582"/>
  <c r="BF581"/>
  <c r="BF580"/>
  <c r="BF579"/>
  <c r="BE578"/>
  <c r="BF578" s="1"/>
  <c r="BF577"/>
  <c r="BF576"/>
  <c r="BE575"/>
  <c r="BF575" s="1"/>
  <c r="BF574"/>
  <c r="BF573"/>
  <c r="BF572"/>
  <c r="BF571"/>
  <c r="BE570"/>
  <c r="BF570" s="1"/>
  <c r="BF569"/>
  <c r="BF568"/>
  <c r="BF567"/>
  <c r="BF566"/>
  <c r="BF565"/>
  <c r="BE564"/>
  <c r="BF564" s="1"/>
  <c r="BF563"/>
  <c r="BE562"/>
  <c r="BF562" s="1"/>
  <c r="BE561"/>
  <c r="BF561" s="1"/>
  <c r="BF560"/>
  <c r="BF559"/>
  <c r="BF558"/>
  <c r="BF557"/>
  <c r="BF556"/>
  <c r="BE555"/>
  <c r="BF555" s="1"/>
  <c r="BE554"/>
  <c r="BF554" s="1"/>
  <c r="BF553"/>
  <c r="BF552"/>
  <c r="BE551"/>
  <c r="BF551" s="1"/>
  <c r="BF550"/>
  <c r="BF549"/>
  <c r="BF548"/>
  <c r="BE547"/>
  <c r="BF547" s="1"/>
  <c r="BF546"/>
  <c r="BF545"/>
  <c r="BF544"/>
  <c r="BF543"/>
  <c r="BF542"/>
  <c r="BF541"/>
  <c r="BF540"/>
  <c r="BF539"/>
  <c r="BE538"/>
  <c r="BF538" s="1"/>
  <c r="BF537"/>
  <c r="BF536"/>
  <c r="BF535"/>
  <c r="BF534"/>
  <c r="BF533"/>
  <c r="BF532"/>
  <c r="BE531"/>
  <c r="BF531" s="1"/>
  <c r="BE530"/>
  <c r="BF530" s="1"/>
  <c r="BF529"/>
  <c r="BF528"/>
  <c r="BF527"/>
  <c r="BF526"/>
  <c r="BF525"/>
  <c r="BF524"/>
  <c r="BF523"/>
  <c r="BF522"/>
  <c r="BF521"/>
  <c r="BF520"/>
  <c r="BF519"/>
  <c r="BE518"/>
  <c r="BF518" s="1"/>
  <c r="BF517"/>
  <c r="BF516"/>
  <c r="BF515"/>
  <c r="BF514"/>
  <c r="BF513"/>
  <c r="BF512"/>
  <c r="BE511"/>
  <c r="BF511" s="1"/>
  <c r="BF510"/>
  <c r="BF509"/>
  <c r="BF508"/>
  <c r="BF507"/>
  <c r="BF506"/>
  <c r="BF505"/>
  <c r="BF504"/>
  <c r="BE503"/>
  <c r="BF503" s="1"/>
  <c r="BF502"/>
  <c r="BF501"/>
  <c r="BE500"/>
  <c r="BF500" s="1"/>
  <c r="BF499"/>
  <c r="BF498"/>
  <c r="BF497"/>
  <c r="BF496"/>
  <c r="BF495"/>
  <c r="BF494"/>
  <c r="BF493"/>
  <c r="BE492"/>
  <c r="BF492" s="1"/>
  <c r="BF491"/>
  <c r="BF490"/>
  <c r="BF489"/>
  <c r="BF488"/>
  <c r="BE487"/>
  <c r="BF487" s="1"/>
  <c r="BF486"/>
  <c r="BF485"/>
  <c r="BF484"/>
  <c r="BF483"/>
  <c r="BF482"/>
  <c r="BF481"/>
  <c r="BF480"/>
  <c r="BF479"/>
  <c r="BF478"/>
  <c r="BE477"/>
  <c r="BF477" s="1"/>
  <c r="BF476"/>
  <c r="BF475"/>
  <c r="BF474"/>
  <c r="BF473"/>
  <c r="BF472"/>
  <c r="BF471"/>
  <c r="BE470"/>
  <c r="BF470" s="1"/>
  <c r="BF469"/>
  <c r="BE468"/>
  <c r="BF468" s="1"/>
  <c r="BE467"/>
  <c r="BF467" s="1"/>
  <c r="BF466"/>
  <c r="BF465"/>
  <c r="BE464"/>
  <c r="BF464" s="1"/>
  <c r="BF463"/>
  <c r="BF462"/>
  <c r="BE461"/>
  <c r="BF461" s="1"/>
  <c r="BF460"/>
  <c r="BF459"/>
  <c r="BF458"/>
  <c r="BF457"/>
  <c r="BF456"/>
  <c r="BF455"/>
  <c r="BF454"/>
  <c r="BE453"/>
  <c r="BF453" s="1"/>
  <c r="BF452"/>
  <c r="BF451"/>
  <c r="BF450"/>
  <c r="BF449"/>
  <c r="BF448"/>
  <c r="BF447"/>
  <c r="BF446"/>
  <c r="BF445"/>
  <c r="BF444"/>
  <c r="BF443"/>
  <c r="BE442"/>
  <c r="BF442" s="1"/>
  <c r="BF441"/>
  <c r="BE440"/>
  <c r="BF440" s="1"/>
  <c r="BF439"/>
  <c r="BF438"/>
  <c r="BF437"/>
  <c r="BF436"/>
  <c r="BF435"/>
  <c r="BF434"/>
  <c r="BF433"/>
  <c r="BF432"/>
  <c r="BF431"/>
  <c r="BF430"/>
  <c r="BE429"/>
  <c r="BF429" s="1"/>
  <c r="BF428"/>
  <c r="BF427"/>
  <c r="BF426"/>
  <c r="BF425"/>
  <c r="BF424"/>
  <c r="BF423"/>
  <c r="BF422"/>
  <c r="BE421"/>
  <c r="BF421" s="1"/>
  <c r="BF420"/>
  <c r="BF419"/>
  <c r="BF418"/>
  <c r="BF417"/>
  <c r="BF416"/>
  <c r="BF415"/>
  <c r="BF414"/>
  <c r="BF413"/>
  <c r="BF412"/>
  <c r="BF411"/>
  <c r="BF410"/>
  <c r="BE409"/>
  <c r="BF409" s="1"/>
  <c r="BF408"/>
  <c r="BF407"/>
  <c r="BF406"/>
  <c r="BF405"/>
  <c r="BF404"/>
  <c r="BF403"/>
  <c r="BF402"/>
  <c r="BF401"/>
  <c r="BF400"/>
  <c r="BF399"/>
  <c r="BF398"/>
  <c r="BF397"/>
  <c r="BF396"/>
  <c r="BF395"/>
  <c r="BF394"/>
  <c r="BF393"/>
  <c r="BF392"/>
  <c r="BF391"/>
  <c r="BF390"/>
  <c r="BF389"/>
  <c r="BF388"/>
  <c r="BF387"/>
  <c r="BF386"/>
  <c r="BF385"/>
  <c r="BF384"/>
  <c r="BF383"/>
  <c r="BF382"/>
  <c r="BF381"/>
  <c r="BF380"/>
  <c r="BF379"/>
  <c r="BF378"/>
  <c r="BF377"/>
  <c r="BF376"/>
  <c r="BF375"/>
  <c r="BF374"/>
  <c r="BF373"/>
  <c r="BF372"/>
  <c r="BF371"/>
  <c r="BF370"/>
  <c r="BF369"/>
  <c r="BF368"/>
  <c r="BF367"/>
  <c r="BF366"/>
  <c r="BF365"/>
  <c r="BF364"/>
  <c r="BE363"/>
  <c r="BF363" s="1"/>
  <c r="BF362"/>
  <c r="BF361"/>
  <c r="BF360"/>
  <c r="BF359"/>
  <c r="BF358"/>
  <c r="BF357"/>
  <c r="BF356"/>
  <c r="BF355"/>
  <c r="BF354"/>
  <c r="BF353"/>
  <c r="BF352"/>
  <c r="BF351"/>
  <c r="BF350"/>
  <c r="BF349"/>
  <c r="BF348"/>
  <c r="BF347"/>
  <c r="BF346"/>
  <c r="BF345"/>
  <c r="BF344"/>
  <c r="BF343"/>
  <c r="BF342"/>
  <c r="BF341"/>
  <c r="BF340"/>
  <c r="BF339"/>
  <c r="BF338"/>
  <c r="BF337"/>
  <c r="BF336"/>
  <c r="BE335"/>
  <c r="BF335" s="1"/>
  <c r="BF334"/>
  <c r="BF333"/>
  <c r="BF332"/>
  <c r="BF331"/>
  <c r="BF330"/>
  <c r="BF329"/>
  <c r="BF328"/>
  <c r="BF327"/>
  <c r="BF326"/>
  <c r="BF325"/>
  <c r="BE324"/>
  <c r="BF324" s="1"/>
  <c r="BE323"/>
  <c r="BF322"/>
  <c r="BF321"/>
  <c r="BF320"/>
  <c r="BF319"/>
  <c r="BF318"/>
  <c r="BF317"/>
  <c r="BF316"/>
  <c r="BF315"/>
  <c r="BE314"/>
  <c r="BF314" s="1"/>
  <c r="BF313"/>
  <c r="BF312"/>
  <c r="BF311"/>
  <c r="BF310"/>
  <c r="BF309"/>
  <c r="BF308"/>
  <c r="BF307"/>
  <c r="BF306"/>
  <c r="BF305"/>
  <c r="BF304"/>
  <c r="BF303"/>
  <c r="BE302"/>
  <c r="BF302" s="1"/>
  <c r="BF301"/>
  <c r="BF300"/>
  <c r="BF299"/>
  <c r="BE298"/>
  <c r="BF298" s="1"/>
  <c r="BF297"/>
  <c r="BF296"/>
  <c r="BF295"/>
  <c r="BF294"/>
  <c r="BF293"/>
  <c r="BF292"/>
  <c r="BF291"/>
  <c r="BE290"/>
  <c r="BF290" s="1"/>
  <c r="BF289"/>
  <c r="BE288"/>
  <c r="BF288" s="1"/>
  <c r="BF287"/>
  <c r="BE286"/>
  <c r="BF286" s="1"/>
  <c r="BF285"/>
  <c r="BF284"/>
  <c r="BF283"/>
  <c r="BF282"/>
  <c r="BF281"/>
  <c r="BE280"/>
  <c r="BF280" s="1"/>
  <c r="BF279"/>
  <c r="BF278"/>
  <c r="BF277"/>
  <c r="BF276"/>
  <c r="BF275"/>
  <c r="BE274"/>
  <c r="BF274" s="1"/>
  <c r="BF273"/>
  <c r="BF272"/>
  <c r="BF271"/>
  <c r="BF270"/>
  <c r="BF269"/>
  <c r="BE268"/>
  <c r="BF268" s="1"/>
  <c r="BF267"/>
  <c r="BF266"/>
  <c r="BF265"/>
  <c r="BE264"/>
  <c r="BF264" s="1"/>
  <c r="BF263"/>
  <c r="BF262"/>
  <c r="BF261"/>
  <c r="BE260"/>
  <c r="BF260" s="1"/>
  <c r="BF259"/>
  <c r="BF258"/>
  <c r="BF257"/>
  <c r="BE256"/>
  <c r="BF256" s="1"/>
  <c r="BF255"/>
  <c r="BF254"/>
  <c r="BF253"/>
  <c r="BE252"/>
  <c r="BF252" s="1"/>
  <c r="BE251"/>
  <c r="BF251" s="1"/>
  <c r="BF250"/>
  <c r="BF249"/>
  <c r="BF248"/>
  <c r="BE247"/>
  <c r="BF247" s="1"/>
  <c r="BF246"/>
  <c r="BF245"/>
  <c r="BF244"/>
  <c r="BE243"/>
  <c r="BF243" s="1"/>
  <c r="BF242"/>
  <c r="BF241"/>
  <c r="BE240"/>
  <c r="BF240" s="1"/>
  <c r="BF239"/>
  <c r="BF238"/>
  <c r="BF237"/>
  <c r="BF236"/>
  <c r="BF235"/>
  <c r="BF234"/>
  <c r="BF233"/>
  <c r="BF232"/>
  <c r="BF231"/>
  <c r="BE230"/>
  <c r="BF230" s="1"/>
  <c r="BF229"/>
  <c r="BF228"/>
  <c r="BE227"/>
  <c r="BF227" s="1"/>
  <c r="BF226"/>
  <c r="BF225"/>
  <c r="BF224"/>
  <c r="BF223"/>
  <c r="BF222"/>
  <c r="BE221"/>
  <c r="BF221" s="1"/>
  <c r="BF220"/>
  <c r="BF219"/>
  <c r="BF218"/>
  <c r="BE217"/>
  <c r="BF217" s="1"/>
  <c r="BE216"/>
  <c r="BF216" s="1"/>
  <c r="BF215"/>
  <c r="BE214"/>
  <c r="BF214" s="1"/>
  <c r="BF213"/>
  <c r="BF212"/>
  <c r="BE211"/>
  <c r="BF211" s="1"/>
  <c r="BF210"/>
  <c r="BF209"/>
  <c r="BF208"/>
  <c r="BF207"/>
  <c r="BF206"/>
  <c r="BF205"/>
  <c r="BF204"/>
  <c r="BF203"/>
  <c r="BE202"/>
  <c r="BF202" s="1"/>
  <c r="BF201"/>
  <c r="BE200"/>
  <c r="BF200" s="1"/>
  <c r="BF199"/>
  <c r="BF198"/>
  <c r="BF197"/>
  <c r="BF196"/>
  <c r="BF195"/>
  <c r="BF194"/>
  <c r="BE194"/>
  <c r="BF193"/>
  <c r="BF192"/>
  <c r="BE191"/>
  <c r="BF191" s="1"/>
  <c r="BF190"/>
  <c r="BF189"/>
  <c r="BF188"/>
  <c r="BE187"/>
  <c r="BF187" s="1"/>
  <c r="BF186"/>
  <c r="BE185"/>
  <c r="BF185" s="1"/>
  <c r="BE184"/>
  <c r="BF184" s="1"/>
  <c r="BF183"/>
  <c r="BF182"/>
  <c r="BE181"/>
  <c r="BF181" s="1"/>
  <c r="BE180"/>
  <c r="BF180" s="1"/>
  <c r="BF179"/>
  <c r="BE178"/>
  <c r="BF178" s="1"/>
  <c r="BE177"/>
  <c r="BF177" s="1"/>
  <c r="BF176"/>
  <c r="BE175"/>
  <c r="BF175" s="1"/>
  <c r="BE174"/>
  <c r="BF174" s="1"/>
  <c r="BF173"/>
  <c r="BF172"/>
  <c r="BE171"/>
  <c r="BF171" s="1"/>
  <c r="BE170"/>
  <c r="BF170" s="1"/>
  <c r="BE169"/>
  <c r="BF169" s="1"/>
  <c r="BF168"/>
  <c r="BF167"/>
  <c r="BF166"/>
  <c r="BF165"/>
  <c r="BF164"/>
  <c r="BE163"/>
  <c r="BF163" s="1"/>
  <c r="BF162"/>
  <c r="BF161"/>
  <c r="BF160"/>
  <c r="BF159"/>
  <c r="BF158"/>
  <c r="BE157"/>
  <c r="BF157" s="1"/>
  <c r="BE156"/>
  <c r="BF156" s="1"/>
  <c r="BF155"/>
  <c r="BF154"/>
  <c r="BF153"/>
  <c r="BE152"/>
  <c r="BF152" s="1"/>
  <c r="BE151"/>
  <c r="BF151" s="1"/>
  <c r="BF150"/>
  <c r="BF149"/>
  <c r="BF148"/>
  <c r="BF147"/>
  <c r="BE146"/>
  <c r="BF146" s="1"/>
  <c r="BF145"/>
  <c r="BE144"/>
  <c r="BF144" s="1"/>
  <c r="BE143"/>
  <c r="BF143" s="1"/>
  <c r="BE142"/>
  <c r="BF142" s="1"/>
  <c r="BE141"/>
  <c r="BF141" s="1"/>
  <c r="BF140"/>
  <c r="BF139"/>
  <c r="BE138"/>
  <c r="BF138" s="1"/>
  <c r="BF137"/>
  <c r="BF136"/>
  <c r="BE135"/>
  <c r="BF135" s="1"/>
  <c r="BF134"/>
  <c r="BF133"/>
  <c r="BE132"/>
  <c r="BF132" s="1"/>
  <c r="BF131"/>
  <c r="BF130"/>
  <c r="BF129"/>
  <c r="BF128"/>
  <c r="BF127"/>
  <c r="BE126"/>
  <c r="BF126" s="1"/>
  <c r="BF125"/>
  <c r="BF124"/>
  <c r="BF123"/>
  <c r="BF122"/>
  <c r="BF121"/>
  <c r="BE121"/>
  <c r="BF120"/>
  <c r="BF119"/>
  <c r="BF118"/>
  <c r="BF117"/>
  <c r="BF116"/>
  <c r="BF115"/>
  <c r="BF114"/>
  <c r="BF113"/>
  <c r="BF112"/>
  <c r="BF111"/>
  <c r="BF110"/>
  <c r="BF109"/>
  <c r="BF108"/>
  <c r="BF107"/>
  <c r="BF106"/>
  <c r="BE106"/>
  <c r="BF105"/>
  <c r="BF104"/>
  <c r="BF103"/>
  <c r="BF102"/>
  <c r="BF101"/>
  <c r="BF100"/>
  <c r="BF99"/>
  <c r="BF98"/>
  <c r="BF97"/>
  <c r="BF96"/>
  <c r="BF95"/>
  <c r="BF94"/>
  <c r="BF93"/>
  <c r="BF92"/>
  <c r="BF91"/>
  <c r="BF90"/>
  <c r="BF89"/>
  <c r="BF88"/>
  <c r="BF87"/>
  <c r="BF86"/>
  <c r="BF85"/>
  <c r="BF84"/>
  <c r="BF83"/>
  <c r="BF82"/>
  <c r="BE81"/>
  <c r="BF81" s="1"/>
  <c r="BF80"/>
  <c r="BF79"/>
  <c r="BE79"/>
  <c r="BF78"/>
  <c r="BF77"/>
  <c r="BF76"/>
  <c r="BF75"/>
  <c r="BF74"/>
  <c r="BF73"/>
  <c r="BF72"/>
  <c r="BE71"/>
  <c r="BF71" s="1"/>
  <c r="BF70"/>
  <c r="BF69"/>
  <c r="BF68"/>
  <c r="BF67"/>
  <c r="BF66"/>
  <c r="BF65"/>
  <c r="BF64"/>
  <c r="BF63"/>
  <c r="BF62"/>
  <c r="BF61"/>
  <c r="BF60"/>
  <c r="BF59"/>
  <c r="BF58"/>
  <c r="BF57"/>
  <c r="BF56"/>
  <c r="BF55"/>
  <c r="BF54"/>
  <c r="BF53"/>
  <c r="BF52"/>
  <c r="BE51"/>
  <c r="BF51" s="1"/>
  <c r="BF50"/>
  <c r="BF49"/>
  <c r="BF48"/>
  <c r="BF47"/>
  <c r="BF46"/>
  <c r="BE45"/>
  <c r="BF45" s="1"/>
  <c r="BF44"/>
  <c r="BF43"/>
  <c r="BF42"/>
  <c r="BE41"/>
  <c r="BF41" s="1"/>
  <c r="BF40"/>
  <c r="BF39"/>
  <c r="BF38"/>
  <c r="BF37"/>
  <c r="BF36"/>
  <c r="BF35"/>
  <c r="BE34"/>
  <c r="BF34" s="1"/>
  <c r="BF33"/>
  <c r="BF32"/>
  <c r="BE31"/>
  <c r="BF31" s="1"/>
  <c r="BF30"/>
  <c r="BF29"/>
  <c r="BE28"/>
  <c r="BF28" s="1"/>
  <c r="BE27"/>
  <c r="BF27" s="1"/>
  <c r="BF26"/>
  <c r="BF25"/>
  <c r="BF24"/>
  <c r="BE23"/>
  <c r="BF23" s="1"/>
  <c r="BF22"/>
  <c r="BE21"/>
  <c r="BF21" s="1"/>
  <c r="BF20"/>
  <c r="BF19"/>
  <c r="BF18"/>
  <c r="BE17"/>
  <c r="BF17" s="1"/>
  <c r="BF16"/>
  <c r="BF15"/>
  <c r="BE14"/>
  <c r="BF14" s="1"/>
  <c r="BF13"/>
  <c r="BF12"/>
  <c r="BF11"/>
  <c r="BE10"/>
  <c r="BF10" s="1"/>
  <c r="BE9"/>
  <c r="BF9" s="1"/>
  <c r="BF8"/>
  <c r="BF7"/>
  <c r="BF6"/>
  <c r="BF5"/>
  <c r="BF4"/>
  <c r="BF3"/>
  <c r="BE2"/>
  <c r="BE818" l="1"/>
  <c r="BF2"/>
  <c r="BF818" s="1"/>
</calcChain>
</file>

<file path=xl/comments1.xml><?xml version="1.0" encoding="utf-8"?>
<comments xmlns="http://schemas.openxmlformats.org/spreadsheetml/2006/main">
  <authors>
    <author>Heshan Chammi Kumara</author>
  </authors>
  <commentList>
    <comment ref="AP278" authorId="0">
      <text>
        <r>
          <rPr>
            <b/>
            <sz val="9"/>
            <color indexed="81"/>
            <rFont val="Tahoma"/>
            <family val="2"/>
          </rPr>
          <t xml:space="preserve">Heshan
Premier BPO as per Sumedha's Approval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279" authorId="0">
      <text>
        <r>
          <rPr>
            <b/>
            <sz val="9"/>
            <color indexed="81"/>
            <rFont val="Tahoma"/>
            <family val="2"/>
          </rPr>
          <t xml:space="preserve">Heshan
Premier BPO as per Sumedha's Approval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Naleen Jayaweera</author>
    <author>Heshan Chammi Kumara</author>
  </authors>
  <commentList>
    <comment ref="BH1" authorId="0">
      <text>
        <r>
          <rPr>
            <b/>
            <u/>
            <sz val="8"/>
            <color indexed="81"/>
            <rFont val="Tahoma"/>
            <family val="2"/>
          </rPr>
          <t>Tran Id</t>
        </r>
        <r>
          <rPr>
            <sz val="8"/>
            <color indexed="81"/>
            <rFont val="Tahoma"/>
            <family val="2"/>
          </rPr>
          <t xml:space="preserve">
Length-04
Data Type-Numeric
Details-Must be "Zeros"
</t>
        </r>
      </text>
    </comment>
    <comment ref="BI1" authorId="0">
      <text>
        <r>
          <rPr>
            <b/>
            <u/>
            <sz val="8"/>
            <color indexed="81"/>
            <rFont val="Tahoma"/>
            <family val="2"/>
          </rPr>
          <t>Destination Bank</t>
        </r>
        <r>
          <rPr>
            <sz val="8"/>
            <color indexed="81"/>
            <rFont val="Tahoma"/>
            <family val="2"/>
          </rPr>
          <t xml:space="preserve">
Length-04
Data Type-Numeric
Details-Bank MICR Number
</t>
        </r>
      </text>
    </comment>
    <comment ref="BJ1" authorId="0">
      <text>
        <r>
          <rPr>
            <b/>
            <u/>
            <sz val="8"/>
            <color indexed="81"/>
            <rFont val="Tahoma"/>
            <family val="2"/>
          </rPr>
          <t>Destination Brank</t>
        </r>
        <r>
          <rPr>
            <sz val="8"/>
            <color indexed="81"/>
            <rFont val="Tahoma"/>
            <family val="2"/>
          </rPr>
          <t xml:space="preserve">
Length-03
Data Type-Numeric
Details-Refer Branch Code List
</t>
        </r>
      </text>
    </comment>
    <comment ref="BK1" authorId="0">
      <text>
        <r>
          <rPr>
            <b/>
            <u/>
            <sz val="8"/>
            <color indexed="81"/>
            <rFont val="Tahoma"/>
            <family val="2"/>
          </rPr>
          <t>Destination Account</t>
        </r>
        <r>
          <rPr>
            <sz val="8"/>
            <color indexed="81"/>
            <rFont val="Tahoma"/>
            <family val="2"/>
          </rPr>
          <t xml:space="preserve">
Length-12
Data Type-Numeric
Details-Must be Leading zeros
</t>
        </r>
      </text>
    </comment>
    <comment ref="BL1" authorId="0">
      <text>
        <r>
          <rPr>
            <b/>
            <u/>
            <sz val="8"/>
            <color indexed="81"/>
            <rFont val="Tahoma"/>
            <family val="2"/>
          </rPr>
          <t>Destination Account Name</t>
        </r>
        <r>
          <rPr>
            <sz val="8"/>
            <color indexed="81"/>
            <rFont val="Tahoma"/>
            <family val="2"/>
          </rPr>
          <t xml:space="preserve">
Length-20
Data Type-Alphabetic
Details-Recipients Name
</t>
        </r>
      </text>
    </comment>
    <comment ref="BM1" authorId="0">
      <text>
        <r>
          <rPr>
            <b/>
            <u/>
            <sz val="8"/>
            <color indexed="81"/>
            <rFont val="Tahoma"/>
            <family val="2"/>
          </rPr>
          <t>Transection Code</t>
        </r>
        <r>
          <rPr>
            <sz val="8"/>
            <color indexed="81"/>
            <rFont val="Tahoma"/>
            <family val="2"/>
          </rPr>
          <t xml:space="preserve">
Length-02
Data Type-Numeric
Details-Eg: Must be 23 for Salaries
</t>
        </r>
      </text>
    </comment>
    <comment ref="BN1" authorId="0">
      <text>
        <r>
          <rPr>
            <b/>
            <u/>
            <sz val="8"/>
            <color indexed="81"/>
            <rFont val="Tahoma"/>
            <family val="2"/>
          </rPr>
          <t>Return Code</t>
        </r>
        <r>
          <rPr>
            <sz val="8"/>
            <color indexed="81"/>
            <rFont val="Tahoma"/>
            <family val="2"/>
          </rPr>
          <t xml:space="preserve">
Length-02
Data Type-Numeric
Details-Must be "Zero"
</t>
        </r>
      </text>
    </comment>
    <comment ref="BO1" authorId="0">
      <text>
        <r>
          <rPr>
            <b/>
            <u/>
            <sz val="8"/>
            <color indexed="81"/>
            <rFont val="Tahoma"/>
            <family val="2"/>
          </rPr>
          <t>Credit/Debit Code</t>
        </r>
        <r>
          <rPr>
            <sz val="8"/>
            <color indexed="81"/>
            <rFont val="Tahoma"/>
            <family val="2"/>
          </rPr>
          <t xml:space="preserve">
Length-01
Data Type-Numeric
Details-Credit "0" Debit "1"
</t>
        </r>
      </text>
    </comment>
    <comment ref="BP1" authorId="0">
      <text>
        <r>
          <rPr>
            <b/>
            <u/>
            <sz val="8"/>
            <color indexed="81"/>
            <rFont val="Tahoma"/>
            <family val="2"/>
          </rPr>
          <t xml:space="preserve">Return Date
</t>
        </r>
        <r>
          <rPr>
            <sz val="8"/>
            <color indexed="81"/>
            <rFont val="Tahoma"/>
            <family val="2"/>
          </rPr>
          <t xml:space="preserve">
Length-06
Data Type-Numeric
Details-Must have "Zeros"
</t>
        </r>
      </text>
    </comment>
    <comment ref="BQ1" authorId="0">
      <text>
        <r>
          <rPr>
            <b/>
            <u/>
            <sz val="8"/>
            <color indexed="81"/>
            <rFont val="Tahoma"/>
            <family val="2"/>
          </rPr>
          <t>Amount</t>
        </r>
        <r>
          <rPr>
            <sz val="8"/>
            <color indexed="81"/>
            <rFont val="Tahoma"/>
            <family val="2"/>
          </rPr>
          <t xml:space="preserve">
Length-12
Data Type-Numeric
Details-Must not have decimal       pointer
             Must have leading zeros
</t>
        </r>
      </text>
    </comment>
    <comment ref="BR1" authorId="0">
      <text>
        <r>
          <rPr>
            <b/>
            <u/>
            <sz val="8"/>
            <color indexed="81"/>
            <rFont val="Tahoma"/>
            <family val="2"/>
          </rPr>
          <t>Currency Code</t>
        </r>
        <r>
          <rPr>
            <sz val="8"/>
            <color indexed="81"/>
            <rFont val="Tahoma"/>
            <family val="2"/>
          </rPr>
          <t xml:space="preserve">
Length-03
Data Type-Alphabetic
Details-Must be SLR
</t>
        </r>
      </text>
    </comment>
    <comment ref="BS1" authorId="0">
      <text>
        <r>
          <rPr>
            <b/>
            <u/>
            <sz val="8"/>
            <color indexed="81"/>
            <rFont val="Tahoma"/>
            <family val="2"/>
          </rPr>
          <t>Originating Bank</t>
        </r>
        <r>
          <rPr>
            <sz val="8"/>
            <color indexed="81"/>
            <rFont val="Tahoma"/>
            <family val="2"/>
          </rPr>
          <t xml:space="preserve">
Length-04
Data Type-Numeric
Details-Must be 7056
</t>
        </r>
      </text>
    </comment>
    <comment ref="BT1" authorId="0">
      <text>
        <r>
          <rPr>
            <b/>
            <u/>
            <sz val="8"/>
            <color indexed="81"/>
            <rFont val="Tahoma"/>
            <family val="2"/>
          </rPr>
          <t>Originating Branch</t>
        </r>
        <r>
          <rPr>
            <sz val="8"/>
            <color indexed="81"/>
            <rFont val="Tahoma"/>
            <family val="2"/>
          </rPr>
          <t xml:space="preserve">
Length-03
Data Type-Numeric
Details-Must be Your Br Code
</t>
        </r>
      </text>
    </comment>
    <comment ref="BU1" authorId="0">
      <text>
        <r>
          <rPr>
            <b/>
            <u/>
            <sz val="8"/>
            <color indexed="81"/>
            <rFont val="Tahoma"/>
            <family val="2"/>
          </rPr>
          <t>Originating Account</t>
        </r>
        <r>
          <rPr>
            <sz val="8"/>
            <color indexed="81"/>
            <rFont val="Tahoma"/>
            <family val="2"/>
          </rPr>
          <t xml:space="preserve">
Length-12
Data Type-Numeric
Details-Must have Leading zeros
</t>
        </r>
      </text>
    </comment>
    <comment ref="BV1" authorId="0">
      <text>
        <r>
          <rPr>
            <b/>
            <u/>
            <sz val="8"/>
            <color indexed="81"/>
            <rFont val="Tahoma"/>
            <family val="2"/>
          </rPr>
          <t>Originating Account Name</t>
        </r>
        <r>
          <rPr>
            <sz val="8"/>
            <color indexed="81"/>
            <rFont val="Tahoma"/>
            <family val="2"/>
          </rPr>
          <t xml:space="preserve">
Length-20
Data Type-Alphabetic
Details-Your Company A/c Name
</t>
        </r>
      </text>
    </comment>
    <comment ref="BW1" authorId="0">
      <text>
        <r>
          <rPr>
            <b/>
            <sz val="8"/>
            <color indexed="81"/>
            <rFont val="Tahoma"/>
            <family val="2"/>
          </rPr>
          <t>Purticulars</t>
        </r>
        <r>
          <rPr>
            <sz val="8"/>
            <color indexed="81"/>
            <rFont val="Tahoma"/>
            <family val="2"/>
          </rPr>
          <t xml:space="preserve">
Length-15
Data Type-Alphabetic
Details-Eg: Employee No
</t>
        </r>
      </text>
    </comment>
    <comment ref="BX1" authorId="0">
      <text>
        <r>
          <rPr>
            <b/>
            <u/>
            <sz val="8"/>
            <color indexed="81"/>
            <rFont val="Tahoma"/>
            <family val="2"/>
          </rPr>
          <t>Reference</t>
        </r>
        <r>
          <rPr>
            <sz val="8"/>
            <color indexed="81"/>
            <rFont val="Tahoma"/>
            <family val="2"/>
          </rPr>
          <t xml:space="preserve">
Length-15
Data Type-Alphabetic
Details-Eg: Salary January
</t>
        </r>
      </text>
    </comment>
    <comment ref="BY1" authorId="0">
      <text>
        <r>
          <rPr>
            <b/>
            <u/>
            <sz val="8"/>
            <color indexed="81"/>
            <rFont val="Tahoma"/>
            <family val="2"/>
          </rPr>
          <t>Value Date</t>
        </r>
        <r>
          <rPr>
            <sz val="8"/>
            <color indexed="81"/>
            <rFont val="Tahoma"/>
            <family val="2"/>
          </rPr>
          <t xml:space="preserve">
Length-06
Data Type-Numeric
Details-YYMMDD
</t>
        </r>
      </text>
    </comment>
    <comment ref="BZ1" authorId="0">
      <text>
        <r>
          <rPr>
            <b/>
            <u/>
            <sz val="8"/>
            <color indexed="81"/>
            <rFont val="Tahoma"/>
            <family val="2"/>
          </rPr>
          <t>Security Field</t>
        </r>
        <r>
          <rPr>
            <sz val="8"/>
            <color indexed="81"/>
            <rFont val="Tahoma"/>
            <family val="2"/>
          </rPr>
          <t xml:space="preserve">
Length-06
Data Type-Blank
Details-Must be blank
</t>
        </r>
      </text>
    </comment>
    <comment ref="CA1" authorId="0">
      <text>
        <r>
          <rPr>
            <b/>
            <u/>
            <sz val="8"/>
            <color indexed="81"/>
            <rFont val="Tahoma"/>
            <family val="2"/>
          </rPr>
          <t>Filler</t>
        </r>
        <r>
          <rPr>
            <sz val="8"/>
            <color indexed="81"/>
            <rFont val="Tahoma"/>
            <family val="2"/>
          </rPr>
          <t xml:space="preserve">
Length-01
Data Type-Sign mark
Details-Must be @ sign
</t>
        </r>
      </text>
    </comment>
    <comment ref="AP197" authorId="1">
      <text>
        <r>
          <rPr>
            <b/>
            <sz val="9"/>
            <color indexed="81"/>
            <rFont val="Tahoma"/>
            <family val="2"/>
          </rPr>
          <t xml:space="preserve">Heshan
Premier BPO as per Sumedha's Approval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198" authorId="1">
      <text>
        <r>
          <rPr>
            <b/>
            <sz val="9"/>
            <color indexed="81"/>
            <rFont val="Tahoma"/>
            <family val="2"/>
          </rPr>
          <t xml:space="preserve">Heshan
Premier BPO as per Sumedha's Approval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Heshan Chammi Kumara</author>
  </authors>
  <commentList>
    <comment ref="AP198" authorId="0">
      <text>
        <r>
          <rPr>
            <b/>
            <sz val="9"/>
            <color indexed="81"/>
            <rFont val="Tahoma"/>
            <family val="2"/>
          </rPr>
          <t xml:space="preserve">Heshan
Premier BPO as per Sumedha's Approval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199" authorId="0">
      <text>
        <r>
          <rPr>
            <b/>
            <sz val="9"/>
            <color indexed="81"/>
            <rFont val="Tahoma"/>
            <family val="2"/>
          </rPr>
          <t xml:space="preserve">Heshan
Premier BPO as per Sumedha's Approval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<sst xmlns="http://schemas.openxmlformats.org/spreadsheetml/2006/main" count="20197" uniqueCount="4281">
  <si>
    <t>VIRTUAL CODES</t>
  </si>
  <si>
    <t>OFFICIAL NO</t>
  </si>
  <si>
    <t>NAME</t>
  </si>
  <si>
    <t>H.G.P.C.RATHNASIRI</t>
  </si>
  <si>
    <t>BANK</t>
  </si>
  <si>
    <t>ACC: NO</t>
  </si>
  <si>
    <t>BRANCH</t>
  </si>
  <si>
    <t>COM</t>
  </si>
  <si>
    <t>KANDY</t>
  </si>
  <si>
    <t xml:space="preserve">Balance Commission </t>
  </si>
  <si>
    <t>8335068</t>
  </si>
  <si>
    <t>M.F.F.FAZRINA</t>
  </si>
  <si>
    <t>8040063643</t>
  </si>
  <si>
    <t>D.G.R.C.WIJESOORIYA</t>
  </si>
  <si>
    <t>SAM</t>
  </si>
  <si>
    <t>100753147138</t>
  </si>
  <si>
    <t>8335206</t>
  </si>
  <si>
    <t>3906466</t>
  </si>
  <si>
    <t>P.G.E.U.ABESEKARA</t>
  </si>
  <si>
    <t>M.SHAKIR</t>
  </si>
  <si>
    <t>PEO</t>
  </si>
  <si>
    <t>112200160042653</t>
  </si>
  <si>
    <t>TELDENIYA</t>
  </si>
  <si>
    <t>0 18200180011926</t>
  </si>
  <si>
    <t>GAMPOLA</t>
  </si>
  <si>
    <t>8335069</t>
  </si>
  <si>
    <t>8335089</t>
  </si>
  <si>
    <t>A.S.WELAGEDARA</t>
  </si>
  <si>
    <t>L.H.G.U.K.UDAYANGA</t>
  </si>
  <si>
    <t>W.M.N.K.KARUNARATHNE</t>
  </si>
  <si>
    <t>B.G.C.S.BANDARA</t>
  </si>
  <si>
    <t>M.D.M.GUNATHILAKA</t>
  </si>
  <si>
    <t>K.T.K.I.BANDARA</t>
  </si>
  <si>
    <t>D.S.HEWAWASAM</t>
  </si>
  <si>
    <t>BOC</t>
  </si>
  <si>
    <t>2628623</t>
  </si>
  <si>
    <t>DIGANA</t>
  </si>
  <si>
    <t>SEY</t>
  </si>
  <si>
    <t>083032555187-101</t>
  </si>
  <si>
    <t>HAVELOCK TOWN</t>
  </si>
  <si>
    <t>8080038515</t>
  </si>
  <si>
    <t>MATHALE</t>
  </si>
  <si>
    <t>73751920</t>
  </si>
  <si>
    <t>KCC</t>
  </si>
  <si>
    <t>HNB</t>
  </si>
  <si>
    <t>018020780132</t>
  </si>
  <si>
    <t>8180034825</t>
  </si>
  <si>
    <t>MAHARAGAMA</t>
  </si>
  <si>
    <t>J.V.D.K.JAYASEKARA</t>
  </si>
  <si>
    <t>T.RAVICHANDRAN</t>
  </si>
  <si>
    <t>8040083010</t>
  </si>
  <si>
    <t>R.G.P.P.KUMARA</t>
  </si>
  <si>
    <t>UKUWELA</t>
  </si>
  <si>
    <t>3082074</t>
  </si>
  <si>
    <t>8335302</t>
  </si>
  <si>
    <t>W.W.M.K.W.C.P.KAPUWATTE</t>
  </si>
  <si>
    <t>R.M.K.RATHNAYAKE</t>
  </si>
  <si>
    <t>S.W.P.A.PRIYANKARA</t>
  </si>
  <si>
    <t>T.I.H.GAMAGE</t>
  </si>
  <si>
    <t>100753994931</t>
  </si>
  <si>
    <t>KANDY DALADA VEEDIYA</t>
  </si>
  <si>
    <t>0170-02423763-101</t>
  </si>
  <si>
    <t>kandy</t>
  </si>
  <si>
    <t>015020148819</t>
  </si>
  <si>
    <t>GINIGATHHENA</t>
  </si>
  <si>
    <t>U.D.HEWAGA</t>
  </si>
  <si>
    <t>100754035639</t>
  </si>
  <si>
    <t>A.W.M.HANEEF</t>
  </si>
  <si>
    <t>8335075</t>
  </si>
  <si>
    <t>8334965</t>
  </si>
  <si>
    <t>P.T.H.P.I.SIRIWARDANA</t>
  </si>
  <si>
    <t>M.V.L.P.A.KUMARI</t>
  </si>
  <si>
    <t>S.B.AZAM</t>
  </si>
  <si>
    <t>G.K.M.N.S.KAVIRAJ</t>
  </si>
  <si>
    <t>G.A.WIMALAWARDHANA</t>
  </si>
  <si>
    <t>G.G.M.P.JAYAWARDHANA</t>
  </si>
  <si>
    <t>P.G.G.DILSHAN</t>
  </si>
  <si>
    <t>157200180038083</t>
  </si>
  <si>
    <t>MENIKHINNA</t>
  </si>
  <si>
    <t>0 17001660986101</t>
  </si>
  <si>
    <t>158200140016501</t>
  </si>
  <si>
    <t>SENKADAGALA</t>
  </si>
  <si>
    <t>220200230030561</t>
  </si>
  <si>
    <t>ANURADHAPURA NUWARAWEWA</t>
  </si>
  <si>
    <t>220200161114667</t>
  </si>
  <si>
    <t>8185001796</t>
  </si>
  <si>
    <t>ANURADHAPURA NEW TOWN</t>
  </si>
  <si>
    <t>PAN ASIA</t>
  </si>
  <si>
    <t>443878840215</t>
  </si>
  <si>
    <t>KANDY CITY CENTER</t>
  </si>
  <si>
    <t>8335047</t>
  </si>
  <si>
    <t>S.H.T.BUDDIKA</t>
  </si>
  <si>
    <t>S.M.S. SAMARAKOON</t>
  </si>
  <si>
    <t>D.P.V. WEERASINGHE</t>
  </si>
  <si>
    <t>8530026417V</t>
  </si>
  <si>
    <t>ANURADHAPURA</t>
  </si>
  <si>
    <t>8880015117</t>
  </si>
  <si>
    <t>KADURUWELA</t>
  </si>
  <si>
    <t xml:space="preserve"> TRINCOMALEE</t>
  </si>
  <si>
    <t>8335157</t>
  </si>
  <si>
    <t>3906469</t>
  </si>
  <si>
    <t>3082085</t>
  </si>
  <si>
    <t>3906465</t>
  </si>
  <si>
    <t>8335093</t>
  </si>
  <si>
    <t>8334979</t>
  </si>
  <si>
    <t>3906562</t>
  </si>
  <si>
    <t>8335092</t>
  </si>
  <si>
    <t>P.H.R.DESHAPRIYA</t>
  </si>
  <si>
    <t>J.DHARMASENA</t>
  </si>
  <si>
    <t>J.A.M.P.JAYASINGHE</t>
  </si>
  <si>
    <t>T.M.P.U.LAKMAL</t>
  </si>
  <si>
    <t>S.H.M.T.S.HEWAGE</t>
  </si>
  <si>
    <t>A.A.N.HETTIARACHCHI</t>
  </si>
  <si>
    <t>S.R.RANATHUNGA</t>
  </si>
  <si>
    <t>K.R.C.KARUNARATHNA</t>
  </si>
  <si>
    <t>W.M.S.PADIVITA</t>
  </si>
  <si>
    <t>D.M.KUMARA</t>
  </si>
  <si>
    <t>K.G.N.S.WIJESIRI</t>
  </si>
  <si>
    <t>D.M.BRAYAN</t>
  </si>
  <si>
    <t>M.N.M.IRSHAD</t>
  </si>
  <si>
    <t>W.L.P.LIYANAGE</t>
  </si>
  <si>
    <t>S.SENARATHNA</t>
  </si>
  <si>
    <t>I.U.BANDARA</t>
  </si>
  <si>
    <t>I.G.A.S.VIDURUWAN</t>
  </si>
  <si>
    <t>T.V. NAWARATHNA</t>
  </si>
  <si>
    <t>0 10020251721</t>
  </si>
  <si>
    <t>PUTTALAM</t>
  </si>
  <si>
    <t>0 21002100801101</t>
  </si>
  <si>
    <t>Anuradapura New Town</t>
  </si>
  <si>
    <t>0 10020261002</t>
  </si>
  <si>
    <t>00 8200298118387</t>
  </si>
  <si>
    <t>GALEWELA</t>
  </si>
  <si>
    <t>8320022298</t>
  </si>
  <si>
    <t>MARADANA</t>
  </si>
  <si>
    <t>GALEWALA</t>
  </si>
  <si>
    <t>HOROWPOTHANA</t>
  </si>
  <si>
    <t>034020247196</t>
  </si>
  <si>
    <t>KALUTARA</t>
  </si>
  <si>
    <t>KEGALLE</t>
  </si>
  <si>
    <t>N.I.C.B.SENEVIRATHNE</t>
  </si>
  <si>
    <t>3906545</t>
  </si>
  <si>
    <t>K.D.G.S.C. KARIYAWASAM</t>
  </si>
  <si>
    <t>G.W.KUMARA</t>
  </si>
  <si>
    <t>106453133452</t>
  </si>
  <si>
    <t>100653519153</t>
  </si>
  <si>
    <t>KURUNAGALLA</t>
  </si>
  <si>
    <t>S.J.FONSEKA</t>
  </si>
  <si>
    <t>S.L.M.S.H.NUWAN</t>
  </si>
  <si>
    <t>F.D.S.S.WANIGASEKARA</t>
  </si>
  <si>
    <t>EMBILIPITIYA</t>
  </si>
  <si>
    <t>071020185642</t>
  </si>
  <si>
    <t>BALANGODA</t>
  </si>
  <si>
    <t>74346218</t>
  </si>
  <si>
    <t>PELMADULLA</t>
  </si>
  <si>
    <t>M.C.R.MUNASINGHE</t>
  </si>
  <si>
    <t>8820001083</t>
  </si>
  <si>
    <t>P.P.C.GUNATHUNGA</t>
  </si>
  <si>
    <t>W.G.L.NIROSHANI</t>
  </si>
  <si>
    <t>T.M.GALAGEDARA</t>
  </si>
  <si>
    <t>J.W.P.WIJESIRI</t>
  </si>
  <si>
    <t>M.D.V.WIJERATHNA</t>
  </si>
  <si>
    <t>8300031548</t>
  </si>
  <si>
    <t>9593162</t>
  </si>
  <si>
    <t>295200110031519</t>
  </si>
  <si>
    <t>UDAWALAWA</t>
  </si>
  <si>
    <t>020033363005101</t>
  </si>
  <si>
    <t>8820020014</t>
  </si>
  <si>
    <t>K.P.J.D.SOMADASA</t>
  </si>
  <si>
    <t>NSB</t>
  </si>
  <si>
    <t>107390101320</t>
  </si>
  <si>
    <t>KALAWANA</t>
  </si>
  <si>
    <t>M.D.T.WIMALATHUNGA</t>
  </si>
  <si>
    <t>3195647</t>
  </si>
  <si>
    <t>EHALIYAGODA</t>
  </si>
  <si>
    <t>W.D.A.H.GUNATHILAKA</t>
  </si>
  <si>
    <t>AVISSAWELLA</t>
  </si>
  <si>
    <t>C.S.K.DADALLAGE</t>
  </si>
  <si>
    <t>J.R.CHANDANAYAKA</t>
  </si>
  <si>
    <t>A.S.KARANAYAKA</t>
  </si>
  <si>
    <t>A.D.UDAYANGANI</t>
  </si>
  <si>
    <t>H.M.S.K.GUNAWARDANA</t>
  </si>
  <si>
    <t>W.G.D.T.Bandara</t>
  </si>
  <si>
    <t>W.M.N.CHATHURANGA</t>
  </si>
  <si>
    <t>M.G.U.WANIGARATHNA</t>
  </si>
  <si>
    <t>K.S.JAYASOORIYA ARACHCHIGE</t>
  </si>
  <si>
    <t>A.G.P.SAMANMALI</t>
  </si>
  <si>
    <t>I.D.N.DESHAPRIYA</t>
  </si>
  <si>
    <t>H.M.R.A.K.HERATH</t>
  </si>
  <si>
    <t>8300015010</t>
  </si>
  <si>
    <t>045200180030184</t>
  </si>
  <si>
    <t>74137680</t>
  </si>
  <si>
    <t>WARAPITIYA</t>
  </si>
  <si>
    <t>8300033209</t>
  </si>
  <si>
    <t>Naula</t>
  </si>
  <si>
    <t>8136001258</t>
  </si>
  <si>
    <t>WELIMADA</t>
  </si>
  <si>
    <t>NUGEGODA</t>
  </si>
  <si>
    <t>014200180004334</t>
  </si>
  <si>
    <t>UNION PLACE</t>
  </si>
  <si>
    <t>103353344964</t>
  </si>
  <si>
    <t>RATHNAPURA</t>
  </si>
  <si>
    <t>GALLE BAZAR</t>
  </si>
  <si>
    <t>8190001474</t>
  </si>
  <si>
    <t>BORELLA</t>
  </si>
  <si>
    <t>W.H.NUPEARACHCHI</t>
  </si>
  <si>
    <t>107054170303</t>
  </si>
  <si>
    <t>GREGORY ROAD</t>
  </si>
  <si>
    <t>B.SAYURI</t>
  </si>
  <si>
    <t>P.D.L.LAKRUWANI</t>
  </si>
  <si>
    <t>W.A.JAYAWARDANA</t>
  </si>
  <si>
    <t>P.C.A.KUMARA</t>
  </si>
  <si>
    <t>106954058913</t>
  </si>
  <si>
    <t>HOMAGAMA</t>
  </si>
  <si>
    <t>080200340002199</t>
  </si>
  <si>
    <t>RATHMALANA</t>
  </si>
  <si>
    <t>076020164158</t>
  </si>
  <si>
    <t>Balangoda</t>
  </si>
  <si>
    <t>100128110310</t>
  </si>
  <si>
    <t>KALUTHARA</t>
  </si>
  <si>
    <t>C.C.GAMAGE</t>
  </si>
  <si>
    <t>M.N.M.ASIF</t>
  </si>
  <si>
    <t>K.D.I.L.SAMANMALI</t>
  </si>
  <si>
    <t>K.V.S.I.KEKULAWALA</t>
  </si>
  <si>
    <t>H.M.T.I.KARIYAWASAM</t>
  </si>
  <si>
    <t>A.G.D.S.LAKSHITHA</t>
  </si>
  <si>
    <t>8147011608</t>
  </si>
  <si>
    <t>BIYAGAMA</t>
  </si>
  <si>
    <t>160020020706</t>
  </si>
  <si>
    <t>BERUWELA</t>
  </si>
  <si>
    <t>0 64020132816</t>
  </si>
  <si>
    <t>COLOMBO</t>
  </si>
  <si>
    <t>NEGOMBO</t>
  </si>
  <si>
    <t>208200180321354</t>
  </si>
  <si>
    <t>NOT GIVEN</t>
  </si>
  <si>
    <t>70033414104101</t>
  </si>
  <si>
    <t>WARAKAPOLA</t>
  </si>
  <si>
    <t>R.S.AMARASEKARA</t>
  </si>
  <si>
    <t>C.S.Dahanayaka</t>
  </si>
  <si>
    <t>062033333094-101</t>
  </si>
  <si>
    <t>RADDOLUGAMA</t>
  </si>
  <si>
    <t>Gotatuwa</t>
  </si>
  <si>
    <t>G.S.SALLAY</t>
  </si>
  <si>
    <t>S.LOGESWARAN</t>
  </si>
  <si>
    <t>S.J.Perera</t>
  </si>
  <si>
    <t>W.G.S.BANDARA</t>
  </si>
  <si>
    <t>JA ELA</t>
  </si>
  <si>
    <t>0 090696718</t>
  </si>
  <si>
    <t>WELLAWATTA</t>
  </si>
  <si>
    <t>Kiribathgoda</t>
  </si>
  <si>
    <t>102553844759</t>
  </si>
  <si>
    <t>MATALE</t>
  </si>
  <si>
    <t>K.P.S.FERNANDO</t>
  </si>
  <si>
    <t>A.V.D.VIMUKTHA</t>
  </si>
  <si>
    <t>W.W.W.J.N.FERNANDO</t>
  </si>
  <si>
    <t>019200120009332</t>
  </si>
  <si>
    <t>DEHIWALA</t>
  </si>
  <si>
    <t>011031429470101</t>
  </si>
  <si>
    <t>GAMPAHA</t>
  </si>
  <si>
    <t>0 39020167751</t>
  </si>
  <si>
    <t>BAMBALAPITIYA</t>
  </si>
  <si>
    <t>F.W.SARAP</t>
  </si>
  <si>
    <t>M.I.M. INJATH</t>
  </si>
  <si>
    <t>8320026540</t>
  </si>
  <si>
    <t>M.I.M.SAFRAS</t>
  </si>
  <si>
    <t>S.P.KANTH</t>
  </si>
  <si>
    <t>M.S.P.KUMARA</t>
  </si>
  <si>
    <t>A.S.S.DE SILVA</t>
  </si>
  <si>
    <t>J.M.C.JAYASEKARA</t>
  </si>
  <si>
    <t>K.V.HENADEERA</t>
  </si>
  <si>
    <t>K.K.D.R.DILSHAN</t>
  </si>
  <si>
    <t>S.D.PALLIYAGURU</t>
  </si>
  <si>
    <t>8390013754</t>
  </si>
  <si>
    <t>KEYZER STREET</t>
  </si>
  <si>
    <t>8170010897</t>
  </si>
  <si>
    <t>OLD MOOR STREET</t>
  </si>
  <si>
    <t>8690050821</t>
  </si>
  <si>
    <t>106554139646</t>
  </si>
  <si>
    <t>MINUWANGODA</t>
  </si>
  <si>
    <t>100453125662</t>
  </si>
  <si>
    <t>100835001820</t>
  </si>
  <si>
    <t>MAHABAGE</t>
  </si>
  <si>
    <t>KATUNAYAKE</t>
  </si>
  <si>
    <t>old moor street</t>
  </si>
  <si>
    <t>S.G.A.KUMAR</t>
  </si>
  <si>
    <t>H.M.S.K.S.BANDARA</t>
  </si>
  <si>
    <t>P.G.R.WIMALASENA</t>
  </si>
  <si>
    <t>WATTALA</t>
  </si>
  <si>
    <t>8770034216</t>
  </si>
  <si>
    <t>PILIYANDALA</t>
  </si>
  <si>
    <t>109554203904</t>
  </si>
  <si>
    <t>GIRIULLA</t>
  </si>
  <si>
    <t>D.M.T.T.DASANAYAKA</t>
  </si>
  <si>
    <t>P.M.M.ZAHARAN</t>
  </si>
  <si>
    <t>D.P.KODAGODA</t>
  </si>
  <si>
    <t>K.M.RAJAPAKSHA</t>
  </si>
  <si>
    <t>W.A.C.L.KUMARA</t>
  </si>
  <si>
    <t>8460030270</t>
  </si>
  <si>
    <t>NAWAM MAWATHA</t>
  </si>
  <si>
    <t>MAJESTICK CITY</t>
  </si>
  <si>
    <t>R.PRABA</t>
  </si>
  <si>
    <t>8106020968</t>
  </si>
  <si>
    <t>W.P.SURANGA</t>
  </si>
  <si>
    <t>D.W.S.SANJEEWA</t>
  </si>
  <si>
    <t>D.C.JAYASEKARA</t>
  </si>
  <si>
    <t>Y.R.LIANAARACHCHI</t>
  </si>
  <si>
    <t>M.M.S.AHAMAD</t>
  </si>
  <si>
    <t>S.L.R.WIJESIRI</t>
  </si>
  <si>
    <t>W.H.N.UPEKSHA</t>
  </si>
  <si>
    <t>O.D.NISHSHANKA</t>
  </si>
  <si>
    <t>G.K.R.W.KUMARA</t>
  </si>
  <si>
    <t>KOLPITY</t>
  </si>
  <si>
    <t>002001480944-101</t>
  </si>
  <si>
    <t>MATHARA</t>
  </si>
  <si>
    <t>TANGALLE</t>
  </si>
  <si>
    <t>MATARA</t>
  </si>
  <si>
    <t>067200110011227</t>
  </si>
  <si>
    <t>71813971</t>
  </si>
  <si>
    <t>DIKWELLA</t>
  </si>
  <si>
    <t>1582788</t>
  </si>
  <si>
    <t>188 200150037473</t>
  </si>
  <si>
    <t>AHANGAMA</t>
  </si>
  <si>
    <t>3082034</t>
  </si>
  <si>
    <t>3088343</t>
  </si>
  <si>
    <t>K.L.N.JAYALATH</t>
  </si>
  <si>
    <t>J.D.C.DE SILVA</t>
  </si>
  <si>
    <t>S.A.C.VIDURANGA</t>
  </si>
  <si>
    <t>K.L.A.E.MADHUSANKA</t>
  </si>
  <si>
    <t>M.A.ASHIK</t>
  </si>
  <si>
    <t>WELIGAMA</t>
  </si>
  <si>
    <t>077200170015735</t>
  </si>
  <si>
    <t>8270052019</t>
  </si>
  <si>
    <t>GALLE CITY</t>
  </si>
  <si>
    <t>GALLE</t>
  </si>
  <si>
    <t>A.M.WIJESEKARA</t>
  </si>
  <si>
    <t>109030145475</t>
  </si>
  <si>
    <t>3082092</t>
  </si>
  <si>
    <t>3088325</t>
  </si>
  <si>
    <t>8335097</t>
  </si>
  <si>
    <t>G.DULAJ</t>
  </si>
  <si>
    <t>A.R.JAYASINGHE</t>
  </si>
  <si>
    <t>A.H.S.N.PRIYALAL</t>
  </si>
  <si>
    <t>M.N.M.HAYAS</t>
  </si>
  <si>
    <t>W.M.S.K.H.WIJESUNDARA</t>
  </si>
  <si>
    <t>103554042554</t>
  </si>
  <si>
    <t>109030154334</t>
  </si>
  <si>
    <t>1-09038009155</t>
  </si>
  <si>
    <t xml:space="preserve">KARAPITIYA </t>
  </si>
  <si>
    <t>207200170012074</t>
  </si>
  <si>
    <t>IBBAGAMUWA</t>
  </si>
  <si>
    <t>8334851</t>
  </si>
  <si>
    <t>P.B.D.E.FERNANDO</t>
  </si>
  <si>
    <t>8810020257</t>
  </si>
  <si>
    <t>JA-ELA</t>
  </si>
  <si>
    <t>W.A.D.I.T.PREMASINGHE</t>
  </si>
  <si>
    <t>W.G.A.D.GAMLATH</t>
  </si>
  <si>
    <t>71786823</t>
  </si>
  <si>
    <t>KURUNAGALA</t>
  </si>
  <si>
    <t>5827025</t>
  </si>
  <si>
    <t>WARIYAPOLA</t>
  </si>
  <si>
    <t>M.D.B.SENARATHNA</t>
  </si>
  <si>
    <t>S.M.S.P.SENANAYAKA</t>
  </si>
  <si>
    <t>105353308091</t>
  </si>
  <si>
    <t>ALAWWA</t>
  </si>
  <si>
    <t>S.D.M.S.N.SMARAKKODI</t>
  </si>
  <si>
    <t>W.M.A.PUSHPAKUMARA</t>
  </si>
  <si>
    <t>241200180038633</t>
  </si>
  <si>
    <t>PALLEPOLA</t>
  </si>
  <si>
    <t>107718000727</t>
  </si>
  <si>
    <t>P.P.KULATHUNGA</t>
  </si>
  <si>
    <t>0 18032360494101</t>
  </si>
  <si>
    <t>KURUNAGELLA</t>
  </si>
  <si>
    <t>R.P.I.U.N.SENANAYAKE</t>
  </si>
  <si>
    <t>H.G.WIMALARATHNA</t>
  </si>
  <si>
    <t>N.G.A.P.Wijesekara</t>
  </si>
  <si>
    <t>W.K.S.A.BANDARA</t>
  </si>
  <si>
    <t>089200140030641</t>
  </si>
  <si>
    <t>Katugastota</t>
  </si>
  <si>
    <t>334200170036596</t>
  </si>
  <si>
    <t>KURUNAGALLA ETHUGALPURA</t>
  </si>
  <si>
    <t>NAWALAPITIYA</t>
  </si>
  <si>
    <t>E.P.S.M.DARMATHILAKA</t>
  </si>
  <si>
    <t>8160073240</t>
  </si>
  <si>
    <t>A.M.K.ADIKARI</t>
  </si>
  <si>
    <t>W.W.I.NILANTHI</t>
  </si>
  <si>
    <t>W.I.R.KUMARI</t>
  </si>
  <si>
    <t>R.M.P.RATHNAYAKE</t>
  </si>
  <si>
    <t>E.P.S.K.EDIRISINGHE</t>
  </si>
  <si>
    <t>L.S.K.DALADAWATHTHAGE</t>
  </si>
  <si>
    <t>H.P.S.DESHAPRIYA</t>
  </si>
  <si>
    <t>H.M.K.HERATH</t>
  </si>
  <si>
    <t>163200160009431</t>
  </si>
  <si>
    <t>MASPOTHA</t>
  </si>
  <si>
    <t>100170424617</t>
  </si>
  <si>
    <t>100170164917</t>
  </si>
  <si>
    <t>GALGAMUWA</t>
  </si>
  <si>
    <t>8600016198</t>
  </si>
  <si>
    <t>NARAMMALA</t>
  </si>
  <si>
    <t>8160039826</t>
  </si>
  <si>
    <t>8182001120</t>
  </si>
  <si>
    <t>012200110031011</t>
  </si>
  <si>
    <t>S.H.D.SRIKANTHA</t>
  </si>
  <si>
    <t>D.M.R.Disanayakae</t>
  </si>
  <si>
    <t>Wariyapola</t>
  </si>
  <si>
    <t>M.N.M.NUSRATH</t>
  </si>
  <si>
    <t>H.D.A.LAKSIRI</t>
  </si>
  <si>
    <t>K.M.DANAPALA</t>
  </si>
  <si>
    <t>8153600</t>
  </si>
  <si>
    <t>MAHO</t>
  </si>
  <si>
    <t>107090105376</t>
  </si>
  <si>
    <t>HETTIPOLA</t>
  </si>
  <si>
    <t>5428351</t>
  </si>
  <si>
    <t>KOBEIGANE</t>
  </si>
  <si>
    <t>P.G.N.K.RANASINGHE</t>
  </si>
  <si>
    <t>MIRIGAMA</t>
  </si>
  <si>
    <t>R.NEWTON</t>
  </si>
  <si>
    <t>P.D.C.D.ARIYAWANSHA</t>
  </si>
  <si>
    <t>A.M.N.N.ATHTHANAYAKA</t>
  </si>
  <si>
    <t>F.M.IRFAN</t>
  </si>
  <si>
    <t>I.M.A.ISMAIL</t>
  </si>
  <si>
    <t>72150853</t>
  </si>
  <si>
    <t>71472884</t>
  </si>
  <si>
    <t>WALAPANE</t>
  </si>
  <si>
    <t>8160016364</t>
  </si>
  <si>
    <t>POLGAHAWELA</t>
  </si>
  <si>
    <t>8161003326</t>
  </si>
  <si>
    <t>MAWATHAGAMA</t>
  </si>
  <si>
    <t>A.A.P.D.KUMARA</t>
  </si>
  <si>
    <t>N.T.D.S.KUMARA</t>
  </si>
  <si>
    <t>WALLAWA</t>
  </si>
  <si>
    <t>8160056041</t>
  </si>
  <si>
    <t>M.R.M.Rikaz</t>
  </si>
  <si>
    <t>110-9536-03651</t>
  </si>
  <si>
    <t>Mawathagama</t>
  </si>
  <si>
    <t>K.M.C.L.BANDARA</t>
  </si>
  <si>
    <t>K.G.D.D.D.WIJERATHNA</t>
  </si>
  <si>
    <t>8160073635</t>
  </si>
  <si>
    <t>0 18032441420101</t>
  </si>
  <si>
    <t>M.M.SIFAN</t>
  </si>
  <si>
    <t>R.M.D.J.H.ABERATHNA</t>
  </si>
  <si>
    <t>R.H.G.E.K.RANASINGHE</t>
  </si>
  <si>
    <t>G.Raveendran</t>
  </si>
  <si>
    <t>019020424136</t>
  </si>
  <si>
    <t>8161002776</t>
  </si>
  <si>
    <t>0 18001635075101</t>
  </si>
  <si>
    <t>Chilaw</t>
  </si>
  <si>
    <t>G.SHEREEN</t>
  </si>
  <si>
    <t>C.N.P.CROOS</t>
  </si>
  <si>
    <t>M.R.D.H.BANDARA</t>
  </si>
  <si>
    <t>0 24200160010716</t>
  </si>
  <si>
    <t>CHILAW</t>
  </si>
  <si>
    <t>0 15002022072101</t>
  </si>
  <si>
    <t>N.M.JAMSY</t>
  </si>
  <si>
    <t>A.M.N.W.M.H.P.ATHURUPANA</t>
  </si>
  <si>
    <t>L.H.W.S.DE SILVA</t>
  </si>
  <si>
    <t>K.S.SILVA</t>
  </si>
  <si>
    <t>R.K.D.M.R.P.M.K.BOGAHALANDA</t>
  </si>
  <si>
    <t>M.M.K.W.KEERTHI</t>
  </si>
  <si>
    <t>A.G.N.S.BANDARA</t>
  </si>
  <si>
    <t>8106015953</t>
  </si>
  <si>
    <t>100-6501-20218</t>
  </si>
  <si>
    <t>Kurunegala</t>
  </si>
  <si>
    <t>8122002471</t>
  </si>
  <si>
    <t>8550010847</t>
  </si>
  <si>
    <t>207200160024869</t>
  </si>
  <si>
    <t>8550017724</t>
  </si>
  <si>
    <t>NATHTHANDIYA</t>
  </si>
  <si>
    <t>D.A.W.MADARI</t>
  </si>
  <si>
    <t>E.M.S.K.EKANAYAKE</t>
  </si>
  <si>
    <t>G.S.GOVINDA</t>
  </si>
  <si>
    <t>K.G.I.S.NAYANANADA</t>
  </si>
  <si>
    <t>KURUNAGALE</t>
  </si>
  <si>
    <t>0 18032360834101</t>
  </si>
  <si>
    <t>105353570803</t>
  </si>
  <si>
    <t>ALAUWA</t>
  </si>
  <si>
    <t>010032412297101</t>
  </si>
  <si>
    <t>S.A.D.M.AMARAWANSHA</t>
  </si>
  <si>
    <t>U.P.R.S.PATHIRANA</t>
  </si>
  <si>
    <t>A.R.D.NILMINI</t>
  </si>
  <si>
    <t>I.D.C.S.MAHINDU</t>
  </si>
  <si>
    <t>ALLAUWA</t>
  </si>
  <si>
    <t>089020127412</t>
  </si>
  <si>
    <t>MAWANALLA</t>
  </si>
  <si>
    <t>Kotahena</t>
  </si>
  <si>
    <t>K.GUNASENA</t>
  </si>
  <si>
    <t>K.N.S.PERERA</t>
  </si>
  <si>
    <t>B.P.N.PERERA</t>
  </si>
  <si>
    <t>D.M.D.DISSANAKAKE</t>
  </si>
  <si>
    <t>K.C.JAYASINGHE</t>
  </si>
  <si>
    <t>0 54200134871875</t>
  </si>
  <si>
    <t>237200197303910</t>
  </si>
  <si>
    <t>KIRIBATHGODA</t>
  </si>
  <si>
    <t>191200110003081</t>
  </si>
  <si>
    <t>MALWANA</t>
  </si>
  <si>
    <t>8760027544</t>
  </si>
  <si>
    <t>HORANA</t>
  </si>
  <si>
    <t>100615011515</t>
  </si>
  <si>
    <t>BORALLA</t>
  </si>
  <si>
    <t>S.R.S.K.VITHANAGE</t>
  </si>
  <si>
    <t>W.N.K.RANATHUNGE</t>
  </si>
  <si>
    <t>D.M.M.B.DASSANAYAKE</t>
  </si>
  <si>
    <t>M.C.N.KULATHUNGA</t>
  </si>
  <si>
    <t>R.B.C.H.JAYATHILAKA</t>
  </si>
  <si>
    <t>T.M.A.G.D.P.K.TENNAKOON</t>
  </si>
  <si>
    <t>108153461448</t>
  </si>
  <si>
    <t>BANDARAWELA</t>
  </si>
  <si>
    <t>107488001561</t>
  </si>
  <si>
    <t>0 29033337331-101</t>
  </si>
  <si>
    <t>DEHIATHTHAKANDIYA</t>
  </si>
  <si>
    <t>R.M.N.JAYAWARDHANA</t>
  </si>
  <si>
    <t>053020143051</t>
  </si>
  <si>
    <t>MONARAGALA</t>
  </si>
  <si>
    <t>B.M.SENAVIRATHNA</t>
  </si>
  <si>
    <t>MAHIYANGANAYA</t>
  </si>
  <si>
    <t>L.M.C.P.WIJESEKARA</t>
  </si>
  <si>
    <t>S.VIJAYKANTH</t>
  </si>
  <si>
    <t>K.A.S.PUSHPAKUMARA</t>
  </si>
  <si>
    <t>0570-02452959-101</t>
  </si>
  <si>
    <t>8120911663</t>
  </si>
  <si>
    <t>8116007005</t>
  </si>
  <si>
    <t>KOHUWALA</t>
  </si>
  <si>
    <t>K.A.U.INDIKA</t>
  </si>
  <si>
    <t>P.H.R.PERERA</t>
  </si>
  <si>
    <t>100020807095</t>
  </si>
  <si>
    <t>CITY BRANCH</t>
  </si>
  <si>
    <t>109070170992</t>
  </si>
  <si>
    <t>D.D.T.VITHANAGE</t>
  </si>
  <si>
    <t>102253555967</t>
  </si>
  <si>
    <t>S.SUJEEWA</t>
  </si>
  <si>
    <t>8840016830</t>
  </si>
  <si>
    <t>BANDARAGAMA</t>
  </si>
  <si>
    <t>S.N.MADHUWANTHI</t>
  </si>
  <si>
    <t>M.N.S.KARUNARATHNA</t>
  </si>
  <si>
    <t>N.G.R.D.R.GAMLATH</t>
  </si>
  <si>
    <t>D.K.R.WEERASINGHE</t>
  </si>
  <si>
    <t>K.B.S.R.BANDARA</t>
  </si>
  <si>
    <t>P.A.T.R.PERERA</t>
  </si>
  <si>
    <t>113754151856</t>
  </si>
  <si>
    <t>HANWELLA</t>
  </si>
  <si>
    <t>102254191302</t>
  </si>
  <si>
    <t>006020010111</t>
  </si>
  <si>
    <t>MALIGAWATHTHA</t>
  </si>
  <si>
    <t>102250018956</t>
  </si>
  <si>
    <t>100578021368</t>
  </si>
  <si>
    <t>AWISSAWELLA</t>
  </si>
  <si>
    <t>B.U.D.FERNANDO</t>
  </si>
  <si>
    <t>W.H.T.N.PATHMINEE</t>
  </si>
  <si>
    <t>B.M.B.FERNANDO</t>
  </si>
  <si>
    <t>102254192757</t>
  </si>
  <si>
    <t>102050080711</t>
  </si>
  <si>
    <t>102253763409</t>
  </si>
  <si>
    <t>M.F.M.SALMAN</t>
  </si>
  <si>
    <t>097020198044</t>
  </si>
  <si>
    <t>MUTWAL</t>
  </si>
  <si>
    <t>R.RIYAS</t>
  </si>
  <si>
    <t>M.M.RUKSHAN</t>
  </si>
  <si>
    <t>0 63200130024607</t>
  </si>
  <si>
    <t>AKKARAPATTHU</t>
  </si>
  <si>
    <t>111153973692</t>
  </si>
  <si>
    <t>AKKARAIPATTU</t>
  </si>
  <si>
    <t>H.P.H.PREMATHILAKA</t>
  </si>
  <si>
    <t>R.A.C.M.ROOPASINGHE</t>
  </si>
  <si>
    <t>8460007782</t>
  </si>
  <si>
    <t>RATMALANA</t>
  </si>
  <si>
    <t>056020056714</t>
  </si>
  <si>
    <t>C.U.N.HEWAWASSAM</t>
  </si>
  <si>
    <t>8270051438</t>
  </si>
  <si>
    <t>GALLE  BAZAR</t>
  </si>
  <si>
    <t>R.A.A.K.RANASINGHE</t>
  </si>
  <si>
    <t>102153543638</t>
  </si>
  <si>
    <t>P.H.S.SWARNAMALI</t>
  </si>
  <si>
    <t>8520025398</t>
  </si>
  <si>
    <t>BADULLA</t>
  </si>
  <si>
    <t>B.M.J.KUMARA</t>
  </si>
  <si>
    <t>J.M.KALEEL</t>
  </si>
  <si>
    <t>M.JANAHAN</t>
  </si>
  <si>
    <t>8137000397</t>
  </si>
  <si>
    <t>1040056801</t>
  </si>
  <si>
    <t>8060088373</t>
  </si>
  <si>
    <t>JAFFNA</t>
  </si>
  <si>
    <t>M.A.M.ASHIK</t>
  </si>
  <si>
    <t>214200160012206</t>
  </si>
  <si>
    <t>E.R.NALAKA</t>
  </si>
  <si>
    <t>AMBALTHOTA</t>
  </si>
  <si>
    <t>M.B.S.M.T.TOWSHAN</t>
  </si>
  <si>
    <t>W.A.S.K.WIMALASIRI</t>
  </si>
  <si>
    <t>RUWAWELLA</t>
  </si>
  <si>
    <t>K.D.D.MADURANGA</t>
  </si>
  <si>
    <t>013020352001</t>
  </si>
  <si>
    <t>P.L.A.U.KESHAN</t>
  </si>
  <si>
    <t>H.G.P.GAMAGE</t>
  </si>
  <si>
    <t>S.G.GODAHEWA</t>
  </si>
  <si>
    <t>103554080748</t>
  </si>
  <si>
    <t>8103010374</t>
  </si>
  <si>
    <t>ELPITIYA</t>
  </si>
  <si>
    <t>K.SUGANTHAN</t>
  </si>
  <si>
    <t>M.I.NAIYOOB</t>
  </si>
  <si>
    <t>064200140034224</t>
  </si>
  <si>
    <t>SAMMANTHURAI</t>
  </si>
  <si>
    <t>A.M.M.RINOS</t>
  </si>
  <si>
    <t>D.M.ABEYWARNA</t>
  </si>
  <si>
    <t>112353752562</t>
  </si>
  <si>
    <t>H.M.V.KULATHUNGA</t>
  </si>
  <si>
    <t>KANDY CITY OFFICE</t>
  </si>
  <si>
    <t>M.G.T.THIWANKA</t>
  </si>
  <si>
    <t>8070036695</t>
  </si>
  <si>
    <t>M.M.M.AMJAAD</t>
  </si>
  <si>
    <t>A.S.GAYAN</t>
  </si>
  <si>
    <t>016032315432-101</t>
  </si>
  <si>
    <t>016032555777-101</t>
  </si>
  <si>
    <t>W.ARIYARATHNA</t>
  </si>
  <si>
    <t>W.G.D.WEERASINGHE</t>
  </si>
  <si>
    <t>WARALLAGAMA</t>
  </si>
  <si>
    <t>3082025</t>
  </si>
  <si>
    <t>S.SRIKANTHARANGANATHAN</t>
  </si>
  <si>
    <t>D.B.N.N.DHARMASENA</t>
  </si>
  <si>
    <t>8108038332</t>
  </si>
  <si>
    <t>NELLIADY</t>
  </si>
  <si>
    <t>106654191471</t>
  </si>
  <si>
    <t>TRINCOMALEE</t>
  </si>
  <si>
    <t>905134043V</t>
  </si>
  <si>
    <t>F.A.NASARDEEN</t>
  </si>
  <si>
    <t>0 18020765285</t>
  </si>
  <si>
    <t>570851233V</t>
  </si>
  <si>
    <t>897440180V</t>
  </si>
  <si>
    <t>741210908V</t>
  </si>
  <si>
    <t>W.H.M.S.WADIYARATHNA</t>
  </si>
  <si>
    <t>W.M.S. ALAGODA</t>
  </si>
  <si>
    <t>D.D.D.Rajanandana</t>
  </si>
  <si>
    <t>100180240494</t>
  </si>
  <si>
    <t>KEGALLA</t>
  </si>
  <si>
    <t>901802360V</t>
  </si>
  <si>
    <t>S.A.HAPUARACHCHI</t>
  </si>
  <si>
    <t>W.G.G.Indrajith Galappaththi</t>
  </si>
  <si>
    <t>K.A.A.D.Priyadarshana</t>
  </si>
  <si>
    <t>T.lakmal</t>
  </si>
  <si>
    <t>A.A.Akila Romesh</t>
  </si>
  <si>
    <t>8124002097</t>
  </si>
  <si>
    <t>Thissamaharama</t>
  </si>
  <si>
    <t>Ambilipiyiya</t>
  </si>
  <si>
    <t>0 45001364878101</t>
  </si>
  <si>
    <t>Embilipitiya</t>
  </si>
  <si>
    <t>R.M.I.L.Gunarathna</t>
  </si>
  <si>
    <t>V.Prasad</t>
  </si>
  <si>
    <t>M.A.PERERA</t>
  </si>
  <si>
    <t>H.E.I.S.RASHINDA</t>
  </si>
  <si>
    <t>Chirath Chathuranga</t>
  </si>
  <si>
    <t>P.H.L.De Silva</t>
  </si>
  <si>
    <t>Kahawaththa</t>
  </si>
  <si>
    <t>THISSAMAHARAMAYA</t>
  </si>
  <si>
    <t>8880023444</t>
  </si>
  <si>
    <t>polonnaruwa</t>
  </si>
  <si>
    <t>8970019070</t>
  </si>
  <si>
    <t>ambalangoda</t>
  </si>
  <si>
    <t>V.K.J.Hewapathirana</t>
  </si>
  <si>
    <t>M.Sajith Priyantha Weerasekara</t>
  </si>
  <si>
    <t>W.J.G.S.S.K.FERNANDO</t>
  </si>
  <si>
    <t>8970003568</t>
  </si>
  <si>
    <t>Ambalanthota</t>
  </si>
  <si>
    <t>8970010064</t>
  </si>
  <si>
    <t>Kosgoda</t>
  </si>
  <si>
    <t>8970021174</t>
  </si>
  <si>
    <t>Hikkaduwa</t>
  </si>
  <si>
    <t>T.M.Chamith Madawa</t>
  </si>
  <si>
    <t>S.L.Chamara Vijethilaka</t>
  </si>
  <si>
    <t>8270045662</t>
  </si>
  <si>
    <t>Walahanduwa</t>
  </si>
  <si>
    <t>8270048549</t>
  </si>
  <si>
    <t>Galle</t>
  </si>
  <si>
    <t>W.L.S.Lakshan</t>
  </si>
  <si>
    <t>8270048556</t>
  </si>
  <si>
    <t>S.A.C.LIYANAGE</t>
  </si>
  <si>
    <t>D.Chandrakumara</t>
  </si>
  <si>
    <t>D.L.K.Sajith Kumara</t>
  </si>
  <si>
    <t>8270051581</t>
  </si>
  <si>
    <t>Karapitiya</t>
  </si>
  <si>
    <t>8270047384</t>
  </si>
  <si>
    <t>M.J.H.MOHAMED</t>
  </si>
  <si>
    <t>C.U.N.N.HEWAWASAM</t>
  </si>
  <si>
    <t>8270032098</t>
  </si>
  <si>
    <t>8270051001</t>
  </si>
  <si>
    <t>F.R.M.SHUKRI</t>
  </si>
  <si>
    <t>8050001172</t>
  </si>
  <si>
    <t>GALLE FORT</t>
  </si>
  <si>
    <t>H.A.Asanka Chamara</t>
  </si>
  <si>
    <t>W.A.Nirodha Buddhapriya</t>
  </si>
  <si>
    <t>C.S.Hewamanage</t>
  </si>
  <si>
    <t>T.C.WEERASINGHE</t>
  </si>
  <si>
    <t>M.P.P.KUMARA</t>
  </si>
  <si>
    <t>C.P.K.Sudusinghe</t>
  </si>
  <si>
    <t>F.M.Madugalle</t>
  </si>
  <si>
    <t>M.M.Farhan</t>
  </si>
  <si>
    <t>8151006955</t>
  </si>
  <si>
    <t>Matara</t>
  </si>
  <si>
    <t>8070035904</t>
  </si>
  <si>
    <t>8151007930</t>
  </si>
  <si>
    <t>8151009310</t>
  </si>
  <si>
    <t>MATARA CITY OFFICE</t>
  </si>
  <si>
    <t>8350021600</t>
  </si>
  <si>
    <t>AKURESSA</t>
  </si>
  <si>
    <t>8630009266</t>
  </si>
  <si>
    <t>8135000090</t>
  </si>
  <si>
    <t>8570012861</t>
  </si>
  <si>
    <t>Grandpass</t>
  </si>
  <si>
    <t>P.T.Samarasekara</t>
  </si>
  <si>
    <t>8360033607</t>
  </si>
  <si>
    <t>Wellawatta</t>
  </si>
  <si>
    <t>H.A.S.K.Appuhamy</t>
  </si>
  <si>
    <t>8130037576</t>
  </si>
  <si>
    <t>Negombo</t>
  </si>
  <si>
    <t>M.A.Maduranga Udaya Kumara</t>
  </si>
  <si>
    <t>006001843076102</t>
  </si>
  <si>
    <t>M.M.Muzhir</t>
  </si>
  <si>
    <t>Aluthgama</t>
  </si>
  <si>
    <t>P.G.M.Perera</t>
  </si>
  <si>
    <t>Ja ela</t>
  </si>
  <si>
    <t>P.L.D.G.L.Senevirathna</t>
  </si>
  <si>
    <t>Boralasgamuwa</t>
  </si>
  <si>
    <t>S.S.M.N peiris</t>
  </si>
  <si>
    <t>W.A.P.A.H.Priyasantha</t>
  </si>
  <si>
    <t>087020257940</t>
  </si>
  <si>
    <t>Ja-Ela</t>
  </si>
  <si>
    <t>P.A.Chathuranga Vishwajith</t>
  </si>
  <si>
    <t>J.A.D.Thilina Shehan</t>
  </si>
  <si>
    <t>H.N.U.Indika</t>
  </si>
  <si>
    <t>OLD moors street</t>
  </si>
  <si>
    <t>8106019375</t>
  </si>
  <si>
    <t>Bambalapitiya</t>
  </si>
  <si>
    <t>8690018661</t>
  </si>
  <si>
    <t>Borella</t>
  </si>
  <si>
    <t>W.M.D.WEERASINGHE</t>
  </si>
  <si>
    <t>E.A.D.PETER</t>
  </si>
  <si>
    <t>I.S Maddumage</t>
  </si>
  <si>
    <t>D.D.Indika Sendanayaka</t>
  </si>
  <si>
    <t>8106021009</t>
  </si>
  <si>
    <t>070 2 001 1 0006799</t>
  </si>
  <si>
    <t>Mathugama</t>
  </si>
  <si>
    <t>M.P.K.D Farnando</t>
  </si>
  <si>
    <t>S.I.Thennakoon</t>
  </si>
  <si>
    <t>196200170006461</t>
  </si>
  <si>
    <t>Kaduwela</t>
  </si>
  <si>
    <t>8480041257</t>
  </si>
  <si>
    <t>Union- Place</t>
  </si>
  <si>
    <t>S.N.Baruhupala</t>
  </si>
  <si>
    <t>A.W.H.S.Dhanushka</t>
  </si>
  <si>
    <t>K.Y.M Karunarathne</t>
  </si>
  <si>
    <t>8960010212</t>
  </si>
  <si>
    <t>8750032324</t>
  </si>
  <si>
    <t>Homagama</t>
  </si>
  <si>
    <t>C.W.Vithanage</t>
  </si>
  <si>
    <t>8170012202</t>
  </si>
  <si>
    <t>Old Moor Street</t>
  </si>
  <si>
    <t>Sahan C W M Kumarana</t>
  </si>
  <si>
    <t>Mejestic City</t>
  </si>
  <si>
    <t>W.H.G.Sameera Dhammika</t>
  </si>
  <si>
    <t>T.M.Madumalinga Perera</t>
  </si>
  <si>
    <t>W.M.A.Supun Wijethunga</t>
  </si>
  <si>
    <t>M.B.M.Pathum Sathsara</t>
  </si>
  <si>
    <t>R.A.Nadeeka Dulanja</t>
  </si>
  <si>
    <t>072200340007093</t>
  </si>
  <si>
    <t>Ambalantota</t>
  </si>
  <si>
    <t>8258002380</t>
  </si>
  <si>
    <t>71382520</t>
  </si>
  <si>
    <t>Mahiyanganaya</t>
  </si>
  <si>
    <t>8180037161</t>
  </si>
  <si>
    <t>Maharagama</t>
  </si>
  <si>
    <t>8190041940</t>
  </si>
  <si>
    <t>E.A.C.Athukorala</t>
  </si>
  <si>
    <t>8410036962</t>
  </si>
  <si>
    <t>M.S.M.Safwan</t>
  </si>
  <si>
    <t>064002081792-101</t>
  </si>
  <si>
    <t>Petta</t>
  </si>
  <si>
    <t>K.G.S.Kumara</t>
  </si>
  <si>
    <t>T.P.D.P.Kumara</t>
  </si>
  <si>
    <t>8760027611</t>
  </si>
  <si>
    <t>Horana</t>
  </si>
  <si>
    <t>8100921641</t>
  </si>
  <si>
    <t>Ampara</t>
  </si>
  <si>
    <t>S..G.Samarakoon</t>
  </si>
  <si>
    <t>M.L.K.Mahawatta</t>
  </si>
  <si>
    <t>K.V.Kasun Chamara</t>
  </si>
  <si>
    <t>110653743730</t>
  </si>
  <si>
    <t>Matugama</t>
  </si>
  <si>
    <t>H.C.Mahesh Pathmasirri</t>
  </si>
  <si>
    <t>P.GAMAGE</t>
  </si>
  <si>
    <t>H D S K Hewage</t>
  </si>
  <si>
    <t>A.M.L. Lakmal Karunarathna</t>
  </si>
  <si>
    <t>8145007464</t>
  </si>
  <si>
    <t>Ward Place</t>
  </si>
  <si>
    <t>105753835099</t>
  </si>
  <si>
    <t>Kurunagala</t>
  </si>
  <si>
    <t>8330033337</t>
  </si>
  <si>
    <t>Minuwangoda</t>
  </si>
  <si>
    <t>J.M.M.K.JAYAWARDANA</t>
  </si>
  <si>
    <t>8160064329</t>
  </si>
  <si>
    <t>kurunegala</t>
  </si>
  <si>
    <t>L A N I SUMANASIRI</t>
  </si>
  <si>
    <t>D.G.S.Darmarathna</t>
  </si>
  <si>
    <t>Kusum priyantha Jayasingha</t>
  </si>
  <si>
    <t>Thambutthegama</t>
  </si>
  <si>
    <t>8530030251</t>
  </si>
  <si>
    <t>Anuradhapura</t>
  </si>
  <si>
    <t>4165023</t>
  </si>
  <si>
    <t>Thambuththegama</t>
  </si>
  <si>
    <t>A.W.L.M.Peiris</t>
  </si>
  <si>
    <t>M.A.C.A.MARASINGHE</t>
  </si>
  <si>
    <t xml:space="preserve">H.M.R.L.KUMARASIRI </t>
  </si>
  <si>
    <t>B.A.R.K.Nandasena</t>
  </si>
  <si>
    <t>8250020774</t>
  </si>
  <si>
    <t>028200110016403</t>
  </si>
  <si>
    <t>Kuliyapitiya</t>
  </si>
  <si>
    <t>8730005937</t>
  </si>
  <si>
    <t>Dambulla</t>
  </si>
  <si>
    <t>J.K.A.Rangana</t>
  </si>
  <si>
    <t>J.C.JAYETHILAKA</t>
  </si>
  <si>
    <t>N.M.Nelushka Sagara Nanayakkara</t>
  </si>
  <si>
    <t>K.W.A.Kumudu Chaminda</t>
  </si>
  <si>
    <t>S.Divaharan</t>
  </si>
  <si>
    <t>G.K.A.D.Kalansuriya</t>
  </si>
  <si>
    <t>M.H.G.C.S.Kulasinghe</t>
  </si>
  <si>
    <t>8144012997</t>
  </si>
  <si>
    <t>Pannala</t>
  </si>
  <si>
    <t>70195564</t>
  </si>
  <si>
    <t xml:space="preserve">KURUNAGALA BAZAR </t>
  </si>
  <si>
    <t>70676290</t>
  </si>
  <si>
    <t>Alawatugoda</t>
  </si>
  <si>
    <t>8870594</t>
  </si>
  <si>
    <t>8720017800</t>
  </si>
  <si>
    <t>Pettaha</t>
  </si>
  <si>
    <t>Colombo -07</t>
  </si>
  <si>
    <t>Kandy</t>
  </si>
  <si>
    <t>S.M.M.Z.M.SHELUBEEN</t>
  </si>
  <si>
    <t>J.P.NUWAN</t>
  </si>
  <si>
    <t>S.P.A.M Senarathna</t>
  </si>
  <si>
    <t>H.Nilani Rangika Rodrigo</t>
  </si>
  <si>
    <t>A.M.S.Abeykoon</t>
  </si>
  <si>
    <t>334 2 001 5 0078304</t>
  </si>
  <si>
    <t>8307543</t>
  </si>
  <si>
    <t>KURUNEGALA</t>
  </si>
  <si>
    <t>D.M.A.DISSANAYAKA</t>
  </si>
  <si>
    <t>Y.M.P.L.YAPA</t>
  </si>
  <si>
    <t>K.P.Vijith Priyantha Pathirana</t>
  </si>
  <si>
    <t>NIKAWERATIYA</t>
  </si>
  <si>
    <t>Talangama</t>
  </si>
  <si>
    <t>I.N Sadamali</t>
  </si>
  <si>
    <t>R.D.Weerasundara</t>
  </si>
  <si>
    <t>Wellampitiya</t>
  </si>
  <si>
    <t>W.G.N.P.Wimalarathna</t>
  </si>
  <si>
    <t>W.L.P.Perera</t>
  </si>
  <si>
    <t>W.K.Steeve Heshan rodrigo</t>
  </si>
  <si>
    <t>Keselwaththa</t>
  </si>
  <si>
    <t>8410023468</t>
  </si>
  <si>
    <t>Moratuwa</t>
  </si>
  <si>
    <t>K.Thilini DharshanI</t>
  </si>
  <si>
    <t>054200190019887</t>
  </si>
  <si>
    <t>Warakapola</t>
  </si>
  <si>
    <t>A.A.D.S.P.K.ALGAMA</t>
  </si>
  <si>
    <t>W.M.A.K.Jayamat</t>
  </si>
  <si>
    <t>R.W.K.L.Chamara</t>
  </si>
  <si>
    <t>100954189996</t>
  </si>
  <si>
    <t>B.A.S.N.Perera</t>
  </si>
  <si>
    <t>8020040466</t>
  </si>
  <si>
    <t>City Office</t>
  </si>
  <si>
    <t>M.Zaharan Rasheed</t>
  </si>
  <si>
    <t>W.D.P.Perera</t>
  </si>
  <si>
    <t>8570023189</t>
  </si>
  <si>
    <t>8160027101</t>
  </si>
  <si>
    <t>Dehiwala</t>
  </si>
  <si>
    <t>R.A.D.K.Madusanka</t>
  </si>
  <si>
    <t>8310011144</t>
  </si>
  <si>
    <t>Kandana</t>
  </si>
  <si>
    <t>Sivakumar Subenthan</t>
  </si>
  <si>
    <t>8580032339</t>
  </si>
  <si>
    <t>A.C.Indrajith Prera</t>
  </si>
  <si>
    <t>Kadawatha</t>
  </si>
  <si>
    <t>H.P.M.Dilsiri</t>
  </si>
  <si>
    <t>D.R.R.Madusanka</t>
  </si>
  <si>
    <t>S.Nilanka Rajine</t>
  </si>
  <si>
    <t>8560052187</t>
  </si>
  <si>
    <t>Wattala</t>
  </si>
  <si>
    <t>J.A.N.Tharika</t>
  </si>
  <si>
    <t>W.M.M.P.Fernando</t>
  </si>
  <si>
    <t>M.J.M.Izzeth</t>
  </si>
  <si>
    <t>P.D.Lahiru Tharaka</t>
  </si>
  <si>
    <t>J.A.Petum Chamra</t>
  </si>
  <si>
    <t>M.J.M.Isham</t>
  </si>
  <si>
    <t>B.A.M.Rinoz</t>
  </si>
  <si>
    <t>8106019610</t>
  </si>
  <si>
    <t>8114012193</t>
  </si>
  <si>
    <t>008031444624101</t>
  </si>
  <si>
    <t>Kollupitiya</t>
  </si>
  <si>
    <t>8106019875</t>
  </si>
  <si>
    <t>8106019876</t>
  </si>
  <si>
    <t>8106019874</t>
  </si>
  <si>
    <t>007020322251</t>
  </si>
  <si>
    <t>Peta</t>
  </si>
  <si>
    <t>P.L.M.S.Alwis</t>
  </si>
  <si>
    <t>071200140006429</t>
  </si>
  <si>
    <t>Dematagoda</t>
  </si>
  <si>
    <t>R.P.N.Pathmasiri</t>
  </si>
  <si>
    <t>R.P.Harshaka Senarath Rathnayaka</t>
  </si>
  <si>
    <t>P.G.Mekala Priyadarshani</t>
  </si>
  <si>
    <t>Rajagiriya</t>
  </si>
  <si>
    <t>M.S.V.FERNANDO</t>
  </si>
  <si>
    <t>T.P.G.Gayan Manjula Kumara</t>
  </si>
  <si>
    <t>W.D.Ranga Pradeep</t>
  </si>
  <si>
    <t>A.D.Dassanayaka</t>
  </si>
  <si>
    <t>8210904798</t>
  </si>
  <si>
    <t>Katubedde</t>
  </si>
  <si>
    <t>018020654758V</t>
  </si>
  <si>
    <t>8130063439</t>
  </si>
  <si>
    <t>Negambo</t>
  </si>
  <si>
    <t>8040071365</t>
  </si>
  <si>
    <t>W.M.N.Deepal Wickramasingha</t>
  </si>
  <si>
    <t>A.P.R.Abeysekara</t>
  </si>
  <si>
    <t>Jawfar Imthiyas</t>
  </si>
  <si>
    <t>72751868</t>
  </si>
  <si>
    <t>8040081703</t>
  </si>
  <si>
    <t>Kinniya</t>
  </si>
  <si>
    <t>W.A.G.Nuwan Madusanka</t>
  </si>
  <si>
    <t>A.S.M.Shakir</t>
  </si>
  <si>
    <t>8210032174</t>
  </si>
  <si>
    <t>8790023027</t>
  </si>
  <si>
    <t>Mawanalla</t>
  </si>
  <si>
    <t>W.K.P.Sampath Bandara</t>
  </si>
  <si>
    <t>8040080982</t>
  </si>
  <si>
    <t>D.M.D.L.Karunarathna</t>
  </si>
  <si>
    <t>8143007696</t>
  </si>
  <si>
    <t>Hamwella</t>
  </si>
  <si>
    <t>N.M.SABRAS</t>
  </si>
  <si>
    <t>A.M.ASLAM</t>
  </si>
  <si>
    <t xml:space="preserve"> COM</t>
  </si>
  <si>
    <t>8168002445</t>
  </si>
  <si>
    <t>ERAVUR</t>
  </si>
  <si>
    <t>8168000872</t>
  </si>
  <si>
    <t>H.T.M.Sabry</t>
  </si>
  <si>
    <t>D.M.A.I.Siriwardhana</t>
  </si>
  <si>
    <t>B.D.S.Harshan Wickramasingha</t>
  </si>
  <si>
    <t>8890023117</t>
  </si>
  <si>
    <t>Nawalapitiya</t>
  </si>
  <si>
    <t>011200140019428</t>
  </si>
  <si>
    <t>Bibile</t>
  </si>
  <si>
    <t>8150911193</t>
  </si>
  <si>
    <t>D.D.Thilakarathna</t>
  </si>
  <si>
    <t>8040080928</t>
  </si>
  <si>
    <t>E.M.N.Ekanayake</t>
  </si>
  <si>
    <t>U.W.R.T.W.M.R.R.Bandara</t>
  </si>
  <si>
    <t>B.Losithakumara</t>
  </si>
  <si>
    <t>R.J.J.Michalraj</t>
  </si>
  <si>
    <t>M.M.Anas</t>
  </si>
  <si>
    <t>Sivabalan Prasannath</t>
  </si>
  <si>
    <t>Vallipuram Varathan</t>
  </si>
  <si>
    <t>Chunnagam</t>
  </si>
  <si>
    <t>Mannar</t>
  </si>
  <si>
    <t>Vavniya</t>
  </si>
  <si>
    <t>T.P.Ranaheva</t>
  </si>
  <si>
    <t>M.K.M.SHAKIR</t>
  </si>
  <si>
    <t>M.R.M.RASMY</t>
  </si>
  <si>
    <t>F.M.NIZAM</t>
  </si>
  <si>
    <t>R.M.S.R.Kumara</t>
  </si>
  <si>
    <t>D.M.K.Dissanayaka</t>
  </si>
  <si>
    <t>8100915416</t>
  </si>
  <si>
    <t>R.H.W.P.W.M.R.P.GUNAWARDANA</t>
  </si>
  <si>
    <t>M.M.M.Senevirathne</t>
  </si>
  <si>
    <t>8100922035</t>
  </si>
  <si>
    <t>P.G.M.Donald</t>
  </si>
  <si>
    <t>8172002365</t>
  </si>
  <si>
    <t>Akkaraipttu</t>
  </si>
  <si>
    <t>D.G.Barthlat</t>
  </si>
  <si>
    <t>8172002366</t>
  </si>
  <si>
    <t>Alayadivembu</t>
  </si>
  <si>
    <t>D.A.WICKRAMASINGHE</t>
  </si>
  <si>
    <t>100040935107</t>
  </si>
  <si>
    <t>M.Z.Gaffoor</t>
  </si>
  <si>
    <t>A.B.M.Bajil</t>
  </si>
  <si>
    <t>A.N.Inayathulla</t>
  </si>
  <si>
    <t>T.S.T.Farzan</t>
  </si>
  <si>
    <t>14033428975101</t>
  </si>
  <si>
    <t>Puttalam</t>
  </si>
  <si>
    <t>U.G.GUNASINGHE</t>
  </si>
  <si>
    <t>8140900439</t>
  </si>
  <si>
    <t>S.ROBINSON</t>
  </si>
  <si>
    <t>U.L.SHAMSUDEEN</t>
  </si>
  <si>
    <t>164020002214</t>
  </si>
  <si>
    <t>THANDAWANWELI</t>
  </si>
  <si>
    <t>8172000648</t>
  </si>
  <si>
    <t>K.W.K.Revin Helitha</t>
  </si>
  <si>
    <t>K.K.G.O.Kapuduwa</t>
  </si>
  <si>
    <t>918492879V</t>
  </si>
  <si>
    <t>937350487V</t>
  </si>
  <si>
    <t>847040181V</t>
  </si>
  <si>
    <t>906842297V</t>
  </si>
  <si>
    <t>927451328V</t>
  </si>
  <si>
    <t>DANUSHIKA SEWWANDI</t>
  </si>
  <si>
    <t>Nadee Kumari Weerasingha</t>
  </si>
  <si>
    <t>Nimali P Kumari</t>
  </si>
  <si>
    <t>Ravindika Keshari WWM Bandara</t>
  </si>
  <si>
    <t>Fathima Waseela S</t>
  </si>
  <si>
    <t>Daraniyagala</t>
  </si>
  <si>
    <t>T</t>
  </si>
  <si>
    <t>FL CODE</t>
  </si>
  <si>
    <t>IVR</t>
  </si>
  <si>
    <t>D OF JOIN</t>
  </si>
  <si>
    <t>TL/BPO</t>
  </si>
  <si>
    <t>TL</t>
  </si>
  <si>
    <t>MANAGER</t>
  </si>
  <si>
    <t>ADDRESS</t>
  </si>
  <si>
    <t>NIC</t>
  </si>
  <si>
    <t>TL Total Count (Post+Pre)</t>
  </si>
  <si>
    <t>TL Prepaid Total</t>
  </si>
  <si>
    <t>TL Postpaid Total</t>
  </si>
  <si>
    <t>TL Postpaid Count</t>
  </si>
  <si>
    <t>TL Post BB Count</t>
  </si>
  <si>
    <t>TL Revenue Ex Tax</t>
  </si>
  <si>
    <t>FL Revenue Ex Tax</t>
  </si>
  <si>
    <t xml:space="preserve">FL Rev. Commission </t>
  </si>
  <si>
    <t>Post High Count</t>
  </si>
  <si>
    <t>Post High Comm.</t>
  </si>
  <si>
    <t>Post Low Count</t>
  </si>
  <si>
    <t>Post Low Comm.</t>
  </si>
  <si>
    <t>Post BB High Count</t>
  </si>
  <si>
    <t>Post BB High Comm.</t>
  </si>
  <si>
    <t>Post BB Low Count</t>
  </si>
  <si>
    <t>Post BB Low Comm.</t>
  </si>
  <si>
    <t>Singer &amp; Abans Count</t>
  </si>
  <si>
    <t>Singer &amp; Abans Comm.</t>
  </si>
  <si>
    <t>Web Patashala Count</t>
  </si>
  <si>
    <t>Web Patashala Comm.</t>
  </si>
  <si>
    <t>Prepaid Non BB Count</t>
  </si>
  <si>
    <t>Prepaid Non BB Comm.</t>
  </si>
  <si>
    <t>Pre Pay BB Count</t>
  </si>
  <si>
    <t>Pre Pay BB Comm.</t>
  </si>
  <si>
    <t>Gross Act. without Singer &amp; Abans</t>
  </si>
  <si>
    <t>Basic Salary</t>
  </si>
  <si>
    <t>Device Upfront Comm. - Mar 13</t>
  </si>
  <si>
    <t xml:space="preserve">Device Rev. Comm. Feb 13 </t>
  </si>
  <si>
    <t>Cordinating Salary</t>
  </si>
  <si>
    <t>Overdue Deductions</t>
  </si>
  <si>
    <t>TL Revenue Comm.</t>
  </si>
  <si>
    <t>TL Postpaid Upfront Comm.</t>
  </si>
  <si>
    <t>TL Prepaid Upfront Comm.</t>
  </si>
  <si>
    <t>TL Total Count for Basic Salary</t>
  </si>
  <si>
    <t>TL Basic Salary</t>
  </si>
  <si>
    <t>Adjustments</t>
  </si>
  <si>
    <t>Total Commission</t>
  </si>
  <si>
    <t>8% EPF Deduction</t>
  </si>
  <si>
    <t>Net Commission</t>
  </si>
  <si>
    <t>Hold Payments</t>
  </si>
  <si>
    <t>PP</t>
  </si>
  <si>
    <t>AZM443</t>
  </si>
  <si>
    <t>AZMAN</t>
  </si>
  <si>
    <t>34,HEENATIKUMBURA,PILAWALA</t>
  </si>
  <si>
    <t>841574346V</t>
  </si>
  <si>
    <t>BPO</t>
  </si>
  <si>
    <t>122/1,CENTRAL COLLEGE RD,GALHINNA</t>
  </si>
  <si>
    <t>897100312V</t>
  </si>
  <si>
    <t>AZM298</t>
  </si>
  <si>
    <t>12,KARAGASTENNA,NARAMPANAWA,KANDY</t>
  </si>
  <si>
    <t>840203964V</t>
  </si>
  <si>
    <t>AZM313</t>
  </si>
  <si>
    <t>UDENI NIWASA,GAM,IMA,THLDENIYA</t>
  </si>
  <si>
    <t>842472776V</t>
  </si>
  <si>
    <t>AZM437</t>
  </si>
  <si>
    <t>GOYA MANEIL,MURUTHAGAHAMULLA</t>
  </si>
  <si>
    <t>912930076V</t>
  </si>
  <si>
    <t>3/1,WARAKALANDA WATHTHA,DUNHINNA,WARAPITIYA</t>
  </si>
  <si>
    <t>742810887V</t>
  </si>
  <si>
    <t>AZM300</t>
  </si>
  <si>
    <t>118/4,GONIGOLA,MEDAWALA</t>
  </si>
  <si>
    <t>793590628V</t>
  </si>
  <si>
    <t>04,MOLAGODA,HARANKAHAWA,KANDY</t>
  </si>
  <si>
    <t>858274133V</t>
  </si>
  <si>
    <t>21,KATUDENIYA,MATHALE</t>
  </si>
  <si>
    <t>860531585V</t>
  </si>
  <si>
    <t>52/A,MAPANAWATHURA RD,KANDY</t>
  </si>
  <si>
    <t>925061336V</t>
  </si>
  <si>
    <t>147/56/2,NAWAGAMMANAYA,KATUDENIYA,MATHALE</t>
  </si>
  <si>
    <t>843453287V</t>
  </si>
  <si>
    <t>NO 70,WATTORATHANNA ROAD,KANDY</t>
  </si>
  <si>
    <t>898101096V</t>
  </si>
  <si>
    <t>NO321/B,SCHOOL LANE,KOTHALAWALA,KADUWELA</t>
  </si>
  <si>
    <t>911871149V</t>
  </si>
  <si>
    <t>164/1,BOMALUWA RD,WATAPULUWA,KANDY</t>
  </si>
  <si>
    <t>902543562V</t>
  </si>
  <si>
    <t>NO193/GURALAWELA,UKUWELA</t>
  </si>
  <si>
    <t>793410042V</t>
  </si>
  <si>
    <t>AZM414</t>
  </si>
  <si>
    <t>189,BALAGOLLA,KENGALLA</t>
  </si>
  <si>
    <t>802153600V</t>
  </si>
  <si>
    <t>6/2,KULUGAMMANA,KANDY</t>
  </si>
  <si>
    <t>911112477V</t>
  </si>
  <si>
    <t>AZM304</t>
  </si>
  <si>
    <t>111,MAILAPITIYA,KANDY</t>
  </si>
  <si>
    <t>760862754V</t>
  </si>
  <si>
    <t>INDUNILLA,PERAGAHAMULLA,HATTON RD,GINIGATHHENA</t>
  </si>
  <si>
    <t>851341749V</t>
  </si>
  <si>
    <t>NO 142/3 ,DARMASHOKA MAWATHA,LEWELLA ,KANDY</t>
  </si>
  <si>
    <t>916450060V</t>
  </si>
  <si>
    <t>13/3,GALADENIYA,UDATHALAWINNA,MADIGE</t>
  </si>
  <si>
    <t>793411154V</t>
  </si>
  <si>
    <t>AZM450</t>
  </si>
  <si>
    <t>9,POLABAKOTUWA,WALALA,MENIKHINNA</t>
  </si>
  <si>
    <t>912530442V</t>
  </si>
  <si>
    <t>AZM448</t>
  </si>
  <si>
    <t>46/20,WATTARANTENNA PASSAGE,KANDY</t>
  </si>
  <si>
    <t>765471060V</t>
  </si>
  <si>
    <t>14/4A.A.A.DHARMASENA MAWATHA,KANDY</t>
  </si>
  <si>
    <t>925132705V</t>
  </si>
  <si>
    <t>BANDARA</t>
  </si>
  <si>
    <t>519/G19,STAGE11,JAYANTHI MAWATHA,ANURADHAPURA</t>
  </si>
  <si>
    <t>721241300V</t>
  </si>
  <si>
    <t>72,BULUGAHAGODA,GANEMULLA</t>
  </si>
  <si>
    <t>781650560V</t>
  </si>
  <si>
    <t>519/G 19 STAGE 11,JAYANTHI MAWATHA,ANURADHPURA</t>
  </si>
  <si>
    <t>758210774V</t>
  </si>
  <si>
    <t>GEVINDU NIWASA,KANDY ROAD,GANETHNNA,HIGULA</t>
  </si>
  <si>
    <t>911835088V</t>
  </si>
  <si>
    <t>BAN317</t>
  </si>
  <si>
    <t>1187,11 STAGE,ANURADAPURA</t>
  </si>
  <si>
    <t>722063538V</t>
  </si>
  <si>
    <t>BAN181</t>
  </si>
  <si>
    <t>P.O.B. 317,NO. 20/11,THALPOTHA, POLONNARUWA</t>
  </si>
  <si>
    <t>781181269V</t>
  </si>
  <si>
    <t>BAN323</t>
  </si>
  <si>
    <t>06,LAKE HOUSE NIWASA, MAHAMAYA PURA, TRINCOMALEE</t>
  </si>
  <si>
    <t>713052183V</t>
  </si>
  <si>
    <t>SHRAWASTHIPURA,ANURADHAPURA</t>
  </si>
  <si>
    <t>793311389V</t>
  </si>
  <si>
    <t>BAN458</t>
  </si>
  <si>
    <t>LOLUGASWEWA,ATAWEERAGOLLAWA,MADAWACHCHIYA</t>
  </si>
  <si>
    <t>621002228V</t>
  </si>
  <si>
    <t>POS977</t>
  </si>
  <si>
    <t>259/87A,WANNIYANKULAMA,ANURADHAPURA</t>
  </si>
  <si>
    <t>766092926V</t>
  </si>
  <si>
    <t>POS990</t>
  </si>
  <si>
    <t>101,BUDDHAGYA MW,ANURADHAPURA</t>
  </si>
  <si>
    <t>850950466V</t>
  </si>
  <si>
    <t>BAN1101</t>
  </si>
  <si>
    <t>1187,BUDDHAGAYA MW,STAGE II, ANURADHAPURA</t>
  </si>
  <si>
    <t>868022892V</t>
  </si>
  <si>
    <t>BAN156</t>
  </si>
  <si>
    <t>520/1,JAFFNA JUNCTIONS,MIHITALE RD,ANURADHAPURA</t>
  </si>
  <si>
    <t>812310780V</t>
  </si>
  <si>
    <t>NO 06,VELUWANAGAMA,ANURADHAPURA</t>
  </si>
  <si>
    <t>782093932V</t>
  </si>
  <si>
    <t>NO21/14K2 THAMMANAKUKAMA,ANURADHAPURA</t>
  </si>
  <si>
    <t>846430610V</t>
  </si>
  <si>
    <t>POS988</t>
  </si>
  <si>
    <t>521/1,MIHINTHALA ROAD,ANURADHAPURA</t>
  </si>
  <si>
    <t>838143393V</t>
  </si>
  <si>
    <t>BAN468</t>
  </si>
  <si>
    <t>PALUGASWEWA,PERIMIYANKULAMA,ANURADHAPURA</t>
  </si>
  <si>
    <t>792030718V</t>
  </si>
  <si>
    <t>BAN1109</t>
  </si>
  <si>
    <t>206/1,NILAGAMA.BAMBARAGASWEWA,GALEWELA(2011/12/20)</t>
  </si>
  <si>
    <t>891950179V</t>
  </si>
  <si>
    <t>NO618/5,BUDDAGAYA MAWATHA,ANURADHAPURA</t>
  </si>
  <si>
    <t>856880514V</t>
  </si>
  <si>
    <t>09,NEW FERRY LANE,COLOMBO-02</t>
  </si>
  <si>
    <t>870281471V</t>
  </si>
  <si>
    <t>3RD MILE POST ,NILAGAMA,BAMBARAGASWEWA</t>
  </si>
  <si>
    <t>926013343V</t>
  </si>
  <si>
    <t>BAN1108</t>
  </si>
  <si>
    <t>29/85,GONAHATHDENAWA,IKIRIGULLAWA,MADAWACHCHIYA</t>
  </si>
  <si>
    <t>643621380V</t>
  </si>
  <si>
    <t>NEAR TIMBER CORPERATION ,NEW TOWN,PADAWIYA</t>
  </si>
  <si>
    <t>800860733V</t>
  </si>
  <si>
    <t>BAN331</t>
  </si>
  <si>
    <t>205,PARAKRAMA MW,VIJAYAPURA,ANURADHAPURA</t>
  </si>
  <si>
    <t>820481674V</t>
  </si>
  <si>
    <t>BAN333</t>
  </si>
  <si>
    <t>ADURAPOTHA,KEGALLE</t>
  </si>
  <si>
    <t>632862555V</t>
  </si>
  <si>
    <t>14/6,YAMUNA MAWATHA,KATUGASTOTA</t>
  </si>
  <si>
    <t>730790554V</t>
  </si>
  <si>
    <t>BAN321</t>
  </si>
  <si>
    <t>SIYABALAPITIYA,KEGALLE</t>
  </si>
  <si>
    <t>780951184V</t>
  </si>
  <si>
    <t>BAN454</t>
  </si>
  <si>
    <t>1069,YAYA 06,DIYASENAPURA</t>
  </si>
  <si>
    <t>750373739V</t>
  </si>
  <si>
    <t>DUM736</t>
  </si>
  <si>
    <t>DAYANATH</t>
  </si>
  <si>
    <t>MUGUNAMALYA,BALANGODA</t>
  </si>
  <si>
    <t>701771435V</t>
  </si>
  <si>
    <t>NEW ROAD,MAHAWALATHENNA,BALANGODA</t>
  </si>
  <si>
    <t>922911924V</t>
  </si>
  <si>
    <t>36/6,BULATHWELGODA RD,PELMADULLA</t>
  </si>
  <si>
    <t>962423159V</t>
  </si>
  <si>
    <t>BATUGAMMANA,BALANGODA</t>
  </si>
  <si>
    <t>910631721V</t>
  </si>
  <si>
    <t>706,SOUTH ELLA,UDAWALAWA</t>
  </si>
  <si>
    <t>932613182V</t>
  </si>
  <si>
    <t>737780090V</t>
  </si>
  <si>
    <t>NO 1031/1,ARMY CAMP ROAD,UDUWALAWA</t>
  </si>
  <si>
    <t>867902511V</t>
  </si>
  <si>
    <t>SANDAGANAGAMA,WELIGEPOLA,BALANGODA</t>
  </si>
  <si>
    <t>777624377V</t>
  </si>
  <si>
    <t>THEMBILIGANDENIYA,PAHALA MASSENNA,BALANGODA</t>
  </si>
  <si>
    <t>892584141V</t>
  </si>
  <si>
    <t>IHALAGEDARA,MEDAGODA,KALAWANA</t>
  </si>
  <si>
    <t>850541205V</t>
  </si>
  <si>
    <t>466,PAKALA NADURANA,EHELIYAGODA</t>
  </si>
  <si>
    <t>940430895V</t>
  </si>
  <si>
    <t>NO574/3,BENWALA HENA ROAD,MANIYANGAMA, AWISSAWELLA</t>
  </si>
  <si>
    <t>920901352V</t>
  </si>
  <si>
    <t>C.D.E.ROAD,RIVER SIDE,UDAWALAWA</t>
  </si>
  <si>
    <t>902542086V</t>
  </si>
  <si>
    <t>1068/1,pubudu mw,udawalawa</t>
  </si>
  <si>
    <t>841110625V</t>
  </si>
  <si>
    <t>ANANDAWASA,MAKULUTHOTA,KELLAGAMA,EMBILIPITIYA</t>
  </si>
  <si>
    <t>923591990V</t>
  </si>
  <si>
    <t>ABESIRI NIWASA,MIYANAKOLADENIYA,RAMMALA,WARAPITIYA</t>
  </si>
  <si>
    <t>918321420V</t>
  </si>
  <si>
    <t>04,RIVER RD,UDAWALAWA JUNCTION,KOLAMBAGE ARA</t>
  </si>
  <si>
    <t>812784064V</t>
  </si>
  <si>
    <t>ROH221</t>
  </si>
  <si>
    <t>ROHITHA</t>
  </si>
  <si>
    <t>119,Wanabaniya,Baththota,Mathale</t>
  </si>
  <si>
    <t>871262063V</t>
  </si>
  <si>
    <t>WARALLAPATHANA,DAMBAVINNA,WELIMADA</t>
  </si>
  <si>
    <t>872261303V</t>
  </si>
  <si>
    <t>172/20A,KAMALPITIYA WATHTHA,MEEPE,PADUKKA</t>
  </si>
  <si>
    <t>671670086V</t>
  </si>
  <si>
    <t>109,INGHAM STREET,COLOMBO 02</t>
  </si>
  <si>
    <t>912910113V</t>
  </si>
  <si>
    <t>101/2/KHEMANANDA MAWATHA,MUWAGAMA,RATHNAPURA</t>
  </si>
  <si>
    <t>766300499V</t>
  </si>
  <si>
    <t>ROH602</t>
  </si>
  <si>
    <t>5/8/1,IHALA OMATHTHA,DIGALA,GANEGODA,ELPITIYA</t>
  </si>
  <si>
    <t>871833362V</t>
  </si>
  <si>
    <t>DAMBULLA RD,MAHAKEKIRAWA,KEKIRAWA</t>
  </si>
  <si>
    <t>762602466V</t>
  </si>
  <si>
    <t>WISHWA,SELLA RD,KATHARAGAMA</t>
  </si>
  <si>
    <t>895524263V</t>
  </si>
  <si>
    <t>373/18,RANMAL UYANA,MAGAMMANA,HOMAGAMA</t>
  </si>
  <si>
    <t>938310378V</t>
  </si>
  <si>
    <t>34/D,RAILWAY QUARTERS,RATHMALANA</t>
  </si>
  <si>
    <t>925410608V</t>
  </si>
  <si>
    <t>MEDDEKANDA,BALANGODA</t>
  </si>
  <si>
    <t>898170241V</t>
  </si>
  <si>
    <t>ROH166</t>
  </si>
  <si>
    <t>93,ARIYAGAMA,DELDUWA,WADDUWA</t>
  </si>
  <si>
    <t>802863640V</t>
  </si>
  <si>
    <t>491/A16,WALGAMA,MALWANA</t>
  </si>
  <si>
    <t>812050699V</t>
  </si>
  <si>
    <t>ROH601</t>
  </si>
  <si>
    <t>03,N.K.G.RD,CHAINA FORT,BERUWELA</t>
  </si>
  <si>
    <t>931300881V</t>
  </si>
  <si>
    <t>ROH611</t>
  </si>
  <si>
    <t>425/B/1/3,MAHAWATTA,KENDLIYADDAPALUWA,GANEMULLA</t>
  </si>
  <si>
    <t>828171119V</t>
  </si>
  <si>
    <t>ROH117</t>
  </si>
  <si>
    <t>104,NEGOMBO LANDS,KADIRANA,THIMIRIGSKATUWA</t>
  </si>
  <si>
    <t>713642169V</t>
  </si>
  <si>
    <t>NO24 SEEWALI MAWATHA,HUNUPITIYA,WATTALA</t>
  </si>
  <si>
    <t>817544037V</t>
  </si>
  <si>
    <t>NO 10 ,AMBEPUSSA JUNCTION ,WARAKAPOLA</t>
  </si>
  <si>
    <t>911350203V</t>
  </si>
  <si>
    <t>242,UDAMMITA,JA-ELA</t>
  </si>
  <si>
    <t>931023845V</t>
  </si>
  <si>
    <t>ROH349</t>
  </si>
  <si>
    <t>273/5,Himbutana lane,Angoda</t>
  </si>
  <si>
    <t>712491884V</t>
  </si>
  <si>
    <t>14,2nd LANE,WELIGAMPITIYA,JA-ELA</t>
  </si>
  <si>
    <t>896540637V</t>
  </si>
  <si>
    <t>ROH234</t>
  </si>
  <si>
    <t>HOUPER ESATE,KAHAWTTA,RAATHNAPURA</t>
  </si>
  <si>
    <t>812460315V</t>
  </si>
  <si>
    <t>ROH120</t>
  </si>
  <si>
    <t>45 H,Galahitiyawa,Ganemulla</t>
  </si>
  <si>
    <t>813092670V</t>
  </si>
  <si>
    <t>ROH350</t>
  </si>
  <si>
    <t>119,WANARANIYA,RATTATO,MATALE</t>
  </si>
  <si>
    <t>840520609V</t>
  </si>
  <si>
    <t>NO15/4,SAMAGI MAWATHA,KAWDANA ROAD,DEHIWALA</t>
  </si>
  <si>
    <t>875811762V</t>
  </si>
  <si>
    <t>NO 246/6,VIJAYARAMA ROAD,GAMPAHA</t>
  </si>
  <si>
    <t>752292558V</t>
  </si>
  <si>
    <t>ROH188</t>
  </si>
  <si>
    <t>55,PEREA PLACE ,KADAWATHA RD,DEHIWALA</t>
  </si>
  <si>
    <t>923000186V</t>
  </si>
  <si>
    <t>NO 51/48 SRI VIPULASENA MAWATHA,MARADANA,COLOMBO 10</t>
  </si>
  <si>
    <t>RAS238</t>
  </si>
  <si>
    <t>RASHANTHA</t>
  </si>
  <si>
    <t>515/6/E, KRIDANGANA MW, PRINCO WATTA, DALUPATHA, NEGOMBO</t>
  </si>
  <si>
    <t>882354156V</t>
  </si>
  <si>
    <t>18/1,JAYARATHNA RD,NEGOMBO</t>
  </si>
  <si>
    <t>861552420V</t>
  </si>
  <si>
    <t>93/16,MIRIGAMA RD,NEGOMBO</t>
  </si>
  <si>
    <t>860233266V</t>
  </si>
  <si>
    <t>775/B,VIHARA MW,THEWATHTHA,RAGAMA</t>
  </si>
  <si>
    <t>882282066V</t>
  </si>
  <si>
    <t>144/B,NABIRITHTHA RD,PATHTHADUWANA,MINUWANGODA</t>
  </si>
  <si>
    <t>875861743V</t>
  </si>
  <si>
    <t>RAS590</t>
  </si>
  <si>
    <t>37/5,ABINARMA RD,CBESEKARAPURA,RAJAGIRIYA</t>
  </si>
  <si>
    <t>820931858V</t>
  </si>
  <si>
    <t>RAS239</t>
  </si>
  <si>
    <t>624/10,TEATTA RD,KANALIYADDALUVA,RAGAMA</t>
  </si>
  <si>
    <t>903650044V</t>
  </si>
  <si>
    <t>FSE856</t>
  </si>
  <si>
    <t>63/3,COLOMBO  RD, KATUNAYAKE</t>
  </si>
  <si>
    <t>840800482V</t>
  </si>
  <si>
    <t>RAS587</t>
  </si>
  <si>
    <t>14/06,HUGGALWATHTHA,MADAPATHA.PILIYANDALA</t>
  </si>
  <si>
    <t>880771620V</t>
  </si>
  <si>
    <t>RAS561</t>
  </si>
  <si>
    <t>35/05ATTAMBOLA,HENDALA,WATTALA</t>
  </si>
  <si>
    <t>931862529V</t>
  </si>
  <si>
    <t>RAS227</t>
  </si>
  <si>
    <t>65,GAMMULLA,WALAWELA,MATHALE</t>
  </si>
  <si>
    <t>622020092V</t>
  </si>
  <si>
    <t>PAHALAGAMA,EKIRIYA,KANDY</t>
  </si>
  <si>
    <t>760315095V</t>
  </si>
  <si>
    <t>RAS231</t>
  </si>
  <si>
    <t>215,COLOMBO RD,WADURAGALA,KURUNAGALA</t>
  </si>
  <si>
    <t>920550053V</t>
  </si>
  <si>
    <t>RAS237</t>
  </si>
  <si>
    <t>45/6,G,3,KELANIYA GANGA MILL ROAD,COLOMBO 15</t>
  </si>
  <si>
    <t>870750650V</t>
  </si>
  <si>
    <t>26,NAWAM MAWATHA,COLOMBO 02</t>
  </si>
  <si>
    <t>872512861V</t>
  </si>
  <si>
    <t>RAS570</t>
  </si>
  <si>
    <t>318,2nd STAGE,BADOWITA MOUNT LAVINIA</t>
  </si>
  <si>
    <t>872862536V</t>
  </si>
  <si>
    <t>RAS225</t>
  </si>
  <si>
    <t>115/1A,ANDERSAN RD,NADIMALA,DEHIWALA</t>
  </si>
  <si>
    <t>933532461V</t>
  </si>
  <si>
    <t>BALMORAL DIVISION,AGARAPATHANA</t>
  </si>
  <si>
    <t>922074178V</t>
  </si>
  <si>
    <t>SAMPATH</t>
  </si>
  <si>
    <t>NO 02,WELLAODAYA,RANNA</t>
  </si>
  <si>
    <t>801991483V</t>
  </si>
  <si>
    <t>245/4,MEDA ELIYA,HUNGAMA</t>
  </si>
  <si>
    <t>782385135V</t>
  </si>
  <si>
    <t>SAM123</t>
  </si>
  <si>
    <t>HASINI 27,BEERAGEDARA,KADURUPOKUNA ED,TANGALLE</t>
  </si>
  <si>
    <t>850893250V</t>
  </si>
  <si>
    <t>SAM622</t>
  </si>
  <si>
    <t>NANDANA,AREWATTA,DODAMPHALA,DICKWELA</t>
  </si>
  <si>
    <t>800490189V</t>
  </si>
  <si>
    <t>57/7,MUSLIM STREET,TANGALLE</t>
  </si>
  <si>
    <t>902733868V</t>
  </si>
  <si>
    <t>IHALAWATHTHA,PATHEGAMA SOUTH,KOTTEGODA</t>
  </si>
  <si>
    <t>890303994V</t>
  </si>
  <si>
    <t>POLKORATUWA,WATHTHEGAMA SOUTH,DIKWELLA</t>
  </si>
  <si>
    <t>935990440V</t>
  </si>
  <si>
    <t>SAM283</t>
  </si>
  <si>
    <t>KAHAWATHUGODA,AHNGAMA</t>
  </si>
  <si>
    <t>912761614V</t>
  </si>
  <si>
    <t>SAM291</t>
  </si>
  <si>
    <t>SANDIRIGEDUWA WATHTHA,ELLEKANDA RD,BADDEGAMA</t>
  </si>
  <si>
    <t>830351922V</t>
  </si>
  <si>
    <t>SAM289</t>
  </si>
  <si>
    <t>18,JAYAWIKUMAGAMA,WELIGAMA</t>
  </si>
  <si>
    <t>720974673V</t>
  </si>
  <si>
    <t>Olinge watta, Kadewatta, Denipoitiya,</t>
  </si>
  <si>
    <t>912584232V</t>
  </si>
  <si>
    <t>A/2/B,APEGAMA,GURULLAWALA,AHANGAMA</t>
  </si>
  <si>
    <t>920444113V</t>
  </si>
  <si>
    <t>1499167</t>
  </si>
  <si>
    <t>BONAVISTAWA,UNAWATUNA</t>
  </si>
  <si>
    <t>890081878V</t>
  </si>
  <si>
    <t>SAM138</t>
  </si>
  <si>
    <t>14/12, TENKALLA GODA RD, MAKULUWA GALLE</t>
  </si>
  <si>
    <t>773333076V</t>
  </si>
  <si>
    <t>04,RATHNAYAKA WATHTHA,HAPUGALA,WACKWELLA</t>
  </si>
  <si>
    <t>931494007V</t>
  </si>
  <si>
    <t>NIRMALI,PANSALA KANDA,PILANA,AGULUGAHA</t>
  </si>
  <si>
    <t>941280129V</t>
  </si>
  <si>
    <t>14/3,KUMBALWELLA,2nd LANE,RICHMOND HILL,GALLE</t>
  </si>
  <si>
    <t>905504266V</t>
  </si>
  <si>
    <t>743,MATHARA RD,SURIYAGAHAWATHTHA,TALPE</t>
  </si>
  <si>
    <t>932261154V</t>
  </si>
  <si>
    <t>SAM201</t>
  </si>
  <si>
    <t>100,HIRIBURA CROSS RD,KARAPITIYA,GALLE</t>
  </si>
  <si>
    <t>912121879V</t>
  </si>
  <si>
    <t>NAN257</t>
  </si>
  <si>
    <t>NANDANA</t>
  </si>
  <si>
    <t>W.M.HERATH,KARAWWAWA,GOKARALLE</t>
  </si>
  <si>
    <t>792951775V</t>
  </si>
  <si>
    <t>76,DADURU OYA WATHTHA,MAKULWEWA,KURUNAGALA</t>
  </si>
  <si>
    <t>846111069V</t>
  </si>
  <si>
    <t>BELIGAHAMULA WATHTHA,INDULGODA KANDA,KURUNAGALA</t>
  </si>
  <si>
    <t>878331052V</t>
  </si>
  <si>
    <t>SANJANI,GINIPENDEGAMA,WARIYAPOLA</t>
  </si>
  <si>
    <t>921482795V</t>
  </si>
  <si>
    <t>KEDAPATHWEHERA,PANADARAGAMA</t>
  </si>
  <si>
    <t>761930028V</t>
  </si>
  <si>
    <t>NSE784</t>
  </si>
  <si>
    <t>75-7TH STREET,UYANDANA,KURUNAGALA</t>
  </si>
  <si>
    <t>542020130X</t>
  </si>
  <si>
    <t>GODAWALA,NAGAHAPOLA,AKURAMBODA</t>
  </si>
  <si>
    <t>900550952V</t>
  </si>
  <si>
    <t>MEDALAND,KARAWWANA,GOKARELLA</t>
  </si>
  <si>
    <t>860903717V</t>
  </si>
  <si>
    <t>NAN267</t>
  </si>
  <si>
    <t>THALAGALA, P/ NELAWA</t>
  </si>
  <si>
    <t>632383010V</t>
  </si>
  <si>
    <t>NSE795</t>
  </si>
  <si>
    <t>SOMISIRIYA,THALWITA,WELLAWA,KURUNAGALA</t>
  </si>
  <si>
    <t>810684500V</t>
  </si>
  <si>
    <t>68/1,NAMALTENNA,GALLALLAGAMA</t>
  </si>
  <si>
    <t>573204050V</t>
  </si>
  <si>
    <t>NAN204</t>
  </si>
  <si>
    <t>No:38,Thuruliyagama,Wellawa.</t>
  </si>
  <si>
    <t>721683362V</t>
  </si>
  <si>
    <t>NO 08,SILVAS ROAD,RAMBUKPITIYA,NAWALAPITIYA</t>
  </si>
  <si>
    <t>790333462V</t>
  </si>
  <si>
    <t>S.P.N.M.SENANAYAKE</t>
  </si>
  <si>
    <t>567/2,ALUTHWATHTHA,WALPOLA,BAMUNAKOTUWA</t>
  </si>
  <si>
    <t>706192182V</t>
  </si>
  <si>
    <t>MADARAKAWATHTHA,PAHALA DIYADORA</t>
  </si>
  <si>
    <t>940964350V</t>
  </si>
  <si>
    <t>DAMPITIYA WATHTHA,PALLAWA DAMPITIYA,DEMATALUWA</t>
  </si>
  <si>
    <t>718230292V</t>
  </si>
  <si>
    <t>157/2,SUMANGALA MW,THIRAGAMA,KOHILEGEDARA</t>
  </si>
  <si>
    <t>766423400V</t>
  </si>
  <si>
    <t>223,DAMBULLA RD,KURUNAGALA</t>
  </si>
  <si>
    <t>767861503V</t>
  </si>
  <si>
    <t>NAN263</t>
  </si>
  <si>
    <t>MUDIYANNEGAMA,KUDAKATHMORUWA,MEEGALEWA</t>
  </si>
  <si>
    <t>653182361V</t>
  </si>
  <si>
    <t>SINGHEPURA,LANUMADUWA,HOROMBAWA</t>
  </si>
  <si>
    <t>790571215V</t>
  </si>
  <si>
    <t>149,THISSA MW,RIDIGAMA RD,KURUNAGALA</t>
  </si>
  <si>
    <t>887693721V</t>
  </si>
  <si>
    <t>111,MAIN STREET,GIRIULLA</t>
  </si>
  <si>
    <t>722932625V</t>
  </si>
  <si>
    <t>89,IHALA MADAGODA,ADIKARAMPURA,MADAGODA,GALAGEDARA</t>
  </si>
  <si>
    <t>765830060V</t>
  </si>
  <si>
    <t>NAN511</t>
  </si>
  <si>
    <t>241,RAMBATHA,MAWATHAGAMA</t>
  </si>
  <si>
    <t>786203945V</t>
  </si>
  <si>
    <t>NAN254</t>
  </si>
  <si>
    <t>Wijaya',Viduhal Mw,Minuwangete.</t>
  </si>
  <si>
    <t>722561031V</t>
  </si>
  <si>
    <t>538/4,C.T.B.RD,ATAWARALA,MAHO</t>
  </si>
  <si>
    <t>893561013V</t>
  </si>
  <si>
    <t>HIRIPOUNA,HETTIPOLA</t>
  </si>
  <si>
    <t>701663071V</t>
  </si>
  <si>
    <t>NO87,THELAHERA,HENGAMUWA</t>
  </si>
  <si>
    <t>650861337V</t>
  </si>
  <si>
    <t>NSE780</t>
  </si>
  <si>
    <t>228/2,PELEPITIGAMA,BOKALAGAMA,GANEGODA,MEERIGAMA</t>
  </si>
  <si>
    <t>881953781V</t>
  </si>
  <si>
    <t>KOONAWA,THORAYAYA</t>
  </si>
  <si>
    <t>652360203V</t>
  </si>
  <si>
    <t>NO 341/9D,11TH LANE ,RAJASIRILLA,BAKIMIGOLLA.IBBAGAMUWA,KURUNAGALA</t>
  </si>
  <si>
    <t>762933284V</t>
  </si>
  <si>
    <t>0</t>
  </si>
  <si>
    <t>EGODA KANDA,WALAPANE</t>
  </si>
  <si>
    <t>932254654V</t>
  </si>
  <si>
    <t>2,NARANGAHAMULLA WATHTHA,BANDAWA,POLGAHAWELA</t>
  </si>
  <si>
    <t>822482023X</t>
  </si>
  <si>
    <t>130,KANDY RD,DASIY MOUNT,PILESSA</t>
  </si>
  <si>
    <t>942022352V</t>
  </si>
  <si>
    <t>LIHINIYAGOLLA,USSAWA,MALSIRIPURA</t>
  </si>
  <si>
    <t>683555282V</t>
  </si>
  <si>
    <t>RANAWANA,THORAYAYA,KURUNAGALA</t>
  </si>
  <si>
    <t>651942918V</t>
  </si>
  <si>
    <t>NAN259</t>
  </si>
  <si>
    <t>ambakote,talgodapitiya,mawathagama</t>
  </si>
  <si>
    <t>842130468V</t>
  </si>
  <si>
    <t>MAHAUWA WATHTHA,WALAPANE</t>
  </si>
  <si>
    <t>921443838V</t>
  </si>
  <si>
    <t>30,SAMODAYA NIWASA,MAWATHAGAMA</t>
  </si>
  <si>
    <t>823500947V</t>
  </si>
  <si>
    <t>DAMBULLA RD,PANNALA,IBBAGAMUWA</t>
  </si>
  <si>
    <t>890831559V</t>
  </si>
  <si>
    <t>MAHESH NIWASA,KOORAKEPPETIYA,PUSWELITHENNA,KURUNAGALA</t>
  </si>
  <si>
    <t>650590376V</t>
  </si>
  <si>
    <t>NAN529</t>
  </si>
  <si>
    <t>417/2,WADUGEWATTA,MALANDENIYA,KAHAPATHWELA</t>
  </si>
  <si>
    <t>831391650V</t>
  </si>
  <si>
    <t>NAN152</t>
  </si>
  <si>
    <t>No:45/2,Chanel Rd,Wattakkuliya,Chilaw.</t>
  </si>
  <si>
    <t>780661445V</t>
  </si>
  <si>
    <t>45/2,CANAL RD,WATTAKKALIYA,CHILAW</t>
  </si>
  <si>
    <t>906360888V</t>
  </si>
  <si>
    <t>NSE791</t>
  </si>
  <si>
    <t>ANAMADUWA RD,KUMARAKATTUWA</t>
  </si>
  <si>
    <t>881051605V</t>
  </si>
  <si>
    <t>NAN507</t>
  </si>
  <si>
    <t>WANDA KADUWA,PALLAMA</t>
  </si>
  <si>
    <t>861882853V</t>
  </si>
  <si>
    <t>58A,HILL STREET,KALPITIYA,PUTTALAM</t>
  </si>
  <si>
    <t>800612438V</t>
  </si>
  <si>
    <t>NAN250</t>
  </si>
  <si>
    <t>Thilinagama,Ambanpola,Melsiripura.</t>
  </si>
  <si>
    <t>771273009V</t>
  </si>
  <si>
    <t>748392092V</t>
  </si>
  <si>
    <t>DARSHI,MANINGOLA,DUNKANNAWA</t>
  </si>
  <si>
    <t>650110196V</t>
  </si>
  <si>
    <t>UDAWELA,IBBAGAMUWA</t>
  </si>
  <si>
    <t>932341212V</t>
  </si>
  <si>
    <t>117/A,MALIGAWATHTHA,MAHAWEWA</t>
  </si>
  <si>
    <t>632480199V</t>
  </si>
  <si>
    <t>NAN249</t>
  </si>
  <si>
    <t>3/16,BULANAWEWA,DEWAHUWA</t>
  </si>
  <si>
    <t>852203242V</t>
  </si>
  <si>
    <t>NAN510</t>
  </si>
  <si>
    <t>JAYAMINI,KOTAGEDRA,KANADENIYAWALA</t>
  </si>
  <si>
    <t>827703656V</t>
  </si>
  <si>
    <t>NAN251</t>
  </si>
  <si>
    <t>HANSAVILLA,HIDDANA,GOKARELLA</t>
  </si>
  <si>
    <t>783311160V</t>
  </si>
  <si>
    <t>NAN516</t>
  </si>
  <si>
    <t>BOGHAWATHA,NAWATHALWATTA</t>
  </si>
  <si>
    <t>870510799V</t>
  </si>
  <si>
    <t>NO 673,RANWALA ,KEGALLE</t>
  </si>
  <si>
    <t>817940560V</t>
  </si>
  <si>
    <t>NAN532</t>
  </si>
  <si>
    <t>URULLAMULLA,PARAMAULLA,ALAWUA</t>
  </si>
  <si>
    <t>878403215V</t>
  </si>
  <si>
    <t>NAN530</t>
  </si>
  <si>
    <t>223/1,BOGAHAWATTA,NAWATHALWATTA,ALLAUWA</t>
  </si>
  <si>
    <t>852812028V</t>
  </si>
  <si>
    <t>VERAKE  NIWASA,ERAUPOLA,GALATHARA</t>
  </si>
  <si>
    <t>886723636V</t>
  </si>
  <si>
    <t>NIWANKA</t>
  </si>
  <si>
    <t>78,SURIYA PALUWA,KADAWATHA</t>
  </si>
  <si>
    <t>853340537V</t>
  </si>
  <si>
    <t>RAN378</t>
  </si>
  <si>
    <t>ARAMAYA RD,WARAKAPOLA,KAGELLE</t>
  </si>
  <si>
    <t>541872698V</t>
  </si>
  <si>
    <t>RAN555</t>
  </si>
  <si>
    <t>92,GEMUNU MW,KIRIBATHGODA</t>
  </si>
  <si>
    <t>835483827V</t>
  </si>
  <si>
    <t>RAN550</t>
  </si>
  <si>
    <t>315/I,WALGAMA,MALWANA</t>
  </si>
  <si>
    <t>907341976V</t>
  </si>
  <si>
    <t>sadasiri niwasa,Thalawaththa,thorana thota,badulla</t>
  </si>
  <si>
    <t>726331251V</t>
  </si>
  <si>
    <t>RAN541</t>
  </si>
  <si>
    <t>909/2,ADIKARAM MW,ETHULKOTTE,KOTTE</t>
  </si>
  <si>
    <t>897110431V</t>
  </si>
  <si>
    <t>No 80,Sandagiriuyana,Bellapitiya,Horana</t>
  </si>
  <si>
    <t>600321161v</t>
  </si>
  <si>
    <t>LALITH</t>
  </si>
  <si>
    <t>NO 40/7,BUDDIST PALACE ROAD,WELIMADA</t>
  </si>
  <si>
    <t>750812090V</t>
  </si>
  <si>
    <t>219/1,KATUKADURU UALPATHA,KEBILEWEL NORTH,BANADARAWELA</t>
  </si>
  <si>
    <t>822900917V</t>
  </si>
  <si>
    <t>RAMBUKWATHTHA,WARADIWELA,TELDENIYA</t>
  </si>
  <si>
    <t>856152600V</t>
  </si>
  <si>
    <t>ANIMAL FARM ROAD,HIMBUTUWELDOWA,BORALANDA</t>
  </si>
  <si>
    <t>868591200V</t>
  </si>
  <si>
    <t>1453/1,KESELPHOTHA,YAYA 12,MAPAKADA WEWA</t>
  </si>
  <si>
    <t>822143865V</t>
  </si>
  <si>
    <t>DEWALA JUNCTION,KOTABOWA,NANNA PURAWA ,BIBILE</t>
  </si>
  <si>
    <t>771931294V</t>
  </si>
  <si>
    <t>HASARA 5D,THISSAMAWATHA,PADIYATHALAWA ROAD,MAHIYANGANAYA</t>
  </si>
  <si>
    <t>570922998V</t>
  </si>
  <si>
    <t>KETAGODA,MENDAWELA,UDUKINDA</t>
  </si>
  <si>
    <t>880342304V</t>
  </si>
  <si>
    <t>DYRAABA,U.D,BANDARAWELA</t>
  </si>
  <si>
    <t>882633233V</t>
  </si>
  <si>
    <t>THILANKA</t>
  </si>
  <si>
    <t>NO 13/A,SLAWA,NATIONAL HOUSING SCREEM,KOSGAMA</t>
  </si>
  <si>
    <t>812732781V</t>
  </si>
  <si>
    <t>13/A,NATIONAL HOUSING SCHEME,SALAWA,KOSGAMA</t>
  </si>
  <si>
    <t>742430286V</t>
  </si>
  <si>
    <t>37/1A,GEMUNU MW,KALUTHARA NORTH</t>
  </si>
  <si>
    <t>821632960V</t>
  </si>
  <si>
    <t>NO 05 SALVA,KOSGAMA</t>
  </si>
  <si>
    <t>791134234V</t>
  </si>
  <si>
    <t>51,KUMBUKA NORTH,GONAPOLA</t>
  </si>
  <si>
    <t>737291960V</t>
  </si>
  <si>
    <t>781,SUMANASEKARAPURA,WELIPILLEWA,DEDIGSMUWA</t>
  </si>
  <si>
    <t>877062015V</t>
  </si>
  <si>
    <t>KATULANDA,BORALANKANDA,DEHIOWITA</t>
  </si>
  <si>
    <t>903343265V</t>
  </si>
  <si>
    <t>NO 23,WATHTHEGEDARA,DERANIYAGALA</t>
  </si>
  <si>
    <t>922840091V</t>
  </si>
  <si>
    <t>B,49/G,3,MALIGAWATHTHA,COLOMBO 10</t>
  </si>
  <si>
    <t>927370468V</t>
  </si>
  <si>
    <t>NO 92,IHALA TALDUWA,AVISSAWELLA</t>
  </si>
  <si>
    <t>781363189V</t>
  </si>
  <si>
    <t>76,KUDAGAMA RD,YAHELLA WATHTHA,AWISSAWELLA</t>
  </si>
  <si>
    <t>791830684V</t>
  </si>
  <si>
    <t>179/7,ANVILWATHTHA,AWISSAWELLA</t>
  </si>
  <si>
    <t>895053287V</t>
  </si>
  <si>
    <t>NO 229/,WIJENAYAKA MAWATHA,EHELIYAGODA</t>
  </si>
  <si>
    <t>676610103V</t>
  </si>
  <si>
    <t>179/7,ANWILL WATHTHA,AWISSAWELLA</t>
  </si>
  <si>
    <t>810741554V</t>
  </si>
  <si>
    <t>I.L.Hairudeen</t>
  </si>
  <si>
    <t>47/F,14,SAMITHPURA,MATTAKKULIYA,COLOMBO-15</t>
  </si>
  <si>
    <t>922512752V</t>
  </si>
  <si>
    <t>INDIVIDUAL</t>
  </si>
  <si>
    <t>31,MAIN STREET,PALAMUNNAI,03</t>
  </si>
  <si>
    <t>862270924V</t>
  </si>
  <si>
    <t>NO 182,2-3 COMMON ROAD AKKARAIPATTU-16</t>
  </si>
  <si>
    <t>931842960V</t>
  </si>
  <si>
    <t>NO95/7,SUMANGALA ROAD,RATMALANA</t>
  </si>
  <si>
    <t>771722636V</t>
  </si>
  <si>
    <t>NO 220/2 MEEGAHA WATTA ROAD,WANAWASALA,KELANIYA</t>
  </si>
  <si>
    <t>942540426V</t>
  </si>
  <si>
    <t>43,KANDEWATHTHA RD,GALLE</t>
  </si>
  <si>
    <t>940282918V</t>
  </si>
  <si>
    <t>W.M.H.K.BANDARA</t>
  </si>
  <si>
    <t>DARSHANA,UDAWATHUKALEYA,RAKWANA</t>
  </si>
  <si>
    <t>922660476V</t>
  </si>
  <si>
    <t>P.U.SAMPATH</t>
  </si>
  <si>
    <t>KOSWELPOLA,MASIMBULLA,GODAKAWELA</t>
  </si>
  <si>
    <t>923380469V</t>
  </si>
  <si>
    <t>BAN182</t>
  </si>
  <si>
    <t>604/21NAGASENA MAWATHA,MAKAGAS HANDIYA,ANURADHAPURA</t>
  </si>
  <si>
    <t>762581760V</t>
  </si>
  <si>
    <t>01,GANGASIRI ,HEGODA,BADULLA</t>
  </si>
  <si>
    <t>926364448V</t>
  </si>
  <si>
    <t>44 1/2,PADIYANTHALA RD,MIGAHAPITIYA,MAHIYANGANAYA</t>
  </si>
  <si>
    <t>711681736V</t>
  </si>
  <si>
    <t>176,VIHARA MW,MULGAMPOLA,KANDY</t>
  </si>
  <si>
    <t>502041193V</t>
  </si>
  <si>
    <t>SUSIHARAN</t>
  </si>
  <si>
    <t>URUMPIRAI NORTH,JAFFNA</t>
  </si>
  <si>
    <t>912333248V</t>
  </si>
  <si>
    <t>1/16/B,KADIRANA WATHTHA,MATTAKKULIYA,COLOMBO-15</t>
  </si>
  <si>
    <t>943591270V</t>
  </si>
  <si>
    <t>DUM747</t>
  </si>
  <si>
    <t>4366,BEDDEWEWE WEST.SOORIYAWAWE TOWN</t>
  </si>
  <si>
    <t>783521849V</t>
  </si>
  <si>
    <t>A/33,INIGALA ROAD,KATUGASTOTA</t>
  </si>
  <si>
    <t>912710939V</t>
  </si>
  <si>
    <t>B/67 Erabuduwala,Kannanthotana,kegalla</t>
  </si>
  <si>
    <t>853254860V</t>
  </si>
  <si>
    <t>NO6/N,MAKULIWA ROAD,CIRCULAR ROAD ,GALOYA JUNCTION,GALLE</t>
  </si>
  <si>
    <t>931931628V</t>
  </si>
  <si>
    <t>ARACHCHIGODA,WALIPITIMODARA,GINTOTA</t>
  </si>
  <si>
    <t>910370405V</t>
  </si>
  <si>
    <t>SAM286</t>
  </si>
  <si>
    <t>"KETHSIRI" , NIYAGAMA, THALGASWALA</t>
  </si>
  <si>
    <t>841750853V</t>
  </si>
  <si>
    <t>DUM750</t>
  </si>
  <si>
    <t>WATALUWAGODA PATHANA,MAHAWATHTHEGAME ROAD,BADULLA</t>
  </si>
  <si>
    <t>850233144V</t>
  </si>
  <si>
    <t>PULIYANKOODAL SOUTH,KAYTS</t>
  </si>
  <si>
    <t>752371202V</t>
  </si>
  <si>
    <t>96/C,AMPARAI 12th STREET,SAMMANTHURAI</t>
  </si>
  <si>
    <t>920393950V</t>
  </si>
  <si>
    <t>147,HINGULOYA -02,MURUTHAWALA,MAWANEEL</t>
  </si>
  <si>
    <t>751490909V</t>
  </si>
  <si>
    <t>AZM310</t>
  </si>
  <si>
    <t>26,RANAWIRAYANA,PALLEKALE</t>
  </si>
  <si>
    <t>733592680V</t>
  </si>
  <si>
    <t>AZM433</t>
  </si>
  <si>
    <t>282,BALAGOLLA,KONGALLA</t>
  </si>
  <si>
    <t>570780107V</t>
  </si>
  <si>
    <t>UDARA,TEMPLE RD,BOOSSA</t>
  </si>
  <si>
    <t>932910950V</t>
  </si>
  <si>
    <t>63/6,HUMES RD,OSSANAGODA,GALLE</t>
  </si>
  <si>
    <t>910402803V</t>
  </si>
  <si>
    <t>DIWEL WATHTHA,THALPE NORTH,UNAWATUNA</t>
  </si>
  <si>
    <t>920073751V</t>
  </si>
  <si>
    <t>AZM425</t>
  </si>
  <si>
    <t>138,WEWGAMA,NAWAMEDAGAM.KANDY</t>
  </si>
  <si>
    <t>690691280V</t>
  </si>
  <si>
    <t>AZM314</t>
  </si>
  <si>
    <t>31,MARAWANAGODA,WARALLAGAMA</t>
  </si>
  <si>
    <t>733610727V</t>
  </si>
  <si>
    <t>ALVAI NORTH,ALVAI,JAFFNA</t>
  </si>
  <si>
    <t>907302636V</t>
  </si>
  <si>
    <t>408/8A,THALPITIYA SOUTH,WADDUWA</t>
  </si>
  <si>
    <t>753052097V</t>
  </si>
  <si>
    <t>COR</t>
  </si>
  <si>
    <t>-</t>
  </si>
  <si>
    <t>48/8,HANTHANA RD,KANDY</t>
  </si>
  <si>
    <t>SRIYAMBALAPITIYA,IHALAGAMA,KAGALLE</t>
  </si>
  <si>
    <t>270/D, RUKMAL PL, THIBILIGASMULLA RD, KIRIBATHGODA</t>
  </si>
  <si>
    <t>No:241,Wedagedara,Rambawattha,Mawathagama.</t>
  </si>
  <si>
    <t>ABAYA NIWASA,ANANDA MAWATHA,KITHULAMPITIYA,GALLE</t>
  </si>
  <si>
    <t>BB</t>
  </si>
  <si>
    <t>BBSOU400</t>
  </si>
  <si>
    <t>Renuka Lakshan</t>
  </si>
  <si>
    <t>No 462/A,Gangasiripura Debarawewe, Thissamaharama</t>
  </si>
  <si>
    <t>772320884V</t>
  </si>
  <si>
    <t>BBSOU423</t>
  </si>
  <si>
    <t>No , 858, New Town, embilipitiya</t>
  </si>
  <si>
    <t>830491635V</t>
  </si>
  <si>
    <t>BBSOU408</t>
  </si>
  <si>
    <t>192,hulandawa bridge,newtown embilipitiya</t>
  </si>
  <si>
    <t>910171763V</t>
  </si>
  <si>
    <t>BBSOU420</t>
  </si>
  <si>
    <t>Kadurugasara Junction,Thunkama,Embilipitiya</t>
  </si>
  <si>
    <t>843413340V</t>
  </si>
  <si>
    <t>BBSOU441</t>
  </si>
  <si>
    <t>Bithulgama,Vikiliya,Balangoda</t>
  </si>
  <si>
    <t>928342980V</t>
  </si>
  <si>
    <t>Neelagama Watta, No 05,,Ketethana,Kahawaththa</t>
  </si>
  <si>
    <t>922763097V</t>
  </si>
  <si>
    <t>229,PARUTHOTA,BALAPITIYA</t>
  </si>
  <si>
    <t>892173028V</t>
  </si>
  <si>
    <t>209,PALLEGAMA,EMBILIPITIYA</t>
  </si>
  <si>
    <t>910470094V</t>
  </si>
  <si>
    <t>BBSOU421</t>
  </si>
  <si>
    <t>CHIRATH CHATHURANGA</t>
  </si>
  <si>
    <t>Ramcy Lenora de silva</t>
  </si>
  <si>
    <t>No 218 :polwatta,ambalangoda</t>
  </si>
  <si>
    <t>891790074V</t>
  </si>
  <si>
    <t>BBSOU460</t>
  </si>
  <si>
    <t>Ganakovilla Road,Nape,Kosgoda</t>
  </si>
  <si>
    <t>902161848V</t>
  </si>
  <si>
    <t>BBSOU483</t>
  </si>
  <si>
    <t>No 218, Polwatta, Ambalangoda</t>
  </si>
  <si>
    <t>856423026V</t>
  </si>
  <si>
    <t>BBSOU406</t>
  </si>
  <si>
    <t>No 02,Hegalla Piyagama,Kosgoda</t>
  </si>
  <si>
    <t>823433263V</t>
  </si>
  <si>
    <t>GALANDA WATHTHA,HIKKADUWA</t>
  </si>
  <si>
    <t>912011976V</t>
  </si>
  <si>
    <t>BBSOU465</t>
  </si>
  <si>
    <t>NISHANTHA  WICKRAMASINGHE</t>
  </si>
  <si>
    <t>Sri Pathuma, Pinnaduwa Janapadaya,Walahanduwa</t>
  </si>
  <si>
    <t>922131880V</t>
  </si>
  <si>
    <t>BBSOU490</t>
  </si>
  <si>
    <t>halihiala, Habaraka, Thawalama</t>
  </si>
  <si>
    <t>941662919V</t>
  </si>
  <si>
    <t>BBSOU491</t>
  </si>
  <si>
    <t>Polkadagedara,Giyamaduwa,Lelwala,Neluwa</t>
  </si>
  <si>
    <t>943020230V</t>
  </si>
  <si>
    <t>39,ATHILIGODA,GALLE</t>
  </si>
  <si>
    <t>796471760V</t>
  </si>
  <si>
    <t>BBSOU402</t>
  </si>
  <si>
    <t>D.CHANDRAKUMARA</t>
  </si>
  <si>
    <t>No 43G,bope cross road,galle</t>
  </si>
  <si>
    <t>791620929V</t>
  </si>
  <si>
    <t>No 48, Karapathugala Kanda, Akmeemana,Galle</t>
  </si>
  <si>
    <t>920910548V</t>
  </si>
  <si>
    <t>31/18,KANDE WATHTHA RD,GALLE</t>
  </si>
  <si>
    <t>903114924V</t>
  </si>
  <si>
    <t>940282926V</t>
  </si>
  <si>
    <t>114/4 A,JUMALIYA WATHTHA,ATHTILIGODA,GALLE</t>
  </si>
  <si>
    <t>942962347V</t>
  </si>
  <si>
    <t>BBSOU498</t>
  </si>
  <si>
    <t>D.P.S.ABEDIWAKARA</t>
  </si>
  <si>
    <t>Gemisetha Bank, Namadagaswewa, Sooriyawewa</t>
  </si>
  <si>
    <t>892662070V</t>
  </si>
  <si>
    <t>BBSOU469</t>
  </si>
  <si>
    <t>No 9/6, Dharmapala Mw, Elawella Rd, Matara</t>
  </si>
  <si>
    <t>810995556V</t>
  </si>
  <si>
    <t>BBSOU404</t>
  </si>
  <si>
    <t>Dhawatagahahena,Welegoda,Matara</t>
  </si>
  <si>
    <t>778212730V</t>
  </si>
  <si>
    <t>38 D,BUDDHIWILA,JANASAWI WAWA RD,POLKIRIPITIYA,HAKMANA</t>
  </si>
  <si>
    <t>867673288V</t>
  </si>
  <si>
    <t>HINDAKARADENIYA,HIGGODA,AKURESSA</t>
  </si>
  <si>
    <t>923291270V</t>
  </si>
  <si>
    <t>No 416/3, Delgaha Waththa,Waduruppa,Ambalanthota</t>
  </si>
  <si>
    <t>800964091V</t>
  </si>
  <si>
    <t>BBSOU447</t>
  </si>
  <si>
    <t>No 4/16, Palana, Weligama</t>
  </si>
  <si>
    <t>731740674V</t>
  </si>
  <si>
    <t>BBCOS250</t>
  </si>
  <si>
    <t>M.M.FARHAN</t>
  </si>
  <si>
    <t>Isuru Palihawadana</t>
  </si>
  <si>
    <t>No 68, Stores road, Colombo-14</t>
  </si>
  <si>
    <t>873521597V</t>
  </si>
  <si>
    <t>BBCOS208</t>
  </si>
  <si>
    <t>No 159,Panvila Terras, Kaluthara South</t>
  </si>
  <si>
    <t>922560811V</t>
  </si>
  <si>
    <t>No 189/1, Jaya Mawatha, Kadawala, Katana</t>
  </si>
  <si>
    <t>851600655V</t>
  </si>
  <si>
    <t>BBCOS207</t>
  </si>
  <si>
    <t>ATL</t>
  </si>
  <si>
    <t>M.A.MADURANGA UDAYA KUMARA</t>
  </si>
  <si>
    <t>No 241/1, Cross Road, Hanwella</t>
  </si>
  <si>
    <t>802582404V</t>
  </si>
  <si>
    <t>BBCOS244</t>
  </si>
  <si>
    <t>NO 17/40,Haniffa Alim Mawatha, China Fort, Beruwala</t>
  </si>
  <si>
    <t>923001450V</t>
  </si>
  <si>
    <t>BBCOS231</t>
  </si>
  <si>
    <t>No 30,old rd kanuwana,Ja ela</t>
  </si>
  <si>
    <t>560703147V</t>
  </si>
  <si>
    <t>BBCOS224</t>
  </si>
  <si>
    <t>No 281/15,Main Road,Attidiya,Dehiwala</t>
  </si>
  <si>
    <t>937713940V</t>
  </si>
  <si>
    <t>BBCOS233</t>
  </si>
  <si>
    <t>20/4, St.Josephs Rd,Kanuwana Jaela.</t>
  </si>
  <si>
    <t>646273625V</t>
  </si>
  <si>
    <t>BBCOS251</t>
  </si>
  <si>
    <t>No,16, Old Rd, Kanuwana, Ja-ela</t>
  </si>
  <si>
    <t>801963765V</t>
  </si>
  <si>
    <t>BBCOS246</t>
  </si>
  <si>
    <t>P.A.CHATHURANGA VISHWAJITH</t>
  </si>
  <si>
    <t>No 238/E, Thalawe Gedara,Bualiara Kariya Madiththe</t>
  </si>
  <si>
    <t>883231155V</t>
  </si>
  <si>
    <t>BBCOS254</t>
  </si>
  <si>
    <t>No 461/A, Batugewaththa Road, Makola</t>
  </si>
  <si>
    <t>920392334V</t>
  </si>
  <si>
    <t>BBCOS217</t>
  </si>
  <si>
    <t>Dharmaduthashrama Maha Pirivena,Colombo - 9</t>
  </si>
  <si>
    <t>731762368V</t>
  </si>
  <si>
    <t>05,SRI DHARMANANDA MAWATHA,WEYANGODA</t>
  </si>
  <si>
    <t>930902136V</t>
  </si>
  <si>
    <t>314/7,LIANA HOMES,BATUWATHTHA,RAGAMA</t>
  </si>
  <si>
    <t>553061962V</t>
  </si>
  <si>
    <t>BBCOS266</t>
  </si>
  <si>
    <t>Lahiru Ranawaka Arachchi</t>
  </si>
  <si>
    <t>39/03/3 Hospital Rd,Wattewa,Mathugama</t>
  </si>
  <si>
    <t>872292829V</t>
  </si>
  <si>
    <t>BBCOS268</t>
  </si>
  <si>
    <t>No,53, 5th Lane, Ananda house place, Muthugama</t>
  </si>
  <si>
    <t>878903771V</t>
  </si>
  <si>
    <t>BBCOS280</t>
  </si>
  <si>
    <t>368, Rajasinghe Mw,Hewagama.Kaduwela</t>
  </si>
  <si>
    <t>882491358V</t>
  </si>
  <si>
    <t>BBCOS286</t>
  </si>
  <si>
    <t>No 22,Kanu Nakala,Monaragala</t>
  </si>
  <si>
    <t>910532375V</t>
  </si>
  <si>
    <t>BBCOS267</t>
  </si>
  <si>
    <t>No 189/A,Diyannagoda,Bellana</t>
  </si>
  <si>
    <t>891150309V</t>
  </si>
  <si>
    <t>BBCOS269</t>
  </si>
  <si>
    <t>No 211/6/3, Ekathumuthu Mw,Puwakwatta,Meegoda</t>
  </si>
  <si>
    <t>933000494V</t>
  </si>
  <si>
    <t>BBCOS263</t>
  </si>
  <si>
    <t>Kapugama Agalawaththa</t>
  </si>
  <si>
    <t>900790503V</t>
  </si>
  <si>
    <t>BBCOS290</t>
  </si>
  <si>
    <t>No 23/A,Nathuduwa,Kelaniya</t>
  </si>
  <si>
    <t>907510310V</t>
  </si>
  <si>
    <t>BBCOL113</t>
  </si>
  <si>
    <t>SAHAN C W M KUMARANA</t>
  </si>
  <si>
    <t>Shashika Bulugahahena</t>
  </si>
  <si>
    <t>No 42/2, Sitinamaluwa, Beliatta</t>
  </si>
  <si>
    <t>753203605V</t>
  </si>
  <si>
    <t>BBCOL142</t>
  </si>
  <si>
    <t>SithijayaRoad, Malpeththawa, Ambalanthota</t>
  </si>
  <si>
    <t>873232790V</t>
  </si>
  <si>
    <t>BBCOL144</t>
  </si>
  <si>
    <t>No 127, Temple Road,Rattanapitiya,Boralesgamuwa</t>
  </si>
  <si>
    <t>910370197V</t>
  </si>
  <si>
    <t>BBCOL147</t>
  </si>
  <si>
    <t>Wijaya' 45,Mile Post, Padigathaalawa Road,Meegahapitiya,Mahiyanganaya</t>
  </si>
  <si>
    <t>913020685V</t>
  </si>
  <si>
    <t>BBCOL102</t>
  </si>
  <si>
    <t>No 84, Tangalayaya, Panguwa, Ruwela,Dambagalla,Monaragala</t>
  </si>
  <si>
    <t>882654257V</t>
  </si>
  <si>
    <t>BBCOL319</t>
  </si>
  <si>
    <t>No 124, Narawila, Koswatta</t>
  </si>
  <si>
    <t>822394507V</t>
  </si>
  <si>
    <t>BBCOL339</t>
  </si>
  <si>
    <t>No 43, 1st stage, Narthangala, Munagama, Horana</t>
  </si>
  <si>
    <t>822232310V</t>
  </si>
  <si>
    <t>BBCOL148</t>
  </si>
  <si>
    <t>B.G.6(B) Block Keththarama flats,Maligawatta, Colombo - 10</t>
  </si>
  <si>
    <t>872150048V</t>
  </si>
  <si>
    <t>BBCOL307</t>
  </si>
  <si>
    <t>K.G.S.KUMARA</t>
  </si>
  <si>
    <t>No 6B/158A, Ambagahawella,Paragahakele, Ampara</t>
  </si>
  <si>
    <t>861531554V</t>
  </si>
  <si>
    <t>BBCOL321</t>
  </si>
  <si>
    <t>No 5B/81,Namalthalawa,Amapra</t>
  </si>
  <si>
    <t>933511294V</t>
  </si>
  <si>
    <t>BBCOL332</t>
  </si>
  <si>
    <t>No 51,Galoyapallama,Inginiyagala</t>
  </si>
  <si>
    <t>932272709V</t>
  </si>
  <si>
    <t>BBCOL338</t>
  </si>
  <si>
    <t>No 81/7, Ruckmale, Pannipitiya</t>
  </si>
  <si>
    <t>932441713V</t>
  </si>
  <si>
    <t>BBCOL143</t>
  </si>
  <si>
    <t>"Sindu" omatta Road, Kekulandala, Agalawatta</t>
  </si>
  <si>
    <t>902011234V</t>
  </si>
  <si>
    <t>BBCOL126</t>
  </si>
  <si>
    <t>No 395, SchoolMw,Kalalgoda,Pannipitiya</t>
  </si>
  <si>
    <t>850064229V</t>
  </si>
  <si>
    <t>113,SRI SARANATHISSA MAWATHA,KUBUKE WEST,GONAPOLA JUNCTION</t>
  </si>
  <si>
    <t>722502248V</t>
  </si>
  <si>
    <t>BBNOC500</t>
  </si>
  <si>
    <t>H D S K HEWAGE</t>
  </si>
  <si>
    <t>R.D.P.K chandrasekara</t>
  </si>
  <si>
    <t>NO 07 SUNILT ESTATE,THORAYAYA</t>
  </si>
  <si>
    <t>782422600V</t>
  </si>
  <si>
    <t>BBNOC513</t>
  </si>
  <si>
    <t>PAHALAKONGAMA,KATUPOTHA</t>
  </si>
  <si>
    <t>912981371V</t>
  </si>
  <si>
    <t>BBNOC522</t>
  </si>
  <si>
    <t>no 146/4th stage uyandana,k negala</t>
  </si>
  <si>
    <t>818164335V</t>
  </si>
  <si>
    <t>BBNOC518</t>
  </si>
  <si>
    <t>No 22, Pahalasiyabalawa,Wherahandiya,Epawala</t>
  </si>
  <si>
    <t>851744592V</t>
  </si>
  <si>
    <t>BBNOC539</t>
  </si>
  <si>
    <t>No 169/2, Angoda, Madawala (H.P)</t>
  </si>
  <si>
    <t>882684288V</t>
  </si>
  <si>
    <t>BBNOC549</t>
  </si>
  <si>
    <t>No 2 Hospital Road,Thambutthegama</t>
  </si>
  <si>
    <t>750530060V</t>
  </si>
  <si>
    <t>BBNOC584</t>
  </si>
  <si>
    <t>No 45, Samudragama,Bendiwewa,Polonnaruwa</t>
  </si>
  <si>
    <t>932311003V</t>
  </si>
  <si>
    <t>06/18,YAYA 03,SOLEPURA</t>
  </si>
  <si>
    <t>781892696V</t>
  </si>
  <si>
    <t>BBNOC519</t>
  </si>
  <si>
    <t>Pahala Elathalwa,Deegalla</t>
  </si>
  <si>
    <t>911901951V</t>
  </si>
  <si>
    <t>BBNOC563</t>
  </si>
  <si>
    <t>No 62/8, Samagi Mawatha,Galwaliyaya,Dambulla</t>
  </si>
  <si>
    <t>882502422V</t>
  </si>
  <si>
    <t>BBNOC544</t>
  </si>
  <si>
    <t>54/1 maradamulla rd,bowattha,yakwila</t>
  </si>
  <si>
    <t>913391543V</t>
  </si>
  <si>
    <t>151,MADAWALATHENNA,UHUMEEYA</t>
  </si>
  <si>
    <t>640591820V</t>
  </si>
  <si>
    <t>BBNOC502</t>
  </si>
  <si>
    <t>N.M.NELUSHKA SAGARA NANAYAKKARA</t>
  </si>
  <si>
    <t>No 38, Bogahakotuwa Road, Matale</t>
  </si>
  <si>
    <t>841374320V</t>
  </si>
  <si>
    <t>BBNOC568</t>
  </si>
  <si>
    <t>No 31/1, Pahalawela, Kotuwegedhara,Matale</t>
  </si>
  <si>
    <t>823640730X</t>
  </si>
  <si>
    <t>BBNOC578</t>
  </si>
  <si>
    <t>No 356/37, Varodhayangara,Trincomalee</t>
  </si>
  <si>
    <t>911303477V</t>
  </si>
  <si>
    <t>BBNOC585</t>
  </si>
  <si>
    <t>No 10/5, Gothami Road,Wellampitiya</t>
  </si>
  <si>
    <t>890691242V</t>
  </si>
  <si>
    <t>BBNOC586</t>
  </si>
  <si>
    <t>No 328, Rusirugama, Udatenna,Matale</t>
  </si>
  <si>
    <t>910293222V</t>
  </si>
  <si>
    <t>6/2,PARK RD,MATHALE</t>
  </si>
  <si>
    <t>751272960V</t>
  </si>
  <si>
    <t>GOMARANKADAWALA,TRINCOMALEE</t>
  </si>
  <si>
    <t>880724630V</t>
  </si>
  <si>
    <t>BBNOC557</t>
  </si>
  <si>
    <t>Pujapitiya,Metikubura,Polgahawela</t>
  </si>
  <si>
    <t>801921469V</t>
  </si>
  <si>
    <t>BBNOC552</t>
  </si>
  <si>
    <t>Kaluboda,madawa,pilessa</t>
  </si>
  <si>
    <t>846271562V</t>
  </si>
  <si>
    <t>BBNOC577</t>
  </si>
  <si>
    <t>No 160,Bamunugedara, Kurunagala</t>
  </si>
  <si>
    <t>803524394V</t>
  </si>
  <si>
    <t>99,KARADAGOLLA,ABAKOTE</t>
  </si>
  <si>
    <t>832711446V</t>
  </si>
  <si>
    <t>RAMBUKANA WELAWA JUNCTION,WARIYAPOLA</t>
  </si>
  <si>
    <t>920743463V</t>
  </si>
  <si>
    <t>BBCOL168</t>
  </si>
  <si>
    <t>K.P.VIJITH PRIYANTHA PATHIRANA</t>
  </si>
  <si>
    <t>Ifzal Cader</t>
  </si>
  <si>
    <t>No 687,Perera Garden, Thalangama South</t>
  </si>
  <si>
    <t>730980264V</t>
  </si>
  <si>
    <t>BBCOL156</t>
  </si>
  <si>
    <t>No 19/A Nawalokapura Sedawaththa Wellampitiya</t>
  </si>
  <si>
    <t>877493555V</t>
  </si>
  <si>
    <t>BBCOL155</t>
  </si>
  <si>
    <t>24/A Nawalokapura,sedawathta wallampitiya</t>
  </si>
  <si>
    <t>905632272V</t>
  </si>
  <si>
    <t>BBCOL184</t>
  </si>
  <si>
    <t>NO 246/4A, Jayapedesa, Arukwaththa, Padukka</t>
  </si>
  <si>
    <t>811862193V</t>
  </si>
  <si>
    <t>BBCOL406</t>
  </si>
  <si>
    <t>No 5/7B,Srijina Mw, Keselwaththae, Panadura</t>
  </si>
  <si>
    <t>922531331V</t>
  </si>
  <si>
    <t>BBCOL163</t>
  </si>
  <si>
    <t>W.K.STEEVE HESHAN RODRIGO</t>
  </si>
  <si>
    <t>No 257, Diggala Road, Keselwaththa, Panadura</t>
  </si>
  <si>
    <t>913313925V</t>
  </si>
  <si>
    <t>BBCOL151</t>
  </si>
  <si>
    <t>Aramaya Road, Warakapola</t>
  </si>
  <si>
    <t>935281644V</t>
  </si>
  <si>
    <t>55,HOTEL RD,MOUNT LAVINIA</t>
  </si>
  <si>
    <t>843080049V</t>
  </si>
  <si>
    <t>BBCOL500</t>
  </si>
  <si>
    <t>Dangahawatta,Ambala West, Beliatta</t>
  </si>
  <si>
    <t>910552732V</t>
  </si>
  <si>
    <t>BBCOL503</t>
  </si>
  <si>
    <t>"Lolugahena", Miriswaththa, Beliatta</t>
  </si>
  <si>
    <t>912984532V</t>
  </si>
  <si>
    <t>No 185,Weluwana Road,Colombo - -09.</t>
  </si>
  <si>
    <t>906120720V</t>
  </si>
  <si>
    <t>BBLOY124</t>
  </si>
  <si>
    <t>Jayani Kulathunga</t>
  </si>
  <si>
    <t>No 99/2, Awwal Zavia Road, Colombo 14.</t>
  </si>
  <si>
    <t>870182996V</t>
  </si>
  <si>
    <t>BBLOY129</t>
  </si>
  <si>
    <t>No 154/30,Hillstreet ,Dehiwala</t>
  </si>
  <si>
    <t>915200702V</t>
  </si>
  <si>
    <t>BBLOY132</t>
  </si>
  <si>
    <t>No 272/A, Gorokgoda,Millawa, Horana</t>
  </si>
  <si>
    <t>821811589V</t>
  </si>
  <si>
    <t>No 1111/5, Malwaththa Road, Dehiwala</t>
  </si>
  <si>
    <t>900872666V</t>
  </si>
  <si>
    <t>BBCOL131</t>
  </si>
  <si>
    <t>R.P.Nandanasiri</t>
  </si>
  <si>
    <t>N 194,Dalupitiya,Kadawatha</t>
  </si>
  <si>
    <t>911941228V</t>
  </si>
  <si>
    <t>BBCOL215</t>
  </si>
  <si>
    <t>B.A.M.RIFLAN</t>
  </si>
  <si>
    <t>No 70/2, Parakrama Road, Mattumagala,Ragama</t>
  </si>
  <si>
    <t>903112115V</t>
  </si>
  <si>
    <t>BBCOL224</t>
  </si>
  <si>
    <t>No 265/10C, Sri Shaddarama Mawatha,Maligawatta,Colombo 10.</t>
  </si>
  <si>
    <t>921953330V</t>
  </si>
  <si>
    <t>BBCOL223</t>
  </si>
  <si>
    <t>No 139/5,Alubowila, Delgoda</t>
  </si>
  <si>
    <t>888350292V</t>
  </si>
  <si>
    <t>BBCOL228</t>
  </si>
  <si>
    <t>No 60/5/1, Sahas Pura,Besline Rd, Colombo - 8</t>
  </si>
  <si>
    <t>935131570V</t>
  </si>
  <si>
    <t>BBCOL233</t>
  </si>
  <si>
    <t>No 96, Uyana Road,Lunawa, Moratuwa</t>
  </si>
  <si>
    <t>846861637V</t>
  </si>
  <si>
    <t>BBCOL118</t>
  </si>
  <si>
    <t>No 261, New Road, Hunupitiya, Wattala</t>
  </si>
  <si>
    <t>902581871V</t>
  </si>
  <si>
    <t>BBCOL235</t>
  </si>
  <si>
    <t>No 127,Kopiwatta,Kadawatha</t>
  </si>
  <si>
    <t>932120909V</t>
  </si>
  <si>
    <t>BBCOL234</t>
  </si>
  <si>
    <t>No 66/8, Kirimehiyagama, Kadawatha</t>
  </si>
  <si>
    <t>933030040V</t>
  </si>
  <si>
    <t>BBCOL236</t>
  </si>
  <si>
    <t>No 109/3/1, Sangaraja Mawatha,Hunupitiya,Wattala</t>
  </si>
  <si>
    <t>931632736V</t>
  </si>
  <si>
    <t>BBCOL210</t>
  </si>
  <si>
    <t>No 245/3E, Samindu Mw, Enderamulla, Wattala</t>
  </si>
  <si>
    <t>922113726V</t>
  </si>
  <si>
    <t>BBCOL216</t>
  </si>
  <si>
    <t>No 765/221, N.H.S.Maligawatta,Colombo - 10</t>
  </si>
  <si>
    <t>932970538V</t>
  </si>
  <si>
    <t>BBCOL124</t>
  </si>
  <si>
    <t>No, 140/5A,Kopiwatta, Kadawatha</t>
  </si>
  <si>
    <t>810812594V</t>
  </si>
  <si>
    <t>BBCOL226</t>
  </si>
  <si>
    <t>No 140/5/A, Kopiyawaththa, Kahawaththa</t>
  </si>
  <si>
    <t>832420182V</t>
  </si>
  <si>
    <t>BBCOL230</t>
  </si>
  <si>
    <t>No 513/10/H,Pasan Mw, Arawwala, Pannipiyiya</t>
  </si>
  <si>
    <t>877270912V</t>
  </si>
  <si>
    <t>22/18,JUBILEE RD,LAXAPATHIYA,MORATUWA</t>
  </si>
  <si>
    <t>935241294V</t>
  </si>
  <si>
    <t>BBCEN352</t>
  </si>
  <si>
    <t>T.P.G.GAYAN MANJULA KUMARA</t>
  </si>
  <si>
    <t>Danushka Siriwardena</t>
  </si>
  <si>
    <t>No 115/20, Davi Road, Mawilmada, Kandy</t>
  </si>
  <si>
    <t>841710533V</t>
  </si>
  <si>
    <t>BBCEN361</t>
  </si>
  <si>
    <t>No 20, Pallegama Road, Hallouwa</t>
  </si>
  <si>
    <t>902990453V</t>
  </si>
  <si>
    <t>BBCEN368</t>
  </si>
  <si>
    <t>No 22,Mithree Mw,Watapuluwa</t>
  </si>
  <si>
    <t>902430458V</t>
  </si>
  <si>
    <t>BBCEN324</t>
  </si>
  <si>
    <t>No 41/1, Hppugaspitiya, Kandy</t>
  </si>
  <si>
    <t>920583210V</t>
  </si>
  <si>
    <t>BBCEN350</t>
  </si>
  <si>
    <t>No 27,Devala Road,Menikhinna</t>
  </si>
  <si>
    <t>917271542V</t>
  </si>
  <si>
    <t>BBCEN386</t>
  </si>
  <si>
    <t>No 94,Urban Council Road, Kinniya - 04.</t>
  </si>
  <si>
    <t>800713447V</t>
  </si>
  <si>
    <t>BBCEN323</t>
  </si>
  <si>
    <t>No 25/26,Foresthill Garden, Molagoda, Kegalle</t>
  </si>
  <si>
    <t>891340796V</t>
  </si>
  <si>
    <t>BBCEN302</t>
  </si>
  <si>
    <t>No 30/1, Nayawala, Mawanalla</t>
  </si>
  <si>
    <t>923580239V</t>
  </si>
  <si>
    <t>BBCEN383</t>
  </si>
  <si>
    <t>No 220 / C, Dunuwila, Akram</t>
  </si>
  <si>
    <t>872943633V</t>
  </si>
  <si>
    <t>BBCEN348</t>
  </si>
  <si>
    <t>No 60,Hindikula, Monaragala</t>
  </si>
  <si>
    <t>881281473V</t>
  </si>
  <si>
    <t>602,GIRLS SCHOOL RD,ERAVUR-03A,BATTICALOA</t>
  </si>
  <si>
    <t>902311670V</t>
  </si>
  <si>
    <t>21/A,GIRLS SCHOOL RD,ERAVUR-03A</t>
  </si>
  <si>
    <t>931823051V</t>
  </si>
  <si>
    <t>BBCEN343</t>
  </si>
  <si>
    <t>No 33/59,Penithudumulla, Nawalapitiya</t>
  </si>
  <si>
    <t>923374540V</t>
  </si>
  <si>
    <t>BBCEN316</t>
  </si>
  <si>
    <t>Nisansala kohukumbura, Nannapurawa,Bibile</t>
  </si>
  <si>
    <t>802290373V</t>
  </si>
  <si>
    <t>BBCEN374</t>
  </si>
  <si>
    <t>No 233/B, Yalegoda, Handessa</t>
  </si>
  <si>
    <t>831831545V</t>
  </si>
  <si>
    <t>BBCEN381</t>
  </si>
  <si>
    <t>No 9,Kandakaduwa,Gannoruwa,Peradeniya</t>
  </si>
  <si>
    <t>912673065V</t>
  </si>
  <si>
    <t>BBCEN317</t>
  </si>
  <si>
    <t>No 85/2, Siridigana Road, Watapana, Puthuhapuwa</t>
  </si>
  <si>
    <t>847683619V</t>
  </si>
  <si>
    <t>BBCEN329</t>
  </si>
  <si>
    <t>No 29/3, Pitiye Dewala Road, Aruppola, Kandy</t>
  </si>
  <si>
    <t>913100263V</t>
  </si>
  <si>
    <t>BBNOC603</t>
  </si>
  <si>
    <t>S.Sivaruban</t>
  </si>
  <si>
    <t>Sellachchi Ammaiyar Street,Chunnakam, Jafna</t>
  </si>
  <si>
    <t>903081384V</t>
  </si>
  <si>
    <t>No 219,Periyakadai, Mannar</t>
  </si>
  <si>
    <t>913343719V</t>
  </si>
  <si>
    <t>No 86, Main St,Sinnakadai,Mannar</t>
  </si>
  <si>
    <t>912040410V</t>
  </si>
  <si>
    <t>No 206, Navalar Road, Pandarikulam, Vavuniya</t>
  </si>
  <si>
    <t>840854426V</t>
  </si>
  <si>
    <t>Neemaddi Kopay, Centre Kopay</t>
  </si>
  <si>
    <t>761732641V</t>
  </si>
  <si>
    <t>BBCEN384</t>
  </si>
  <si>
    <t>Sanjeewa Nelumdeniya</t>
  </si>
  <si>
    <t>N.D.P.Sanjeewa Nelumdeniya</t>
  </si>
  <si>
    <t>No 101, Pearland State, Peradiniya</t>
  </si>
  <si>
    <t>800063329V</t>
  </si>
  <si>
    <t>No 79/A, Fairland State, Peradeniya</t>
  </si>
  <si>
    <t>940102308V</t>
  </si>
  <si>
    <t>133,GELIOYA WATHTHA,GELIOYA</t>
  </si>
  <si>
    <t>921550316V</t>
  </si>
  <si>
    <t>121 A/1,WAHANKOHA,HANDESSA</t>
  </si>
  <si>
    <t>890991106V</t>
  </si>
  <si>
    <t>4/12,THARALANDA RD,MATHALE</t>
  </si>
  <si>
    <t>825711937V</t>
  </si>
  <si>
    <t>BBEST100</t>
  </si>
  <si>
    <t>Roshantha Kumara</t>
  </si>
  <si>
    <t>DP 38,Dayapura,Ampara</t>
  </si>
  <si>
    <t>750243215V</t>
  </si>
  <si>
    <t>BBEST131</t>
  </si>
  <si>
    <t>D.P.38,Dayapuru, Ampara</t>
  </si>
  <si>
    <t>767073445V</t>
  </si>
  <si>
    <t>BEHIND THE DUTUGAMUNU PURA SCHOOL,DUTUGAMUNUPURA,DEEGAWAPIYA</t>
  </si>
  <si>
    <t>713533963V</t>
  </si>
  <si>
    <t>BBEST118</t>
  </si>
  <si>
    <t>M.M.M.SENEVIRATHNE</t>
  </si>
  <si>
    <t>No 96 A,"Sithra",Dutugemunu Mawatha, Ampara</t>
  </si>
  <si>
    <t>741340372V</t>
  </si>
  <si>
    <t>BBEST127</t>
  </si>
  <si>
    <t xml:space="preserve">No 20 Sagama Road,Akkaraaipattu. </t>
  </si>
  <si>
    <t>890492746V</t>
  </si>
  <si>
    <t>BBEST129</t>
  </si>
  <si>
    <t>No 450,Ahaththi Kulam Alayadivembu</t>
  </si>
  <si>
    <t>941403468V</t>
  </si>
  <si>
    <t>BBWEB101</t>
  </si>
  <si>
    <t>Chinthaka Sadaruwan</t>
  </si>
  <si>
    <t>Saranga,Kirinda, Puhulwalla</t>
  </si>
  <si>
    <t>921700695V</t>
  </si>
  <si>
    <t>032200150021230</t>
  </si>
  <si>
    <t>Matara Uyanwatta</t>
  </si>
  <si>
    <t>SRI VIJAYA,YATIYANA,MATHARA</t>
  </si>
  <si>
    <t>512150926V</t>
  </si>
  <si>
    <t>BBCOL701</t>
  </si>
  <si>
    <t>Zirkash Gaffoor</t>
  </si>
  <si>
    <t>No 4/2, Kadwana Broadway, Dehiwala</t>
  </si>
  <si>
    <t>802291671V</t>
  </si>
  <si>
    <t>No 68, Udayars lane,Puttalam</t>
  </si>
  <si>
    <t>913041950V</t>
  </si>
  <si>
    <t>No 158/5, Ihala Kiniyama, Weera Pokuna</t>
  </si>
  <si>
    <t>903553731V</t>
  </si>
  <si>
    <t>No 338/5,Ihala Kiniyama,Weerapokuna</t>
  </si>
  <si>
    <t>913120370V</t>
  </si>
  <si>
    <t>AZM442</t>
  </si>
  <si>
    <t>42/2,MABERIYA JUNCTION,THELDENIYA</t>
  </si>
  <si>
    <t>821103339V</t>
  </si>
  <si>
    <t>48/1,SITHY VINAYAGAR RD,PUNACHOLAI,BATTICALOA</t>
  </si>
  <si>
    <t>850551898V</t>
  </si>
  <si>
    <t>184,NOOR MOSQUE RD,ADDALACHENAI-14</t>
  </si>
  <si>
    <t>830510729V</t>
  </si>
  <si>
    <t>BBWEB102</t>
  </si>
  <si>
    <t>23.10.2012</t>
  </si>
  <si>
    <t>S.Mawalage</t>
  </si>
  <si>
    <t>5A/1,Jayasarage Hena,Wewahamanduwa,Matara</t>
  </si>
  <si>
    <t>920263461V</t>
  </si>
  <si>
    <t>BBWEB103</t>
  </si>
  <si>
    <t>No 04, Devata Road,Nupe,Matara</t>
  </si>
  <si>
    <t>921441088V</t>
  </si>
  <si>
    <t>SHASHIKA</t>
  </si>
  <si>
    <t>PRIYANTHA</t>
  </si>
  <si>
    <t>RAMCY</t>
  </si>
  <si>
    <t>F.M.AKRAM</t>
  </si>
  <si>
    <t>41/12,DIKHINNA PATHANA,GALAHA</t>
  </si>
  <si>
    <t>943531765V</t>
  </si>
  <si>
    <t>74056758</t>
  </si>
  <si>
    <t>GALAHA</t>
  </si>
  <si>
    <t>A.C.F.RUSHDA</t>
  </si>
  <si>
    <t>33/3,BEERIHELA,BATAGOLLADENIYA,KANDY</t>
  </si>
  <si>
    <t>906642484V</t>
  </si>
  <si>
    <t>AMANA</t>
  </si>
  <si>
    <t>0110150612001</t>
  </si>
  <si>
    <t>M.K.R.AHAMED</t>
  </si>
  <si>
    <t>02,MOSQUE RD,UDATHALAWINNA,MADIGE,KATUGASTHOTA</t>
  </si>
  <si>
    <t>961170273V</t>
  </si>
  <si>
    <t>158200180016354</t>
  </si>
  <si>
    <t>AZM306</t>
  </si>
  <si>
    <t>P.D.PRIYANTHA</t>
  </si>
  <si>
    <t>30/81,GONAGOLLA,AMPARA</t>
  </si>
  <si>
    <t>771831745V</t>
  </si>
  <si>
    <t>189200160071852</t>
  </si>
  <si>
    <t>GONAGOLLA</t>
  </si>
  <si>
    <t>AZM147</t>
  </si>
  <si>
    <t>8335058</t>
  </si>
  <si>
    <t>D.H.C.GUNAWARDHANA</t>
  </si>
  <si>
    <t>I.R.D.P.QUATERS, RABBEWATTA,MONARAGALA</t>
  </si>
  <si>
    <t>490851275V</t>
  </si>
  <si>
    <t>0 68200130009727</t>
  </si>
  <si>
    <t>S.L.H.GUNARATHNA</t>
  </si>
  <si>
    <t>30,DEVI RD,WATAPULUWA</t>
  </si>
  <si>
    <t>933293920V</t>
  </si>
  <si>
    <t>8150913444</t>
  </si>
  <si>
    <t>M.G.G.D.N.RAJAPAKSHA</t>
  </si>
  <si>
    <t>NO71/B IHALAWELA,KENGALLA,KANDY</t>
  </si>
  <si>
    <t>862123952V</t>
  </si>
  <si>
    <t>AZM447</t>
  </si>
  <si>
    <t>8334914</t>
  </si>
  <si>
    <t>M.S.ALURIHARE</t>
  </si>
  <si>
    <t>BOWHILL ESAT,KATABOOLA</t>
  </si>
  <si>
    <t>892853223V</t>
  </si>
  <si>
    <t>M.M.A.S.MARASINGHE</t>
  </si>
  <si>
    <t>435/B,GIRAMBE,KOLABISSA</t>
  </si>
  <si>
    <t>895842311V</t>
  </si>
  <si>
    <t>257200170040849</t>
  </si>
  <si>
    <t>DELTHOTA</t>
  </si>
  <si>
    <t>J.M.B.G.A.D.JAYASINGHE</t>
  </si>
  <si>
    <t>GAHALAKALE,UNANTHANNA,HAGURANKETHA</t>
  </si>
  <si>
    <t>906402130V</t>
  </si>
  <si>
    <t>022200120011808</t>
  </si>
  <si>
    <t>HANGURANKETHA</t>
  </si>
  <si>
    <t>8335124</t>
  </si>
  <si>
    <t>H.A.N.BANDARA</t>
  </si>
  <si>
    <t>380,HATHBAYA,MAILAPITIYA,KANDY</t>
  </si>
  <si>
    <t>782490281V</t>
  </si>
  <si>
    <t>NTB</t>
  </si>
  <si>
    <t>0 28212004616</t>
  </si>
  <si>
    <t>POS985</t>
  </si>
  <si>
    <t>I.S.ATHAPATHTHU</t>
  </si>
  <si>
    <t>100/3,USGALA SIYAMBALANGAMUWA,GALGAMUWA</t>
  </si>
  <si>
    <t>855720728V</t>
  </si>
  <si>
    <t>D.M.I.W.G.T.KEERTHI</t>
  </si>
  <si>
    <t>NO412/07/36 GALADIWUWEWA,NOCHCHIYAGAMA</t>
  </si>
  <si>
    <t>730490046V</t>
  </si>
  <si>
    <t>BAN467</t>
  </si>
  <si>
    <t>H.K.M.MARSHUK</t>
  </si>
  <si>
    <t>WEERASOLE,KAPUGOLLAWA</t>
  </si>
  <si>
    <t>740100599V</t>
  </si>
  <si>
    <t>BAN471</t>
  </si>
  <si>
    <t>8335121</t>
  </si>
  <si>
    <t>K.B.D.M.SAMARATHUNGA</t>
  </si>
  <si>
    <t>407,SIRMATH KADAVATHMAWATTA RD,DODAMWALA,KANDY</t>
  </si>
  <si>
    <t>805223154V</t>
  </si>
  <si>
    <t>BAN318</t>
  </si>
  <si>
    <t>A.M.C.D. BANDARA</t>
  </si>
  <si>
    <t>42, TRACK 32,KODURUWEWA,ATHTHANAKADAWALA</t>
  </si>
  <si>
    <t>712243740V</t>
  </si>
  <si>
    <t>2422070180000</t>
  </si>
  <si>
    <t>BAKAMUNA</t>
  </si>
  <si>
    <t>BAN322</t>
  </si>
  <si>
    <t>A.M.B. ATHTHANAGODA</t>
  </si>
  <si>
    <t>22A, B.O.P. 317,THALPOTHA,POLONNARUWA</t>
  </si>
  <si>
    <t>803344060V</t>
  </si>
  <si>
    <t>232200170004120</t>
  </si>
  <si>
    <t>POLONNARUWA</t>
  </si>
  <si>
    <t>K.M.A.KUMARASINGHE</t>
  </si>
  <si>
    <t>PALAYAKULAMA,NACHCHADUWA,ANURADHAPURA</t>
  </si>
  <si>
    <t>830160710V</t>
  </si>
  <si>
    <t>N.P.T.FONSEKA</t>
  </si>
  <si>
    <t>278/1,MAIN STREET,RATHNAPURA</t>
  </si>
  <si>
    <t>732150528V</t>
  </si>
  <si>
    <t>8175000287</t>
  </si>
  <si>
    <t>KURUWITA</t>
  </si>
  <si>
    <t>H.M.A.H.HERATH</t>
  </si>
  <si>
    <t>CECILTON ESTATE,HITUWALA,PINNAWALA,BALANGODA</t>
  </si>
  <si>
    <t>933152200V</t>
  </si>
  <si>
    <t>72994695</t>
  </si>
  <si>
    <t>I.G.S.WICKRAMA</t>
  </si>
  <si>
    <t>NO 052,SANDAGANAGAME,WELIGEPOLA,BALANGODA</t>
  </si>
  <si>
    <t>633353034V</t>
  </si>
  <si>
    <t>020033362842101</t>
  </si>
  <si>
    <t>R.A.S.BANDARA</t>
  </si>
  <si>
    <t>PANNILA,GODAGAMPALA</t>
  </si>
  <si>
    <t>923632875V</t>
  </si>
  <si>
    <t>Y.M.B.D.U.W.BANDARA</t>
  </si>
  <si>
    <t>134,BIMPOKUNA,KASHYAPAPURA,DIMBULLAGALA HARAHA</t>
  </si>
  <si>
    <t>860371510V</t>
  </si>
  <si>
    <t>8040046114</t>
  </si>
  <si>
    <t>M.G.S.DARSHANA</t>
  </si>
  <si>
    <t>MALSEWANA,AMUNAGODA,HIDELLANA,RATHNAPURA</t>
  </si>
  <si>
    <t>920304052V</t>
  </si>
  <si>
    <t>100108096422</t>
  </si>
  <si>
    <t>T.P.N.U.K.THALAPITIYA</t>
  </si>
  <si>
    <t>MINIBADHIYAYA,POTHUPITIYA,KALAWANNA,RATHNAPURA</t>
  </si>
  <si>
    <t>7934700096V</t>
  </si>
  <si>
    <t>H.P.WAIJAYARATHNA</t>
  </si>
  <si>
    <t>NO 79/A,BBORALUHENA,UDAKARAWITA,RATNAPURA</t>
  </si>
  <si>
    <t>901802467V</t>
  </si>
  <si>
    <t>H.JAYAWEERA</t>
  </si>
  <si>
    <t>NO58 3RD LANE ,GALWANGUWA,EMBILIPITIYA</t>
  </si>
  <si>
    <t>653270100V</t>
  </si>
  <si>
    <t>8300028471</t>
  </si>
  <si>
    <t>P.G.C.SANDALEKA</t>
  </si>
  <si>
    <t>455,INDUNILPURA,SOORIYA ARA,THANAMALWILA</t>
  </si>
  <si>
    <t>935040981V</t>
  </si>
  <si>
    <t>8211001754</t>
  </si>
  <si>
    <t>S.P.T.JAYALATH</t>
  </si>
  <si>
    <t>570/2,PITIPANA NORTH,HOMAGAMA</t>
  </si>
  <si>
    <t>933432742V</t>
  </si>
  <si>
    <t>043033442924-101</t>
  </si>
  <si>
    <t>S.D.N.P.K.JAYAMANNA</t>
  </si>
  <si>
    <t>AMPITIYA WATTA ,WIDYACHARANA PIRIWENA MAWATHA ,AHANGAMA</t>
  </si>
  <si>
    <t>852252235V</t>
  </si>
  <si>
    <t>S.H.SAKIYA</t>
  </si>
  <si>
    <t>603,EHAMPARAM RD,LOVE LANE,THINCOMALEE</t>
  </si>
  <si>
    <t>885171214V</t>
  </si>
  <si>
    <t>H.A.I.J.PERERA</t>
  </si>
  <si>
    <t>NO18,GHANATHILAKA ROAD,MOUNT LAVINIA</t>
  </si>
  <si>
    <t>920970710V</t>
  </si>
  <si>
    <t>NDB</t>
  </si>
  <si>
    <t>106180619596</t>
  </si>
  <si>
    <t>M.C.S.PERERA</t>
  </si>
  <si>
    <t>HELAUDAWATHTHA,KIRIMETITHANNA,BALANGODA</t>
  </si>
  <si>
    <t>902873961V</t>
  </si>
  <si>
    <t>109753495304</t>
  </si>
  <si>
    <t>EMBULDENIYA</t>
  </si>
  <si>
    <t>A.A.M.MISYAATH</t>
  </si>
  <si>
    <t>No 88,Al MUNAWWARA RD, AKKAREIPATHTHU</t>
  </si>
  <si>
    <t xml:space="preserve"> 881822458V</t>
  </si>
  <si>
    <t>W.K.D.MADUSHANKA</t>
  </si>
  <si>
    <t>282/9A,SAPUMAL PEDESA,KATUWANA,HOMAGAMA</t>
  </si>
  <si>
    <t>930162698V</t>
  </si>
  <si>
    <t>8750032975</t>
  </si>
  <si>
    <t>C.D.P.K.BANDARA</t>
  </si>
  <si>
    <t>808/C,YAKKADUWA,JA-ELA</t>
  </si>
  <si>
    <t>930223794V</t>
  </si>
  <si>
    <t>487962</t>
  </si>
  <si>
    <t>S.L.CHANDRASENA</t>
  </si>
  <si>
    <t>NO 228/13/A,MODARA STREET,COLOMBO 15</t>
  </si>
  <si>
    <t>880040049V</t>
  </si>
  <si>
    <t>8165001259</t>
  </si>
  <si>
    <t>A.A.M.AKEEL</t>
  </si>
  <si>
    <t>NO 37/13/D,HENA ROAD,MOUNT LAVINIA</t>
  </si>
  <si>
    <t>912471098V</t>
  </si>
  <si>
    <t>101753962558</t>
  </si>
  <si>
    <t>K.A.D.K.RODRIGO</t>
  </si>
  <si>
    <t>80/7/B,CARMEL MW,HENDALA,WATHTHALA</t>
  </si>
  <si>
    <t>931032763V</t>
  </si>
  <si>
    <t>144929</t>
  </si>
  <si>
    <t>WATHTHALA</t>
  </si>
  <si>
    <t>RAS565</t>
  </si>
  <si>
    <t>R.A.I.N.RANASINGHE</t>
  </si>
  <si>
    <t>352/B,MANDUWALA RD,RADAWANA</t>
  </si>
  <si>
    <t>871200440V</t>
  </si>
  <si>
    <t>108353462487</t>
  </si>
  <si>
    <t>KIRINDIWELA</t>
  </si>
  <si>
    <t>S.MAHENDRAKUMAR</t>
  </si>
  <si>
    <t>DUNKELD ,DICKOYA,HATTON</t>
  </si>
  <si>
    <t>921463200V</t>
  </si>
  <si>
    <t>8720014195</t>
  </si>
  <si>
    <t>PETTAH</t>
  </si>
  <si>
    <t>RAS592</t>
  </si>
  <si>
    <t>R.R.P.KULAWARDHANA</t>
  </si>
  <si>
    <t>272,KALUAGGALA.HUNWELLA</t>
  </si>
  <si>
    <t>803662401V</t>
  </si>
  <si>
    <t>S.SIVAKUMAR</t>
  </si>
  <si>
    <t>920242073V</t>
  </si>
  <si>
    <t>8106020969</t>
  </si>
  <si>
    <t>3082017</t>
  </si>
  <si>
    <t>P.L.K.THILINA</t>
  </si>
  <si>
    <t>KAMAL MAWATHA,GANEGAMA SOUTH,BADDEGAMA</t>
  </si>
  <si>
    <t>911534827V</t>
  </si>
  <si>
    <t>0 87200170009535</t>
  </si>
  <si>
    <t>BADDEGAMA</t>
  </si>
  <si>
    <t>H.R.SAMPATH</t>
  </si>
  <si>
    <t>34,LANSHIYAHENA,HALIWALA,GALLE</t>
  </si>
  <si>
    <t>890631614V</t>
  </si>
  <si>
    <t>103554058172</t>
  </si>
  <si>
    <t>SAM270</t>
  </si>
  <si>
    <t>3088359</t>
  </si>
  <si>
    <t>T.P.L.DARSHANA</t>
  </si>
  <si>
    <t>LAHIRU DARSHANA CLO SUB POST OFFICE,HALIWALA,GALLE</t>
  </si>
  <si>
    <t>813511061V</t>
  </si>
  <si>
    <t>103553651738</t>
  </si>
  <si>
    <t>W.G.NAVODA</t>
  </si>
  <si>
    <t>CAMP WATHTHA,BOOSSA</t>
  </si>
  <si>
    <t>941793940V</t>
  </si>
  <si>
    <t>73889799</t>
  </si>
  <si>
    <t>AMBALANGODA</t>
  </si>
  <si>
    <t>8334996</t>
  </si>
  <si>
    <t xml:space="preserve">H.W.G.WIJERATHNA </t>
  </si>
  <si>
    <t>GODAGAMA,WELLAWA</t>
  </si>
  <si>
    <t>818442661V</t>
  </si>
  <si>
    <t>100654112904</t>
  </si>
  <si>
    <t>8334994</t>
  </si>
  <si>
    <t>H.Y.R.PERERA</t>
  </si>
  <si>
    <t>NO608/7 KOSGAHAMULLA WATTA,MILLAWA,KURUNAGALA</t>
  </si>
  <si>
    <t>823233736V</t>
  </si>
  <si>
    <t>100170827037</t>
  </si>
  <si>
    <t>R.N.WICKRAMASINGHE</t>
  </si>
  <si>
    <t>NO 487/1,HIDURANPITIYA,MADEPILLAWA,WELLAWA</t>
  </si>
  <si>
    <t>781532290V</t>
  </si>
  <si>
    <t>100654027310</t>
  </si>
  <si>
    <t>J.A.R.S.JAYANETHTHIARACHCHI</t>
  </si>
  <si>
    <t>NO 158/3 DODANDANIYA,MATALE</t>
  </si>
  <si>
    <t>921631022V</t>
  </si>
  <si>
    <t>72284110</t>
  </si>
  <si>
    <t>W.N.K.D.SILVA</t>
  </si>
  <si>
    <t>IHALA THALANBUWA,MAHO</t>
  </si>
  <si>
    <t>831634367V</t>
  </si>
  <si>
    <t>002111013240</t>
  </si>
  <si>
    <t>H.W.D.B.KASTHURIMANIKE</t>
  </si>
  <si>
    <t>IHALAGAMA,GINIKARAWA,WELLAWA</t>
  </si>
  <si>
    <t>867120300V</t>
  </si>
  <si>
    <t>M.R.M.S.PRIYARATHNA</t>
  </si>
  <si>
    <t>MANEL,MAHA KOWANA,HIDAGOLLA,KURUNAGALA</t>
  </si>
  <si>
    <t>727360999V</t>
  </si>
  <si>
    <t>0 12200150438443</t>
  </si>
  <si>
    <t>NAN518</t>
  </si>
  <si>
    <t>N.G.P.P.NIKALANDA</t>
  </si>
  <si>
    <t>SIRINIWASA,DAMMUNUGOLLA,IBBAGAMUWA</t>
  </si>
  <si>
    <t>810194162V</t>
  </si>
  <si>
    <t>207200160449132</t>
  </si>
  <si>
    <t>H.M.S.P.DHARMASIRI</t>
  </si>
  <si>
    <t>MARAWITA,DAMBADENIYA</t>
  </si>
  <si>
    <t>808523248V</t>
  </si>
  <si>
    <t>100650302669</t>
  </si>
  <si>
    <t>NSE787</t>
  </si>
  <si>
    <t>U.RANGANA</t>
  </si>
  <si>
    <t>KIMBULWANAOYA,UNIT 03,14 ELA,MELSIRIPURA</t>
  </si>
  <si>
    <t>853205265V</t>
  </si>
  <si>
    <t>H.M.S.K.PRIYADARSHANI</t>
  </si>
  <si>
    <t>PATUMAGA,ESURUWATTTHA,MARAVITA,DAMDADENIYA</t>
  </si>
  <si>
    <t>797491489V</t>
  </si>
  <si>
    <t>000005524555</t>
  </si>
  <si>
    <t>Y.M.P.YAPA</t>
  </si>
  <si>
    <t>HABARAWA,KANATHTHEWAWA</t>
  </si>
  <si>
    <t>803302081V</t>
  </si>
  <si>
    <t>NSE782</t>
  </si>
  <si>
    <t>W.G.D.A.PRIYALAL</t>
  </si>
  <si>
    <t>SUNDARAGAMA,AWLWGAMA</t>
  </si>
  <si>
    <t>820581440V</t>
  </si>
  <si>
    <t>104453077937</t>
  </si>
  <si>
    <t>NAN167</t>
  </si>
  <si>
    <t>C.M.U.N.CHANDRASEKARA</t>
  </si>
  <si>
    <t>HULOGEDARA,NIKAWARATIYA</t>
  </si>
  <si>
    <t>770290520V</t>
  </si>
  <si>
    <t>121020004946</t>
  </si>
  <si>
    <t>Nikawaratiya</t>
  </si>
  <si>
    <t>NAN509</t>
  </si>
  <si>
    <t>L.A.WEJERATHNA</t>
  </si>
  <si>
    <t>IHALA MALAGANE,MALAGANE,WARIYAPOLA</t>
  </si>
  <si>
    <t>812591002V</t>
  </si>
  <si>
    <t>104453639819</t>
  </si>
  <si>
    <t>WARIYAPOLOA</t>
  </si>
  <si>
    <t>NAN534</t>
  </si>
  <si>
    <t>R.B.R.J.BANDARA</t>
  </si>
  <si>
    <t>SUNDARAGME,AWULEGAMA</t>
  </si>
  <si>
    <t>802000065V</t>
  </si>
  <si>
    <t>NIKAWARATIYA</t>
  </si>
  <si>
    <t>R.M.NIMAZ</t>
  </si>
  <si>
    <t>NO 100 COLEGE ROAD,GALAGEDARA,MODIGE</t>
  </si>
  <si>
    <t>921393156V</t>
  </si>
  <si>
    <t>KATUBEDDA</t>
  </si>
  <si>
    <t>O.P.M.RANGANATH</t>
  </si>
  <si>
    <t>OLD THANAYAMA RD,MAHARAGAMA,GIRIULLA</t>
  </si>
  <si>
    <t>881384264V</t>
  </si>
  <si>
    <t>109553308702</t>
  </si>
  <si>
    <t>S.A.G.S.SENARATH</t>
  </si>
  <si>
    <t>POLGAHANGODA,PANSIYAGAMA</t>
  </si>
  <si>
    <t>802695144V</t>
  </si>
  <si>
    <t>72184233</t>
  </si>
  <si>
    <t>MALSIRIPURA</t>
  </si>
  <si>
    <t>I.M.IMRAS</t>
  </si>
  <si>
    <t>710,RAJARATHNAM GARDEN,MAHO</t>
  </si>
  <si>
    <t>900351410V</t>
  </si>
  <si>
    <t>NAN526</t>
  </si>
  <si>
    <t>M.A.K.M.ARSHATH</t>
  </si>
  <si>
    <t>BEAVITYVILLA, LAKE ROAD,THELIVAGONNA,KURUNEGALA</t>
  </si>
  <si>
    <t>922190909V</t>
  </si>
  <si>
    <t>NAN164</t>
  </si>
  <si>
    <t>B.M.B.I.Wijesinghe</t>
  </si>
  <si>
    <t>No:24,Wikramasinghe Para,Mawathagama.</t>
  </si>
  <si>
    <t>760653330V</t>
  </si>
  <si>
    <t>T.G.H.WIKUMSIRI</t>
  </si>
  <si>
    <t>NO87,WICKRAMASINGHEPURA,MAWATHAGAMA</t>
  </si>
  <si>
    <t>862171446V</t>
  </si>
  <si>
    <t>199200190014538</t>
  </si>
  <si>
    <t>P.G.H.FERNANDO</t>
  </si>
  <si>
    <t>INFRONT OF KOVIL,JOSEPH ESTATE,MADURANKULIYA</t>
  </si>
  <si>
    <t>842211239V</t>
  </si>
  <si>
    <t>8114015822</t>
  </si>
  <si>
    <t>NAN522</t>
  </si>
  <si>
    <t>H.M.P.K.THILAKAWARDANA</t>
  </si>
  <si>
    <t>TOPCITY WATTE,THALAGAHAPITIYA</t>
  </si>
  <si>
    <t>803621446V</t>
  </si>
  <si>
    <t>D.C.C.FERNANDO</t>
  </si>
  <si>
    <t>209/B,THALWILA,MARAWILA</t>
  </si>
  <si>
    <t>783610329V</t>
  </si>
  <si>
    <t>8975187</t>
  </si>
  <si>
    <t>MARAWILA</t>
  </si>
  <si>
    <t>NAN265</t>
  </si>
  <si>
    <t>D.M.D.Nalaka Karunarathne</t>
  </si>
  <si>
    <t>No:20,Araliya Uyana,Lake Round,kurunegala.</t>
  </si>
  <si>
    <t>761992554V</t>
  </si>
  <si>
    <t>0 1800-14141-94101</t>
  </si>
  <si>
    <t>P.K.K.S.WIMALASENA</t>
  </si>
  <si>
    <t>NO 18 STADIUM ROAD,ALAWWA</t>
  </si>
  <si>
    <t>850430683V</t>
  </si>
  <si>
    <t>T.M.T.K.BANDARA</t>
  </si>
  <si>
    <t>PAHALA RANAWANA,KESELWATHUGODA,DEWALEGAMA</t>
  </si>
  <si>
    <t>930891711V</t>
  </si>
  <si>
    <t>010033468808101</t>
  </si>
  <si>
    <t>P.K.I.KUMARA</t>
  </si>
  <si>
    <t>NOM95,PANAKAWA,KEGALLE</t>
  </si>
  <si>
    <t>731782636V</t>
  </si>
  <si>
    <t>041020175709</t>
  </si>
  <si>
    <t>NSE783</t>
  </si>
  <si>
    <t>M.M.M.MUBEEN</t>
  </si>
  <si>
    <t>34,ROSEVILLA,MADANY HAJIAR MW,KAHATOWITA,VEYANGODA</t>
  </si>
  <si>
    <t>832510459V</t>
  </si>
  <si>
    <t>0 63032530518101</t>
  </si>
  <si>
    <t>WELIWERIYA</t>
  </si>
  <si>
    <t>M.H.M.SALEEM</t>
  </si>
  <si>
    <t>65,HORTON PLACE,COLOMBO 07</t>
  </si>
  <si>
    <t>890182313V</t>
  </si>
  <si>
    <t>COLOMBO-07</t>
  </si>
  <si>
    <t>RAN411</t>
  </si>
  <si>
    <t>Kosala Kaduruwana</t>
  </si>
  <si>
    <t>No:5/3 A,Kirimandala Mw,Narahenpita.</t>
  </si>
  <si>
    <t>821271169V</t>
  </si>
  <si>
    <t>119-2001-437-14509</t>
  </si>
  <si>
    <t>Narahenpita</t>
  </si>
  <si>
    <t>M.S.L.PERERA</t>
  </si>
  <si>
    <t>NO 83/30 SRI PRIYADARSHANARAMAYA,OLOMBO 10</t>
  </si>
  <si>
    <t>941501257V</t>
  </si>
  <si>
    <t>259200180002822</t>
  </si>
  <si>
    <t>KESELWATTA</t>
  </si>
  <si>
    <t>R.K.LAKMAL</t>
  </si>
  <si>
    <t>NO59/24BAKINIGAHAPILLAWA,WANAWASALA,KELANIYA</t>
  </si>
  <si>
    <t>841652398V</t>
  </si>
  <si>
    <t>S.D.R.MANATHUNGA</t>
  </si>
  <si>
    <t>MALWATTA JUNTION,UGGABODA,KALUTARA NORTH,KALUTARA</t>
  </si>
  <si>
    <t>733270128V</t>
  </si>
  <si>
    <t>8570045001</t>
  </si>
  <si>
    <t>H.S.R.WEERASOORIYA</t>
  </si>
  <si>
    <t>1/4,NAPANA,MENIKHINNA</t>
  </si>
  <si>
    <t>733620846V</t>
  </si>
  <si>
    <t>00 71655042</t>
  </si>
  <si>
    <t>T,M,MCHATHURANGANI</t>
  </si>
  <si>
    <t>RATHMAL WATHTHA,SINGHEPURA,AMBAGOLLA,BIBILE</t>
  </si>
  <si>
    <t>945070137V</t>
  </si>
  <si>
    <t>116153980871</t>
  </si>
  <si>
    <t>BIBILE</t>
  </si>
  <si>
    <t>W.W.M.WIJEKOON</t>
  </si>
  <si>
    <t>NO 12,HADDATHTHAWA,SORABORA KOLANIYA</t>
  </si>
  <si>
    <t>660560866V</t>
  </si>
  <si>
    <t>058200230016484</t>
  </si>
  <si>
    <t>R.M.A.PUSHPAKUMARA</t>
  </si>
  <si>
    <t>209,ULHITIYA,GIRADURUKOTTE</t>
  </si>
  <si>
    <t>930810290V</t>
  </si>
  <si>
    <t>K.N.P.KUMARA</t>
  </si>
  <si>
    <t>201,HOBARIYAWA,GIRADURUKOTTE</t>
  </si>
  <si>
    <t>932811979V</t>
  </si>
  <si>
    <t>268200150044597</t>
  </si>
  <si>
    <t>GIRADURUKOTTE</t>
  </si>
  <si>
    <t>R.A.Leelarathna</t>
  </si>
  <si>
    <t>242 B Pahala Kosgama, Kosgama</t>
  </si>
  <si>
    <t>733421630V</t>
  </si>
  <si>
    <t>I.W.M.H.PRADEEP</t>
  </si>
  <si>
    <t>NO 508/3,MATALE WATTA,DUMKOLA WATTA,MATALE</t>
  </si>
  <si>
    <t>881980622V</t>
  </si>
  <si>
    <t>8560045108</t>
  </si>
  <si>
    <t>T.A.I.INDIKA</t>
  </si>
  <si>
    <t>579,IHALA HANWELLA,HANWELLA</t>
  </si>
  <si>
    <t>820035615V</t>
  </si>
  <si>
    <t>8143012591</t>
  </si>
  <si>
    <t>K.K.S.W.KUMARA</t>
  </si>
  <si>
    <t>650/01,ESWATHTHA SOUTH,TEMPLE RD,PUWAKPITIYA</t>
  </si>
  <si>
    <t>810310995V</t>
  </si>
  <si>
    <t>101650221290</t>
  </si>
  <si>
    <t>E.A.Abewardhana</t>
  </si>
  <si>
    <t>35/12A,manikkawaththa,Avissawella</t>
  </si>
  <si>
    <t>623383040V</t>
  </si>
  <si>
    <t>100570421073</t>
  </si>
  <si>
    <t>A. Weerasekara</t>
  </si>
  <si>
    <t>21B,Seethawaka ,Awissawella,</t>
  </si>
  <si>
    <t>533413544 V</t>
  </si>
  <si>
    <t>S.A.VIJITHA</t>
  </si>
  <si>
    <t>03,HIGHFOREST BAZAAR,KANDAPOLA</t>
  </si>
  <si>
    <t>888423427V</t>
  </si>
  <si>
    <t>8230029104</t>
  </si>
  <si>
    <t>MUTWEL</t>
  </si>
  <si>
    <t>T.P.K.FERNANDO</t>
  </si>
  <si>
    <t>GANGODA PANSAL WATHTHA,PANADURA</t>
  </si>
  <si>
    <t>856533280V</t>
  </si>
  <si>
    <t>100438838089</t>
  </si>
  <si>
    <t>PANADURA</t>
  </si>
  <si>
    <t>V.PARAMESWARAN</t>
  </si>
  <si>
    <t>27/2 S ,BAKERY GARDEN,NAWALA RD,NARAHENPITA,COLOMBO 05</t>
  </si>
  <si>
    <t>955400410V</t>
  </si>
  <si>
    <t>8106021084</t>
  </si>
  <si>
    <t>RAN412</t>
  </si>
  <si>
    <t>No:26/2,Daniya Rd,Dalupotha,Negambo.</t>
  </si>
  <si>
    <t>793123566V</t>
  </si>
  <si>
    <t>P.D.PAWITHRA</t>
  </si>
  <si>
    <t>THEIYADALUWA,KADIYAWA,NIKAWARATIYA</t>
  </si>
  <si>
    <t>828280236V</t>
  </si>
  <si>
    <t>8430032996</t>
  </si>
  <si>
    <t>N.SANJEEWANI</t>
  </si>
  <si>
    <t>SUBASINGHAPURA,KADIGAWA,NIKAWARATIYA</t>
  </si>
  <si>
    <t>956323371V</t>
  </si>
  <si>
    <t>024200190017900</t>
  </si>
  <si>
    <t>H.S.HETTIARACHCHI</t>
  </si>
  <si>
    <t>956132819V</t>
  </si>
  <si>
    <t>024200100017891</t>
  </si>
  <si>
    <t>W.G.M.C.SOMASIRI</t>
  </si>
  <si>
    <t>MAHA YAYA,WALIBODA</t>
  </si>
  <si>
    <t>921920121V</t>
  </si>
  <si>
    <t>DARANIYAGALA</t>
  </si>
  <si>
    <t>M.P.C.G.KUMARASINGHE</t>
  </si>
  <si>
    <t>56,MORAWAKA KANDA,NOCHCHIYAGAMA</t>
  </si>
  <si>
    <t>840112993V</t>
  </si>
  <si>
    <t>NITTABUWA</t>
  </si>
  <si>
    <t>R.T.JAYAWARDHANA</t>
  </si>
  <si>
    <t>NO 19 L.S.ROAD,BUDDAGAYA MAWATHA ,ANURADHAPURAYA</t>
  </si>
  <si>
    <t>781451886V</t>
  </si>
  <si>
    <t>008200261749721</t>
  </si>
  <si>
    <t>BAN328</t>
  </si>
  <si>
    <t>W.M.L.K.WIJESINGHE</t>
  </si>
  <si>
    <t>603/27,LABAR RD,MILAGAS JUNCTION,ANURADHAPURA</t>
  </si>
  <si>
    <t>791912423V</t>
  </si>
  <si>
    <t>K.P.I.M.KARUNARATHNA</t>
  </si>
  <si>
    <t>NO 16/54,2ND RAJASINGHE MAWATHA,GATAMBE,KANDY</t>
  </si>
  <si>
    <t>8730021434V</t>
  </si>
  <si>
    <t>8730021434</t>
  </si>
  <si>
    <t>PERADENIYA</t>
  </si>
  <si>
    <t>M.F.M.AFRAJ</t>
  </si>
  <si>
    <t>356,KALYANA RD,SAINTHAMARUDU-08</t>
  </si>
  <si>
    <t>960810015V</t>
  </si>
  <si>
    <t>112642239120</t>
  </si>
  <si>
    <t>SAINTHAMARUTHU</t>
  </si>
  <si>
    <t>M.F.M.I.FANAS</t>
  </si>
  <si>
    <t>105C,OLD POST OFFICE RD,SAINTHAMARUTHU-10</t>
  </si>
  <si>
    <t>963022476V</t>
  </si>
  <si>
    <t>112642238193</t>
  </si>
  <si>
    <t>BAN315</t>
  </si>
  <si>
    <t>K.D.SRINATH</t>
  </si>
  <si>
    <t>1048,UNAGALAWEHERA,POLONNARUWA</t>
  </si>
  <si>
    <t>772764570V</t>
  </si>
  <si>
    <t>POS978</t>
  </si>
  <si>
    <t>S.M.B.D.BANDARA</t>
  </si>
  <si>
    <t>200.JAYASIRIPURA,ANURADHAPURA</t>
  </si>
  <si>
    <t>702001595V</t>
  </si>
  <si>
    <t>A.F.SOHARA</t>
  </si>
  <si>
    <t>1/16 B,MATTAKKULIYA,KADIRANAWATHTHA,COLOMBO 15</t>
  </si>
  <si>
    <t>917510393V</t>
  </si>
  <si>
    <t>214200203655202</t>
  </si>
  <si>
    <t>MATTAKKULIYA</t>
  </si>
  <si>
    <t>E.W.I.M.EAKANAYAKA</t>
  </si>
  <si>
    <t>NO 35/12, KANDY ROAD,MATHALE</t>
  </si>
  <si>
    <t>920181082V</t>
  </si>
  <si>
    <t>100166000584</t>
  </si>
  <si>
    <t>W.M.C.DARSHANA</t>
  </si>
  <si>
    <t>RATHNA SIRI NIWASA,MARABADDA,BANDARAWELA</t>
  </si>
  <si>
    <t>912090728V</t>
  </si>
  <si>
    <t>100608061548</t>
  </si>
  <si>
    <t>A.W.D.N.BANU</t>
  </si>
  <si>
    <t>193/2,INIGALA RD,KATUGASTOTA</t>
  </si>
  <si>
    <t>926103032V</t>
  </si>
  <si>
    <t>089200132674013</t>
  </si>
  <si>
    <t>KATUGASTOTA</t>
  </si>
  <si>
    <t>A.S.S.FARHANA</t>
  </si>
  <si>
    <t>39,3rd LANE,M.T.MAHAIYAWA,KANDY</t>
  </si>
  <si>
    <t>928252876V</t>
  </si>
  <si>
    <t>8040084222</t>
  </si>
  <si>
    <t>M.G.V.K.PREMALA</t>
  </si>
  <si>
    <t>41/B2,GANGODA,PILIMATHALAWA</t>
  </si>
  <si>
    <t>926361589V</t>
  </si>
  <si>
    <t>256200140013862</t>
  </si>
  <si>
    <t>PILIMATHALAWA</t>
  </si>
  <si>
    <t>BAN453</t>
  </si>
  <si>
    <t>3088348</t>
  </si>
  <si>
    <t>L.D.T.LIYANAGE</t>
  </si>
  <si>
    <t>604/21,NAGAENA MW,MALILAGAS JUNCTION,ANURADHAOURA</t>
  </si>
  <si>
    <t>855962047V</t>
  </si>
  <si>
    <t>HSBC</t>
  </si>
  <si>
    <t>0 01799162040</t>
  </si>
  <si>
    <t>CBH BRANCH</t>
  </si>
  <si>
    <t>BAN469</t>
  </si>
  <si>
    <t>8334893</t>
  </si>
  <si>
    <t>D.M.S.WIJEKOON</t>
  </si>
  <si>
    <t>519/5,NAYAGARA,JAYANTHI MAWATHA,ANURADHAPURA</t>
  </si>
  <si>
    <t>702870950V</t>
  </si>
  <si>
    <t>0 10020276305</t>
  </si>
  <si>
    <t>J.A.R.L.JAYAKODI</t>
  </si>
  <si>
    <t>PALUHOMBAWA ,GALEWALA</t>
  </si>
  <si>
    <t>930980919V</t>
  </si>
  <si>
    <t>K.G.M.C.KALALWATHTHA</t>
  </si>
  <si>
    <t>NILAGAMA,BAMBARAGASWEWA,GALEWALA</t>
  </si>
  <si>
    <t>930940445V</t>
  </si>
  <si>
    <t>W.M.K.A.P.WANASINGHE</t>
  </si>
  <si>
    <t>860473135V</t>
  </si>
  <si>
    <t>8530035747</t>
  </si>
  <si>
    <t>H.M.G.D.HERATH</t>
  </si>
  <si>
    <t>NO46,MIHINDUPURA,ANURADHAPURA</t>
  </si>
  <si>
    <t>812561430V</t>
  </si>
  <si>
    <t>K.M.I.U.B.KULARATHNA</t>
  </si>
  <si>
    <t>56/8,MATHALE WATHTHA,DUMKOLAWATHTHA,MATHALE</t>
  </si>
  <si>
    <t>932450240V</t>
  </si>
  <si>
    <t>7894189</t>
  </si>
  <si>
    <t>W.J.S.BANDARA</t>
  </si>
  <si>
    <t>18,SERUGOLLA,KATUDENIYA,BANDARAPOLA,MATHALE</t>
  </si>
  <si>
    <t>940124697V</t>
  </si>
  <si>
    <t>128200140025764</t>
  </si>
  <si>
    <t>RATTOTA</t>
  </si>
  <si>
    <t>M.N.M.N.ALI</t>
  </si>
  <si>
    <t>NO 409,KASAWATHA BUTUGODA,AKURANA</t>
  </si>
  <si>
    <t>930981753V</t>
  </si>
  <si>
    <t>8450019383</t>
  </si>
  <si>
    <t>S.M.D.B.SAMARAKOON</t>
  </si>
  <si>
    <t>213,B.O.P.317,THALPOTHA,POLONNARUWA</t>
  </si>
  <si>
    <t>900311613V</t>
  </si>
  <si>
    <t>8163920</t>
  </si>
  <si>
    <t>R.M.A.MADUSHANI</t>
  </si>
  <si>
    <t xml:space="preserve">NO29/96,AMPITIYA ROAD,KANDY </t>
  </si>
  <si>
    <t>907833704V</t>
  </si>
  <si>
    <t>BAN457</t>
  </si>
  <si>
    <t>8335094</t>
  </si>
  <si>
    <t>H.M.R.P.HERATH</t>
  </si>
  <si>
    <t>236,TRACK B,PADAVI,PARAKKAMAPURA</t>
  </si>
  <si>
    <t>691533379V</t>
  </si>
  <si>
    <t>H.M.P.N.HERATH</t>
  </si>
  <si>
    <t>NO 122,GODATALE,DEDUNUPITIYA</t>
  </si>
  <si>
    <t>840191125V</t>
  </si>
  <si>
    <t>PADAVI PARAKRAMAPURA</t>
  </si>
  <si>
    <t>POS984</t>
  </si>
  <si>
    <t>W.M.W.P.D.NAYANANANDA</t>
  </si>
  <si>
    <t>PRIYASEWANA,DIULWEWA PROJECT,PHALAKUDA PATTIYA,KAHATAGASDIGIYA</t>
  </si>
  <si>
    <t>780652900V</t>
  </si>
  <si>
    <t>POS976</t>
  </si>
  <si>
    <t>P.M.S.U.DISSANAYAKE</t>
  </si>
  <si>
    <t>43,KIMBULAWALA,HINGURAKGODA</t>
  </si>
  <si>
    <t>876953161V</t>
  </si>
  <si>
    <t>111053504863</t>
  </si>
  <si>
    <t>HINGURAKGODA</t>
  </si>
  <si>
    <t>POS979</t>
  </si>
  <si>
    <t>M.A.M.IRANGANI</t>
  </si>
  <si>
    <t>202,WEHERAGAMA,DEWAGALA,POLONNARUWA</t>
  </si>
  <si>
    <t>898374726V</t>
  </si>
  <si>
    <t>HIGURAKGODA</t>
  </si>
  <si>
    <t>BAN1114</t>
  </si>
  <si>
    <t>D.A.C.N.WICKRAMASINGHE</t>
  </si>
  <si>
    <t>400,BISO UYANA,DIYASENPURA,MEDIRIGIRIYA</t>
  </si>
  <si>
    <t>873300140V</t>
  </si>
  <si>
    <t>BAN1116</t>
  </si>
  <si>
    <t>U.G.S.S.BANDARA</t>
  </si>
  <si>
    <t>1114,TRACK 06,VIJAYAPURA,DIYASENPURA,MEDIRIGIRIYA</t>
  </si>
  <si>
    <t>762212650V</t>
  </si>
  <si>
    <t>231200100055967</t>
  </si>
  <si>
    <t>MEDIRIGIRIYA</t>
  </si>
  <si>
    <t>BAN1115</t>
  </si>
  <si>
    <t>M.D.K.PIYATHISSA</t>
  </si>
  <si>
    <t>1074,TRACK-06,VIJAYAPURA,DIYASENPURA,MEDIRIGIRIYA</t>
  </si>
  <si>
    <t>930272965V</t>
  </si>
  <si>
    <t>231200140059826</t>
  </si>
  <si>
    <t>R.G.P.SANDARUWAN</t>
  </si>
  <si>
    <t>23/2,BOP 398,PULASTHIGAMA,POLONNARUWA</t>
  </si>
  <si>
    <t>860901250V</t>
  </si>
  <si>
    <t>111053653905</t>
  </si>
  <si>
    <t>BAN1113</t>
  </si>
  <si>
    <t>S.K.T.KUMARA</t>
  </si>
  <si>
    <t>38 MILE POST,MAHABULANKULAMA,ANURADHAPURA</t>
  </si>
  <si>
    <t>750560024V</t>
  </si>
  <si>
    <t>NOCHCHIYAGAMA</t>
  </si>
  <si>
    <t>BAN157</t>
  </si>
  <si>
    <t>S.M.DISSANAYAKE</t>
  </si>
  <si>
    <t>1149,STAGEII,ANURADHAPURA</t>
  </si>
  <si>
    <t>870191898V</t>
  </si>
  <si>
    <t>0 10020160776</t>
  </si>
  <si>
    <t>BAN1100</t>
  </si>
  <si>
    <t>H.M.C.K.SENARATHNA</t>
  </si>
  <si>
    <t>41,JAFFANA RD,ANURADHAPURA</t>
  </si>
  <si>
    <t>876013860V</t>
  </si>
  <si>
    <t>BAKAMOONA</t>
  </si>
  <si>
    <t>BAN1117</t>
  </si>
  <si>
    <t>Y.H.M.GUNATHILAKE</t>
  </si>
  <si>
    <t>MORAGAHAWELA,HEWADIWELA,RABUKKANA</t>
  </si>
  <si>
    <t>887631913V</t>
  </si>
  <si>
    <t>BAN320</t>
  </si>
  <si>
    <t>R.A.D.S.RUPASINGHE</t>
  </si>
  <si>
    <t>12,kurakkapptiyagama,millama</t>
  </si>
  <si>
    <t>817214410V</t>
  </si>
  <si>
    <t>104853707512</t>
  </si>
  <si>
    <t>THAMBUTTEGAMA</t>
  </si>
  <si>
    <t>POS983</t>
  </si>
  <si>
    <t>W.M.K.B.WEERAKOON</t>
  </si>
  <si>
    <t>523/21,STAGE II,ANURADHAPURA</t>
  </si>
  <si>
    <t>862580443V</t>
  </si>
  <si>
    <t>BAN1103</t>
  </si>
  <si>
    <t>K.K.C.PIYARATHNA</t>
  </si>
  <si>
    <t>ABEYA MW,WEJAYAPURA,ANURADHAPURA</t>
  </si>
  <si>
    <t>793502524V</t>
  </si>
  <si>
    <t>116853857886</t>
  </si>
  <si>
    <t>POS991</t>
  </si>
  <si>
    <t>L.R.R.LEKAMGE</t>
  </si>
  <si>
    <t>34,NEW PUTTALAM RD,POTHNEGAMA,ANURADHAPURA</t>
  </si>
  <si>
    <t>870502648V</t>
  </si>
  <si>
    <t>0 08200200004157</t>
  </si>
  <si>
    <t>S.AJAN</t>
  </si>
  <si>
    <t>MULLAYADI,PALALI</t>
  </si>
  <si>
    <t>811724467V</t>
  </si>
  <si>
    <t>VAVUNIYA</t>
  </si>
  <si>
    <t>B.THANUSHAN</t>
  </si>
  <si>
    <t>DR SUBRAMANIAM RD,CHUNNAKAM WEST,CHUNNAKAM</t>
  </si>
  <si>
    <t>911723239V</t>
  </si>
  <si>
    <t>8107017428</t>
  </si>
  <si>
    <t>CHUNNAKAM</t>
  </si>
  <si>
    <t>S.THANUSHANTH</t>
  </si>
  <si>
    <t>20/10,VAIRAVAR LANE,HOSPITAL RD,JAFFNA</t>
  </si>
  <si>
    <t>910922742V</t>
  </si>
  <si>
    <t>8127012955</t>
  </si>
  <si>
    <t>POS986</t>
  </si>
  <si>
    <t>H.K.A.HAFEEL</t>
  </si>
  <si>
    <t>WEERACHOLA,KAPUGOLLAWA,HOROWPATHANA</t>
  </si>
  <si>
    <t>913403231V</t>
  </si>
  <si>
    <t>BAN460</t>
  </si>
  <si>
    <t>D.G.A.S.GURUGE</t>
  </si>
  <si>
    <t>236,TRACK B,PADAVI,PARAKKRAMAPURA</t>
  </si>
  <si>
    <t>726071624V</t>
  </si>
  <si>
    <t>PADAVIYA</t>
  </si>
  <si>
    <t>BAN452</t>
  </si>
  <si>
    <t>W.M.THUSHARA</t>
  </si>
  <si>
    <t>792291724V</t>
  </si>
  <si>
    <t>PARAKRAMAPURA</t>
  </si>
  <si>
    <t>RAS586</t>
  </si>
  <si>
    <t>C.MADUSHANKA</t>
  </si>
  <si>
    <t>122/B,PAHALA KUDALIGAMA,NABODA</t>
  </si>
  <si>
    <t>860680998V</t>
  </si>
  <si>
    <t>N.C.ARIYARATHNA</t>
  </si>
  <si>
    <t>67/1,EMBALAGAMA,UDISPATHTHUWA</t>
  </si>
  <si>
    <t>713581380V</t>
  </si>
  <si>
    <t>112200140054374</t>
  </si>
  <si>
    <t>THELDENIYA</t>
  </si>
  <si>
    <t>S.M.PUNCHIBANDA</t>
  </si>
  <si>
    <t>11,BOP 317,THALPOTHA,POLONNARUWA</t>
  </si>
  <si>
    <t>542073241V</t>
  </si>
  <si>
    <t>0 44020103164</t>
  </si>
  <si>
    <t>KANDURUWELA</t>
  </si>
  <si>
    <t>POS987</t>
  </si>
  <si>
    <t>B.V.LIYANAGE</t>
  </si>
  <si>
    <t>414/1,ALAPAHALA RD,GORAKAPITIYA,PILIYANDALA</t>
  </si>
  <si>
    <t>863204852V</t>
  </si>
  <si>
    <t>POS980</t>
  </si>
  <si>
    <t>W.C.NANAYAKKARA</t>
  </si>
  <si>
    <t>2771,STAGE111,D.S.SENANAYAKE MW,ANURADHAPURA</t>
  </si>
  <si>
    <t>767002955V</t>
  </si>
  <si>
    <t>BAN160</t>
  </si>
  <si>
    <t>C.M.C.SEVEVIRATHNE</t>
  </si>
  <si>
    <t>200,JAYASIRIPURA,ANURADHAPURA</t>
  </si>
  <si>
    <t>728642599V</t>
  </si>
  <si>
    <t>D.N.R.SUBASHINI</t>
  </si>
  <si>
    <t>NO 129/15 PAMUNUWILA ,GONAWALA</t>
  </si>
  <si>
    <t>816101220V</t>
  </si>
  <si>
    <t>006000342742101</t>
  </si>
  <si>
    <t>BAN1105</t>
  </si>
  <si>
    <t>D.P.GAMALATH</t>
  </si>
  <si>
    <t>39/1,MULGAMAPLA RD,KANDY</t>
  </si>
  <si>
    <t>7712553032V</t>
  </si>
  <si>
    <t>BAN1104</t>
  </si>
  <si>
    <t>G.R.V.M.GAMALATH</t>
  </si>
  <si>
    <t>696,WIJAYASRIGAMA,DIGANA</t>
  </si>
  <si>
    <t>897454181V</t>
  </si>
  <si>
    <t>108553837796</t>
  </si>
  <si>
    <t>BAN1102</t>
  </si>
  <si>
    <t>R.M.N.D.RATHNAYAKE</t>
  </si>
  <si>
    <t>93/142,UDA PERADENIYA,PERADENITYA</t>
  </si>
  <si>
    <t>788065230V</t>
  </si>
  <si>
    <t>100753774869</t>
  </si>
  <si>
    <t>BAN327</t>
  </si>
  <si>
    <t>J.A.D.L.RANASINGHE</t>
  </si>
  <si>
    <t>24,KONWEWA,THABUTHTHEGAMA</t>
  </si>
  <si>
    <t>588552616V</t>
  </si>
  <si>
    <t>104853325474</t>
  </si>
  <si>
    <t>THABUTHTHEGAMA</t>
  </si>
  <si>
    <t xml:space="preserve">M.M.FAWSAN </t>
  </si>
  <si>
    <t>NO 113/39,NEAR S,C UNIVERCITY,AMPARA ROAD,SAMANTHURAI</t>
  </si>
  <si>
    <t>862001389V</t>
  </si>
  <si>
    <t>064200150027317</t>
  </si>
  <si>
    <t>SAMANTHURAI</t>
  </si>
  <si>
    <t>M.L.JALEEL</t>
  </si>
  <si>
    <t>NO 90 KAL01 ST LANE,KARUVASUKAL 02 SAMANTHURAI</t>
  </si>
  <si>
    <t>922271321V</t>
  </si>
  <si>
    <t>101188006300</t>
  </si>
  <si>
    <t>A.D.I.AHAMAD</t>
  </si>
  <si>
    <t>NO 179,HAJIYAK LANE,SAMANTHURAI</t>
  </si>
  <si>
    <t>902161805V</t>
  </si>
  <si>
    <t>M.I.M.AASIR</t>
  </si>
  <si>
    <t>NO 19 MPCS LANE,SAMANTHURAI</t>
  </si>
  <si>
    <t>921263082V</t>
  </si>
  <si>
    <t>A.M.RIFAD</t>
  </si>
  <si>
    <t>NO 155/1B,HOSPITAL 10TH ROAD,SAMANTHURAI</t>
  </si>
  <si>
    <t>912903060V</t>
  </si>
  <si>
    <t>091020226451</t>
  </si>
  <si>
    <t>R.D.D.M.KASUN</t>
  </si>
  <si>
    <t>SISILA,PAHALA KADURUGAMUWA,DIYATHALAWA</t>
  </si>
  <si>
    <t>912002020V</t>
  </si>
  <si>
    <t>335200150003148</t>
  </si>
  <si>
    <t>NUGEGODA CITY</t>
  </si>
  <si>
    <t>R.A.D.I.P.RANAWAKA</t>
  </si>
  <si>
    <t>130/1,MARATHUGODA NORTH,KANDY</t>
  </si>
  <si>
    <t>842410363V</t>
  </si>
  <si>
    <t>8040017352</t>
  </si>
  <si>
    <t>AZM1015</t>
  </si>
  <si>
    <t>J.H.H.M.MOINUDEEN</t>
  </si>
  <si>
    <t>8,LADY GORDEINS RD,KANDY</t>
  </si>
  <si>
    <t>680071799V</t>
  </si>
  <si>
    <t>AZM418</t>
  </si>
  <si>
    <t>K.M.M.P.BANDARA</t>
  </si>
  <si>
    <t>215,DODAMDENIYA,LEEMAGAHAKOYUWA</t>
  </si>
  <si>
    <t>792243525V</t>
  </si>
  <si>
    <t>DAULAGALA</t>
  </si>
  <si>
    <t>S.RATHEESKUMAR</t>
  </si>
  <si>
    <t>KEERIMALAI RD,PANDATHARAPPU,JAFFNA</t>
  </si>
  <si>
    <t>903202114V</t>
  </si>
  <si>
    <t>8060088399</t>
  </si>
  <si>
    <t>E.A.A.EDIRISINGHE</t>
  </si>
  <si>
    <t>123/10,MALINDA RD,THITHTHAPATHTHARA</t>
  </si>
  <si>
    <t>583183531V</t>
  </si>
  <si>
    <t>8700005146</t>
  </si>
  <si>
    <t>W.A.D.G.WETHTHASINGE</t>
  </si>
  <si>
    <t>198,ASWATHTHA SOUTH,PUWAKPITIYA</t>
  </si>
  <si>
    <t>580072224V</t>
  </si>
  <si>
    <t>029200201099246</t>
  </si>
  <si>
    <t>H.M.H.N.SENAVIRATHNA</t>
  </si>
  <si>
    <t>NISANSALA,RAPUHENA,MADUWELA,UDUKINDA</t>
  </si>
  <si>
    <t>893574123V</t>
  </si>
  <si>
    <t>108153591993</t>
  </si>
  <si>
    <t>K.K.T.MADUSHAN</t>
  </si>
  <si>
    <t>24/228,PORABA WATHTHA RD,PORABA,AKURESSA</t>
  </si>
  <si>
    <t>923311246V</t>
  </si>
  <si>
    <t>100033467216-101</t>
  </si>
  <si>
    <t>W.M.C.BANDARA</t>
  </si>
  <si>
    <t>NO 13/3,KALUGALAWATHTHA,WERAWEWA,WELAMBODA</t>
  </si>
  <si>
    <t>673490492V</t>
  </si>
  <si>
    <t>206200210013646</t>
  </si>
  <si>
    <t>DAVULUGALA</t>
  </si>
  <si>
    <t>H.M.G.HERATH</t>
  </si>
  <si>
    <t>56,WATHUPOLA,WATTAPPOLA</t>
  </si>
  <si>
    <t>570681354V</t>
  </si>
  <si>
    <t>256200167970543</t>
  </si>
  <si>
    <t>R.M.A.B.RATHNAYAKA</t>
  </si>
  <si>
    <t>337/2,KARAMADA,GELIOYA</t>
  </si>
  <si>
    <t>760953148V</t>
  </si>
  <si>
    <t>GELIOYA</t>
  </si>
  <si>
    <t>AZM292</t>
  </si>
  <si>
    <t>D.G.P.K.U.KUMARA</t>
  </si>
  <si>
    <t>GIRAULLA,KETALADENIYA,METHALAWA</t>
  </si>
  <si>
    <t>741470500V</t>
  </si>
  <si>
    <t>0 18200225025845</t>
  </si>
  <si>
    <t>W.R.N.KULASOORIYA</t>
  </si>
  <si>
    <t>KEKATIYA WATHTHA,SAPUKADE,NUGATHALAWA,WELIMADA</t>
  </si>
  <si>
    <t>766110223V</t>
  </si>
  <si>
    <t>057032317811-101</t>
  </si>
  <si>
    <t>W.A.R.N.WIJESOORIYA</t>
  </si>
  <si>
    <t>3rd MILE POST,EGODAWATHTHA,BUTTALA</t>
  </si>
  <si>
    <t>732430350V</t>
  </si>
  <si>
    <t>107410104833</t>
  </si>
  <si>
    <t>BUTHTHALA</t>
  </si>
  <si>
    <t>M.A.W.DHARMASRI</t>
  </si>
  <si>
    <t>151,SRI GINARATHANA MAWATHA,BALAGAHATHANNA NORTH,MAKULDENIYA</t>
  </si>
  <si>
    <t>781351342V</t>
  </si>
  <si>
    <t>112200150033630</t>
  </si>
  <si>
    <t>Teldeniya</t>
  </si>
  <si>
    <t>R.M.S.PRIYANGA</t>
  </si>
  <si>
    <t>87/A,SEVANAGAMA,MAHAULPATHA,BANDARAWELA</t>
  </si>
  <si>
    <t>751891121V</t>
  </si>
  <si>
    <t>8800000341</t>
  </si>
  <si>
    <t>A.S.SAFWAN</t>
  </si>
  <si>
    <t>137/6,HILL STREET,DEHIWALA</t>
  </si>
  <si>
    <t>910312189V</t>
  </si>
  <si>
    <t>8580031309</t>
  </si>
  <si>
    <t>L.A.JESUTHASAN</t>
  </si>
  <si>
    <t>CHANKANAI RD,ATCHUVELY,JAFFNA</t>
  </si>
  <si>
    <t>840374106V</t>
  </si>
  <si>
    <t>8127000533</t>
  </si>
  <si>
    <t>JAFFNA C.S.P</t>
  </si>
  <si>
    <t>K.RAJEEV</t>
  </si>
  <si>
    <t>KARANAVAICENTRAL,KARAVEDDY</t>
  </si>
  <si>
    <t>832353655V</t>
  </si>
  <si>
    <t>8106001661</t>
  </si>
  <si>
    <t>F.WASEELA SARAP</t>
  </si>
  <si>
    <t>K.W.D.M.JAYAWEERA</t>
  </si>
  <si>
    <t>167,RUWANSEWANA,MEDAWALA</t>
  </si>
  <si>
    <t>896901311V</t>
  </si>
  <si>
    <t>D.D.S.DAYABARAN</t>
  </si>
  <si>
    <t>MALIBODA WATTA,MALIBODA</t>
  </si>
  <si>
    <t>104954117851</t>
  </si>
  <si>
    <t>H.M.I.NADEESHANI HERATH</t>
  </si>
  <si>
    <t>PIUMGALLA,WARIYAPOLA</t>
  </si>
  <si>
    <t>857891937V</t>
  </si>
  <si>
    <t>RAS591</t>
  </si>
  <si>
    <t>H.J.T.NIMANTHIKA</t>
  </si>
  <si>
    <t>41/1,SAMARAWEERA PEDASA,WLIGAMA</t>
  </si>
  <si>
    <t>925053465V</t>
  </si>
  <si>
    <t>100665022185</t>
  </si>
  <si>
    <t>CALL TEAM</t>
  </si>
  <si>
    <t>SUMEDHA</t>
  </si>
  <si>
    <t>E.M.N.N.BALASOORIYA</t>
  </si>
  <si>
    <t>20/90/1,FEYAFIAD GARDEN,BORELLA</t>
  </si>
  <si>
    <t>935031710V</t>
  </si>
  <si>
    <t>8106020200</t>
  </si>
  <si>
    <t>J.A.D.V.Y.RANASINGHE</t>
  </si>
  <si>
    <t>136/7A,MAHABODHI MW,MAHARA,KADAWATHA</t>
  </si>
  <si>
    <t>926262408V</t>
  </si>
  <si>
    <t>W.S.S.PERERA</t>
  </si>
  <si>
    <t>GALLIDAGAWA WATHTHA,KAPUGAMA,DEWINUWARA,MATHARA</t>
  </si>
  <si>
    <t>898411605V</t>
  </si>
  <si>
    <t>M.S.KUMARI</t>
  </si>
  <si>
    <t>No 978/1 Wickramasinghe MW,Etul kotte,Kotte</t>
  </si>
  <si>
    <t>816210470V</t>
  </si>
  <si>
    <t>8170012027</t>
  </si>
  <si>
    <t>P.S.N.PEIRIS</t>
  </si>
  <si>
    <t>22/2,NIRMALA MAWATHA,PANADURA</t>
  </si>
  <si>
    <t>888211020V</t>
  </si>
  <si>
    <t>8114023888</t>
  </si>
  <si>
    <t>BBSOU436</t>
  </si>
  <si>
    <t>M.S.Maduranga</t>
  </si>
  <si>
    <t>No 56/2, gamankanda, Omalpe, Embilipitiya</t>
  </si>
  <si>
    <t>892721831V</t>
  </si>
  <si>
    <t>Nugegoda</t>
  </si>
  <si>
    <t>BBSOU445</t>
  </si>
  <si>
    <t>G.R.N.Sanjeewa</t>
  </si>
  <si>
    <t>Senani Gabbatuwa,Kahawatta</t>
  </si>
  <si>
    <t>911771713V</t>
  </si>
  <si>
    <t>Kahawatta</t>
  </si>
  <si>
    <t>K.G.Menuka</t>
  </si>
  <si>
    <t>No 610/A,Dosar Road,Kolambage Ara</t>
  </si>
  <si>
    <t>960771842V</t>
  </si>
  <si>
    <t>Balapitiya</t>
  </si>
  <si>
    <t>BBSOU463</t>
  </si>
  <si>
    <t>S.M.N.De Silva</t>
  </si>
  <si>
    <t>No, 27/1, Poramba, Ambalangoda</t>
  </si>
  <si>
    <t>851761926V</t>
  </si>
  <si>
    <t>8970000981</t>
  </si>
  <si>
    <t>Ambalangoda</t>
  </si>
  <si>
    <t>BBSOU418</t>
  </si>
  <si>
    <t>Nishantha  Wickramasinghe</t>
  </si>
  <si>
    <t>HabarakadaWest,Deniya Watta, Waliowita, Thawalama,Galle</t>
  </si>
  <si>
    <t>911260212V</t>
  </si>
  <si>
    <t>8140028752</t>
  </si>
  <si>
    <t>M.S.M.Fawzan</t>
  </si>
  <si>
    <t>No 41/8,Kandewatta Road, Galle</t>
  </si>
  <si>
    <t>942551770V</t>
  </si>
  <si>
    <t>8270049440</t>
  </si>
  <si>
    <t>G.K.M.B.MALSHAN</t>
  </si>
  <si>
    <t>09,KURUNDA WATHTHA,WELIGAMA</t>
  </si>
  <si>
    <t>932131994V</t>
  </si>
  <si>
    <t>8112017456</t>
  </si>
  <si>
    <t>D.S.C.P.DISSANAYAKA</t>
  </si>
  <si>
    <t>PUNCHI PALAMA ASALA,GANEGAMA UTHURA,BADDEGAMA,GALLE</t>
  </si>
  <si>
    <t>912930939V</t>
  </si>
  <si>
    <t>8140026882</t>
  </si>
  <si>
    <t>K.R.Gunasekara</t>
  </si>
  <si>
    <t>"Lakmahal", Hewagewatta Junc, Katukurunda, Habaraduwa</t>
  </si>
  <si>
    <t>793131674V</t>
  </si>
  <si>
    <t>8280024392</t>
  </si>
  <si>
    <t>Habaraduwa</t>
  </si>
  <si>
    <t>N.A.R.PRADEEP</t>
  </si>
  <si>
    <t>RUWAN NIWASA,KACHCHIGALARA,AGUNUKOLAPALASSA</t>
  </si>
  <si>
    <t>871893594V</t>
  </si>
  <si>
    <t>8151009113</t>
  </si>
  <si>
    <t>HAMBANTHOTA</t>
  </si>
  <si>
    <t>BBSOU487</t>
  </si>
  <si>
    <t>D.P.S.Abediwakara</t>
  </si>
  <si>
    <t>No 539/8,Dawatagahahena, Welegoda, Matara</t>
  </si>
  <si>
    <t>770803314V</t>
  </si>
  <si>
    <t>BBCOS235</t>
  </si>
  <si>
    <t>M.M.S.R.Dassanayaka</t>
  </si>
  <si>
    <t>No 42 Mail Post, Pandulagama, Anuradhapura</t>
  </si>
  <si>
    <t>880340395V</t>
  </si>
  <si>
    <t>8167001504</t>
  </si>
  <si>
    <t>Katubadda</t>
  </si>
  <si>
    <t>BBCOS236</t>
  </si>
  <si>
    <t>R.Y.Chandima Rahul</t>
  </si>
  <si>
    <t>No 81, madapathana,Ranghavadi Gama,Uva-Paranagama</t>
  </si>
  <si>
    <t>841202872V</t>
  </si>
  <si>
    <t>8870027432</t>
  </si>
  <si>
    <t>Kohuwala</t>
  </si>
  <si>
    <t>BBCOS214</t>
  </si>
  <si>
    <t>R.M.K.Nadeen</t>
  </si>
  <si>
    <t>No 279,Main street Ambalangoda</t>
  </si>
  <si>
    <t>920570348V</t>
  </si>
  <si>
    <t>BBCOS260</t>
  </si>
  <si>
    <t>S.M..D.G.Sanjika</t>
  </si>
  <si>
    <t>Moronthuduwa Watte, Donadoda, Kaluthara South</t>
  </si>
  <si>
    <t>722242593V</t>
  </si>
  <si>
    <t>8227001076</t>
  </si>
  <si>
    <t>Katukurunda</t>
  </si>
  <si>
    <t>A.P.R.Razick</t>
  </si>
  <si>
    <t>No 32/3B,Huludagoda Gardens,Mt Lavnia</t>
  </si>
  <si>
    <t>832350028V</t>
  </si>
  <si>
    <t>1930017277</t>
  </si>
  <si>
    <t>Mt Lavnia</t>
  </si>
  <si>
    <t>Mohan Delucshanth</t>
  </si>
  <si>
    <t>Sellam Resident,Chenkalady,Baticalo(Dist)</t>
  </si>
  <si>
    <t>920712482V</t>
  </si>
  <si>
    <t>810087790</t>
  </si>
  <si>
    <t>BBCOS222</t>
  </si>
  <si>
    <t>W.M.Minura Rashantha Senarath</t>
  </si>
  <si>
    <t>7 mile post,meegahathanna</t>
  </si>
  <si>
    <t>900531516V</t>
  </si>
  <si>
    <t>mathugama</t>
  </si>
  <si>
    <t>M.M.M.IFLAL</t>
  </si>
  <si>
    <t>25,SATHISSARA MAWATHA,MOUNTLAVINIA</t>
  </si>
  <si>
    <t>933653684V</t>
  </si>
  <si>
    <t>BBCOS234</t>
  </si>
  <si>
    <t>G.P.V.Udara Samith</t>
  </si>
  <si>
    <t>No 3/A, Udumulla, Mulleriyawa</t>
  </si>
  <si>
    <t>920702481V</t>
  </si>
  <si>
    <t>8420028390</t>
  </si>
  <si>
    <t>BBCOS209</t>
  </si>
  <si>
    <t>W.W.M.A.K.G.S.Indika Weerasinghe</t>
  </si>
  <si>
    <t>BOP; 313, No 06,Pulasthigama,Polonnarura</t>
  </si>
  <si>
    <t>883383087V</t>
  </si>
  <si>
    <t>8690048862</t>
  </si>
  <si>
    <t>BBCOS210</t>
  </si>
  <si>
    <t>U.Philip Rohan</t>
  </si>
  <si>
    <t>No 765/290,Bodiraja Mawatha,Colombo - 10</t>
  </si>
  <si>
    <t>932811650V</t>
  </si>
  <si>
    <t>8113016602</t>
  </si>
  <si>
    <t>Maligawatta</t>
  </si>
  <si>
    <t>BBCOS293</t>
  </si>
  <si>
    <t>M.F.M.Fadil</t>
  </si>
  <si>
    <t>37/3 B, Fatha haj mawatha, Dharga Town</t>
  </si>
  <si>
    <t>911810395V</t>
  </si>
  <si>
    <t>8400030247</t>
  </si>
  <si>
    <t>dhargatown</t>
  </si>
  <si>
    <t>BBCOS229</t>
  </si>
  <si>
    <t>R.Jeyaseelan</t>
  </si>
  <si>
    <t>No 25, Jhonroudrigomawatha, Kaddubedda, Moratua</t>
  </si>
  <si>
    <t>902851429V</t>
  </si>
  <si>
    <t>8610039650</t>
  </si>
  <si>
    <t>Vavuniya</t>
  </si>
  <si>
    <t>BBCOS261</t>
  </si>
  <si>
    <t>D.S.T.De Silva</t>
  </si>
  <si>
    <t>No 371/A, Lumbini Road, Dalugama, Kelaniya</t>
  </si>
  <si>
    <t>851071288V</t>
  </si>
  <si>
    <t>8670030105</t>
  </si>
  <si>
    <t>Kadawata</t>
  </si>
  <si>
    <t>BBCOS215</t>
  </si>
  <si>
    <t>M.O.Shani</t>
  </si>
  <si>
    <t>42/5,Maguruwila Road,Gonawala,kalaniya</t>
  </si>
  <si>
    <t>908472608V</t>
  </si>
  <si>
    <t>Liberty plaza</t>
  </si>
  <si>
    <t>S.M.D.B.P.Suraweera</t>
  </si>
  <si>
    <t>No 500, Suraweera Mawatha,Mawedda Road,Pethiyagoda, Kelaniya</t>
  </si>
  <si>
    <t>910120590V</t>
  </si>
  <si>
    <t>M.A.A.Farhan</t>
  </si>
  <si>
    <t>No 203/1, Weeving Road, Galloluwa,Miniuwangoda</t>
  </si>
  <si>
    <t>862662063V</t>
  </si>
  <si>
    <t>BBCOS242</t>
  </si>
  <si>
    <t>J.M.C.A.Bandara jayasundara</t>
  </si>
  <si>
    <t>No, 46/1, Gamuinu Mw,Hunupitiya, Wattala</t>
  </si>
  <si>
    <t>912482863V</t>
  </si>
  <si>
    <t>8380019119</t>
  </si>
  <si>
    <t>M.N.A.CORDON</t>
  </si>
  <si>
    <t>12,KALYANI LANE,WATHTHALA</t>
  </si>
  <si>
    <t>593381293V</t>
  </si>
  <si>
    <t>8106020837</t>
  </si>
  <si>
    <t>W.A.N.S.PIETERSZ</t>
  </si>
  <si>
    <t>234/1/1,SHERATON PARK,KOPIYAWATHTHA,RAGAMA</t>
  </si>
  <si>
    <t>698050926V</t>
  </si>
  <si>
    <t>8250001011</t>
  </si>
  <si>
    <t>KANDANA</t>
  </si>
  <si>
    <t>L.J.PIETERSZ</t>
  </si>
  <si>
    <t>285 B,BATTAGAMA SOUTH,KANDANA</t>
  </si>
  <si>
    <t>751011890V</t>
  </si>
  <si>
    <t>8250064928</t>
  </si>
  <si>
    <t>BBCOS223</t>
  </si>
  <si>
    <t>S.M.M.A.J.Madumali</t>
  </si>
  <si>
    <t>No 269/2-B,Makola South,Makola</t>
  </si>
  <si>
    <t>819900078V</t>
  </si>
  <si>
    <t>8199000078</t>
  </si>
  <si>
    <t>Makola</t>
  </si>
  <si>
    <t>BBCOS219</t>
  </si>
  <si>
    <t>K.C.Kaushalya</t>
  </si>
  <si>
    <t>No 296/6, Puttlum Road,Maspotha,Kurunagala</t>
  </si>
  <si>
    <t>891061439V</t>
  </si>
  <si>
    <t>8106019958</t>
  </si>
  <si>
    <t>Maspotha</t>
  </si>
  <si>
    <t>BBCOS276</t>
  </si>
  <si>
    <t>M.A.Mohamed Arafath</t>
  </si>
  <si>
    <t>No 5, Kanda Wihara Rd, Seena Watta, Aluthgama</t>
  </si>
  <si>
    <t>882654036V</t>
  </si>
  <si>
    <t>8400017747</t>
  </si>
  <si>
    <t>aluthgama</t>
  </si>
  <si>
    <t>BBCOS278</t>
  </si>
  <si>
    <t>A.M.Shally</t>
  </si>
  <si>
    <t>29/8,Chapel Lane,colombo 02</t>
  </si>
  <si>
    <t>891072368V</t>
  </si>
  <si>
    <t>Collupitiya</t>
  </si>
  <si>
    <t>BBCOS287</t>
  </si>
  <si>
    <t>M.D.Peris</t>
  </si>
  <si>
    <t>No 179/4, Modara Rd, Egoda Uuyana,Moratuwa</t>
  </si>
  <si>
    <t>480980964V</t>
  </si>
  <si>
    <t>8410037452</t>
  </si>
  <si>
    <t>BBCOS289</t>
  </si>
  <si>
    <t>D.M.E.L.Kulathilaka</t>
  </si>
  <si>
    <t>No 97,Sethapum Post,Ibulpe,Balangoda</t>
  </si>
  <si>
    <t>900261217V</t>
  </si>
  <si>
    <t>8820019897</t>
  </si>
  <si>
    <t>BBCOS284</t>
  </si>
  <si>
    <t>G.S.Maduranga</t>
  </si>
  <si>
    <t>Karamphethara, Nauttuduwa, Gigiripurage</t>
  </si>
  <si>
    <t>892180652V</t>
  </si>
  <si>
    <t>070200120004059</t>
  </si>
  <si>
    <t>BBCOS285</t>
  </si>
  <si>
    <t>H.D.B.Priyadarshana</t>
  </si>
  <si>
    <t>No 17/1, Koswatta Rd,Nawala,Rajagiriya</t>
  </si>
  <si>
    <t>842380669V</t>
  </si>
  <si>
    <t>8290008502</t>
  </si>
  <si>
    <t>BBCOS288</t>
  </si>
  <si>
    <t>R.M.N.Dharshani</t>
  </si>
  <si>
    <t>No 61/B,Koswatta Rd, Elvitagala Mw,Borella, Colombo - 8</t>
  </si>
  <si>
    <t>759540901V</t>
  </si>
  <si>
    <t>8190041857</t>
  </si>
  <si>
    <t>BBCOS265</t>
  </si>
  <si>
    <t>C.S.Vithanage</t>
  </si>
  <si>
    <t>No, 23/A,Nathuduwa,Kelaniya</t>
  </si>
  <si>
    <t>931630083V</t>
  </si>
  <si>
    <t>8106020044</t>
  </si>
  <si>
    <t>BBCOL189</t>
  </si>
  <si>
    <t>K.G.S.Dulanjali</t>
  </si>
  <si>
    <t>No.67, Robert Gunawardena Mw,Kirulapana</t>
  </si>
  <si>
    <t>755151572V</t>
  </si>
  <si>
    <t>BBCOL103</t>
  </si>
  <si>
    <t>W.A.Ruwan Kumara Ganithage</t>
  </si>
  <si>
    <t>Wipula,  Kotigala, Handapangoda</t>
  </si>
  <si>
    <t>812363395V</t>
  </si>
  <si>
    <t>BBCOL101</t>
  </si>
  <si>
    <t>L.K.S.Pelpola</t>
  </si>
  <si>
    <t>No 42/8, Sri Vinayalanka Mw, Horana</t>
  </si>
  <si>
    <t>880473867V</t>
  </si>
  <si>
    <t>Mt-Lavinia</t>
  </si>
  <si>
    <t>BBCOL145</t>
  </si>
  <si>
    <t>H.D.S.I.Kanchana Somasiri</t>
  </si>
  <si>
    <t>No 270/16, Royala Garden, Rathnapura Road, horana</t>
  </si>
  <si>
    <t>910460196V</t>
  </si>
  <si>
    <t>71108976</t>
  </si>
  <si>
    <t>BBCOL135</t>
  </si>
  <si>
    <t>M.N.M.Rahumathulla</t>
  </si>
  <si>
    <t>H.2/5, N.H.S.Flats, Maligawaththa, Colombo - 10</t>
  </si>
  <si>
    <t>873540478V</t>
  </si>
  <si>
    <t>Town Hall</t>
  </si>
  <si>
    <t>BBCOL311</t>
  </si>
  <si>
    <t>D.D.Chanuka Gunasena</t>
  </si>
  <si>
    <t>No 232, Walpita Road,Bellapitiya,Horna</t>
  </si>
  <si>
    <t>912784711V</t>
  </si>
  <si>
    <t>8760029118</t>
  </si>
  <si>
    <t>BBCOL316</t>
  </si>
  <si>
    <t>R.Lakruwan Kumara</t>
  </si>
  <si>
    <t>No 78, Abayapura, Anuradapura</t>
  </si>
  <si>
    <t>903163623V</t>
  </si>
  <si>
    <t>8530029933</t>
  </si>
  <si>
    <t>A'Pura</t>
  </si>
  <si>
    <t>BBCOL138</t>
  </si>
  <si>
    <t>M.R.Rajap</t>
  </si>
  <si>
    <t>No 258/3 Dematagoda Road Colombo 09</t>
  </si>
  <si>
    <t>931702920V</t>
  </si>
  <si>
    <t>Colombo - 09</t>
  </si>
  <si>
    <t>B.V.T.PABASARA</t>
  </si>
  <si>
    <t>320,SALGAS MAWATHA,WARAKAGODA</t>
  </si>
  <si>
    <t>863253276V</t>
  </si>
  <si>
    <t>BBCOL115</t>
  </si>
  <si>
    <t>A.S.C.Nirmal Silva</t>
  </si>
  <si>
    <t>No 4/15, Micheal fernando Mw,Kanuwana, Ja-Ela</t>
  </si>
  <si>
    <t>902401067V</t>
  </si>
  <si>
    <t>8120052466</t>
  </si>
  <si>
    <t>Ja-ela</t>
  </si>
  <si>
    <t>BBCOL328</t>
  </si>
  <si>
    <t>K.C Withanawasam</t>
  </si>
  <si>
    <t>No 317,Kotuweyoda,Rjagiriya</t>
  </si>
  <si>
    <t>911653141V</t>
  </si>
  <si>
    <t>Townhall</t>
  </si>
  <si>
    <t>BBCOL329</t>
  </si>
  <si>
    <t>A.G.L.N.Karunarathne</t>
  </si>
  <si>
    <t>Nagoda Upper,Nagoda,Galle</t>
  </si>
  <si>
    <t>913263766V</t>
  </si>
  <si>
    <t>BBCOL333</t>
  </si>
  <si>
    <t>G.H.M.Y.K.Perera</t>
  </si>
  <si>
    <t>78/8 Ela pahala Road ,Gorakapitiya,piliyandala</t>
  </si>
  <si>
    <t>912050165V</t>
  </si>
  <si>
    <t>BBCOL312</t>
  </si>
  <si>
    <t>G.R.L.R.Gunawardana</t>
  </si>
  <si>
    <t>No 11, 1st Lane Kuruduwatta, Kanuwana, Jaela</t>
  </si>
  <si>
    <t>915253938V</t>
  </si>
  <si>
    <t>8118012755</t>
  </si>
  <si>
    <t>Jaela</t>
  </si>
  <si>
    <t>BBCOL337</t>
  </si>
  <si>
    <t>K.P.T.D.Leelarathna</t>
  </si>
  <si>
    <t>Halgahavigta, Weweldeniya</t>
  </si>
  <si>
    <t>790533704V</t>
  </si>
  <si>
    <t>8128006075</t>
  </si>
  <si>
    <t>BBCOL320</t>
  </si>
  <si>
    <t>W.G.G.T.Pradeep Kumara</t>
  </si>
  <si>
    <t>No 7B/50A,Ambagahawella,Paragahakalle,Ampara</t>
  </si>
  <si>
    <t>930562254V</t>
  </si>
  <si>
    <t>8100921663</t>
  </si>
  <si>
    <t>BBCOL340</t>
  </si>
  <si>
    <t>T.C.R.ajapaksha</t>
  </si>
  <si>
    <t>No 3 Step 48 road Kiriwelkele, Pitabaddara</t>
  </si>
  <si>
    <t>890022502V</t>
  </si>
  <si>
    <t>8700037909</t>
  </si>
  <si>
    <t>Awissawella</t>
  </si>
  <si>
    <t>BBCOL141</t>
  </si>
  <si>
    <t>H.J.Sudeep Fernando</t>
  </si>
  <si>
    <t>No 63,. Rajamalwatta Patumaga,Colombo-15</t>
  </si>
  <si>
    <t>890390528V</t>
  </si>
  <si>
    <t>084020184324</t>
  </si>
  <si>
    <t>BBCOL108</t>
  </si>
  <si>
    <t>H.W.Kumaranayake</t>
  </si>
  <si>
    <t>NO 437, D.P.Silva Mw, 1 st Lane, Udawalawa</t>
  </si>
  <si>
    <t>811431010V</t>
  </si>
  <si>
    <t>BBCOL146</t>
  </si>
  <si>
    <t>L.L.P.Jayasundara</t>
  </si>
  <si>
    <t>No 147/3, Ananda Bodi Mawathapura, Athurugiriya</t>
  </si>
  <si>
    <t>863240441V</t>
  </si>
  <si>
    <t>8290023471</t>
  </si>
  <si>
    <t>Battaramulla</t>
  </si>
  <si>
    <t>BBNOC509</t>
  </si>
  <si>
    <t>M H A N MINIPALAGE</t>
  </si>
  <si>
    <t>MAHAGAMA,MANSIRIPURA</t>
  </si>
  <si>
    <t>852645296V</t>
  </si>
  <si>
    <t>1-0017-07-5587-7</t>
  </si>
  <si>
    <t>BBNOC527</t>
  </si>
  <si>
    <t>S.A.R.N.M.SENASINGHE</t>
  </si>
  <si>
    <t>NO 61,WIKRAMASINHA PURA MAWATHAGAMA</t>
  </si>
  <si>
    <t>823213972V</t>
  </si>
  <si>
    <t>0012-1206-9718</t>
  </si>
  <si>
    <t>City branch</t>
  </si>
  <si>
    <t>BBNOC508</t>
  </si>
  <si>
    <t>R.M.FAZAL</t>
  </si>
  <si>
    <t>169,2,Gurumada, panagamuwa,kurunagala</t>
  </si>
  <si>
    <t>892170380V</t>
  </si>
  <si>
    <t>BBNOC547</t>
  </si>
  <si>
    <t>G.A.T.S.Chandrasiri</t>
  </si>
  <si>
    <t>nex computers no 18,2nd floor new shoping complex k negala</t>
  </si>
  <si>
    <t>811234265V</t>
  </si>
  <si>
    <t>8160053019</t>
  </si>
  <si>
    <t>BBNOC554</t>
  </si>
  <si>
    <t>D.H.A.Rajanandana</t>
  </si>
  <si>
    <t>Thalampitiya,malagamuwa,kohilagedara</t>
  </si>
  <si>
    <t>670760260V</t>
  </si>
  <si>
    <t>018002488943 - 101</t>
  </si>
  <si>
    <t>BBNOC576</t>
  </si>
  <si>
    <t>D.M.T.P.Dissanayake</t>
  </si>
  <si>
    <t>No 485, Hidogama, A'Pura</t>
  </si>
  <si>
    <t>911402513V</t>
  </si>
  <si>
    <t>Anuradapura</t>
  </si>
  <si>
    <t>BBNOC572</t>
  </si>
  <si>
    <t>H.M.V.D.Herath</t>
  </si>
  <si>
    <t>Galapitiya, Galhitiyawa, Kuliyapitiya</t>
  </si>
  <si>
    <t>952871803V</t>
  </si>
  <si>
    <t>BBNOC573</t>
  </si>
  <si>
    <t>L.K.P.Jayawardhana</t>
  </si>
  <si>
    <t>Nidipitiya Watta,Kahanatta Rd,Galahitiyawa,Kuliyapitiya</t>
  </si>
  <si>
    <t>951811785V</t>
  </si>
  <si>
    <t>BBNOC551</t>
  </si>
  <si>
    <t>M.A.U.U.De Silva</t>
  </si>
  <si>
    <t>No 14/1, Kirindivita road, Udugampola</t>
  </si>
  <si>
    <t>902714022V</t>
  </si>
  <si>
    <t>Udugampola</t>
  </si>
  <si>
    <t>BBNOC589</t>
  </si>
  <si>
    <t>D.B.D.Silva</t>
  </si>
  <si>
    <t>No 36/B,Iththaliyadda,2nd Mile Post, Matale</t>
  </si>
  <si>
    <t>840673650V</t>
  </si>
  <si>
    <t>Matale</t>
  </si>
  <si>
    <t>BBNOC588</t>
  </si>
  <si>
    <t>H.H.A.I.Dumbukola</t>
  </si>
  <si>
    <t>No 147/2/A, Dumbukola, Katudeniya,Matale</t>
  </si>
  <si>
    <t>840992012V</t>
  </si>
  <si>
    <t>BBNOC590</t>
  </si>
  <si>
    <t>E.G.D.D.B.Ellepola</t>
  </si>
  <si>
    <t>No 01, Green Park, Dambulla Road,Palapathwala, matale</t>
  </si>
  <si>
    <t>883480511V</t>
  </si>
  <si>
    <t>H.P.U.Ariyasinghe</t>
  </si>
  <si>
    <t>No 77,Bagawanthalawaa State,Uyandana, Kurunagala</t>
  </si>
  <si>
    <t>732973222V</t>
  </si>
  <si>
    <t>BBCOL188</t>
  </si>
  <si>
    <t>W.A.A.I.Chathurangani</t>
  </si>
  <si>
    <t>No 290/3 Udupilla, Delgoda</t>
  </si>
  <si>
    <t>916642687V</t>
  </si>
  <si>
    <t>8190042752</t>
  </si>
  <si>
    <t>BBCOL157</t>
  </si>
  <si>
    <t>Sasikala Ariyaputhran</t>
  </si>
  <si>
    <t>No 60/12/16,Sahaspura Housing Scheme, Colombo-08</t>
  </si>
  <si>
    <t>888024514V</t>
  </si>
  <si>
    <t>BBCOL176</t>
  </si>
  <si>
    <t>G.H.D.Dhanushka Dharmarathna</t>
  </si>
  <si>
    <t>Hikgahawatta, Batapola Road, Kahawa</t>
  </si>
  <si>
    <t>871852073V</t>
  </si>
  <si>
    <t>BBCOL191</t>
  </si>
  <si>
    <t>W.L.D.Walpola</t>
  </si>
  <si>
    <t>Ullekubura Waththa, Mahawela, Mathale</t>
  </si>
  <si>
    <t>931101137V</t>
  </si>
  <si>
    <t>BBCOL415</t>
  </si>
  <si>
    <t>G.V.G.Madhuka</t>
  </si>
  <si>
    <t>No 07/A,Walamulla Road,Dondandugoda,Galle</t>
  </si>
  <si>
    <t>882512797V</t>
  </si>
  <si>
    <t>Dodanduwa</t>
  </si>
  <si>
    <t>BBCOL193</t>
  </si>
  <si>
    <t>S.D.M.Weerasinghe</t>
  </si>
  <si>
    <t>Atharagalla, Galgamuwa</t>
  </si>
  <si>
    <t>910480669V</t>
  </si>
  <si>
    <t>BBCOL154</t>
  </si>
  <si>
    <t>Isuru malinga karunarathne</t>
  </si>
  <si>
    <t>isuru sevana, Hospital rd,Madipola, Mathale</t>
  </si>
  <si>
    <t>901623643V</t>
  </si>
  <si>
    <t>BBCOL183</t>
  </si>
  <si>
    <t>N.M.Weerathunga</t>
  </si>
  <si>
    <t>No 803/1/E Wijaya Mw, Athurugiriya rd, Homagama</t>
  </si>
  <si>
    <t>893084215V</t>
  </si>
  <si>
    <t>Pettah</t>
  </si>
  <si>
    <t>BBCOL505</t>
  </si>
  <si>
    <t>M.Irfan</t>
  </si>
  <si>
    <t>No 34/1 Rajamawatha , Rathmalana</t>
  </si>
  <si>
    <t>891361122V</t>
  </si>
  <si>
    <t>8460032747</t>
  </si>
  <si>
    <t>Ratmalana</t>
  </si>
  <si>
    <t>H.I.S.Chathuranga</t>
  </si>
  <si>
    <t>No 136/C, Ambala North, Beliatta</t>
  </si>
  <si>
    <t>920910840V</t>
  </si>
  <si>
    <t>8106020624</t>
  </si>
  <si>
    <t>BBLOY123</t>
  </si>
  <si>
    <t>J.M.Kulathunga</t>
  </si>
  <si>
    <t>No 32/3B,Bathiya Mawatha, Kalubowila, Dehiwala</t>
  </si>
  <si>
    <t>895640441V</t>
  </si>
  <si>
    <t>108353538903</t>
  </si>
  <si>
    <t>Wallawatta</t>
  </si>
  <si>
    <t>BBLOY130</t>
  </si>
  <si>
    <t>M.F.Jaleel</t>
  </si>
  <si>
    <t>No D/30,Gnanwimala Road, Dematagoda, Colombo -09</t>
  </si>
  <si>
    <t>923300791V</t>
  </si>
  <si>
    <t>8113018284</t>
  </si>
  <si>
    <t>Baseline</t>
  </si>
  <si>
    <t>BBLOY128</t>
  </si>
  <si>
    <t>V.Visakendiram</t>
  </si>
  <si>
    <t>No 26/3, Aasirvathappar Road,Nallur,Jafna</t>
  </si>
  <si>
    <t>896023802V</t>
  </si>
  <si>
    <t>8060073437</t>
  </si>
  <si>
    <t>Jafna</t>
  </si>
  <si>
    <t>BBCOL105</t>
  </si>
  <si>
    <t>M.G.Husny Ahamed</t>
  </si>
  <si>
    <t>No 9B,25 L, NHS, Raddolugama</t>
  </si>
  <si>
    <t>922720568V</t>
  </si>
  <si>
    <t>Raddolugama</t>
  </si>
  <si>
    <t>BBCOL213</t>
  </si>
  <si>
    <t>W.D.C.M.Gunasekara</t>
  </si>
  <si>
    <t>No 2B/108R,N.H.S, Raddolugama</t>
  </si>
  <si>
    <t>922861242V</t>
  </si>
  <si>
    <t>107288002070</t>
  </si>
  <si>
    <t>BBCOL227</t>
  </si>
  <si>
    <t>J.P.K.Liyanapathiranage</t>
  </si>
  <si>
    <t>No 145, Pushparama road, Pahala biyanwila,Kadawatha</t>
  </si>
  <si>
    <t>792791360V</t>
  </si>
  <si>
    <t>BBCOL229</t>
  </si>
  <si>
    <t>M.H.M.Mafaz</t>
  </si>
  <si>
    <t>No 7, 1/1 Council Avenue, Dehiwala</t>
  </si>
  <si>
    <t>830261060V</t>
  </si>
  <si>
    <t>BBCOL140</t>
  </si>
  <si>
    <t>B.A.M.Riflan</t>
  </si>
  <si>
    <t>902591702V</t>
  </si>
  <si>
    <t>8500035789</t>
  </si>
  <si>
    <t>Colombo</t>
  </si>
  <si>
    <t>BBCOL221</t>
  </si>
  <si>
    <t>P.Kasun Kalhara</t>
  </si>
  <si>
    <t>No 333/55, St Anthony Mw, Karawalapitiya,Hendala</t>
  </si>
  <si>
    <t>901290377V</t>
  </si>
  <si>
    <t>8260900695</t>
  </si>
  <si>
    <t>Hendala</t>
  </si>
  <si>
    <t>O.S.Namal</t>
  </si>
  <si>
    <t>No 338, Pahala Biyanvila, Kadawatha</t>
  </si>
  <si>
    <t>933443205V</t>
  </si>
  <si>
    <t>8500035748</t>
  </si>
  <si>
    <t>Town hall</t>
  </si>
  <si>
    <t>P.J.S.Premakumar</t>
  </si>
  <si>
    <t>No 57/7,Ovitigamuwa,Meegoda</t>
  </si>
  <si>
    <t>940023106V</t>
  </si>
  <si>
    <t>8500035749</t>
  </si>
  <si>
    <t>Meegoda</t>
  </si>
  <si>
    <t>BBCOL232</t>
  </si>
  <si>
    <t>O.K.Chinthana</t>
  </si>
  <si>
    <t>No 184/16, Ward Place, Colombo - 07</t>
  </si>
  <si>
    <t>920990177V</t>
  </si>
  <si>
    <t>8190041204</t>
  </si>
  <si>
    <t>H.M.Sri Palitha</t>
  </si>
  <si>
    <t>No 7/36A,Awissawella Road, Wellampitiya</t>
  </si>
  <si>
    <t>662521418V</t>
  </si>
  <si>
    <t>1113003268</t>
  </si>
  <si>
    <t>BBCOL218</t>
  </si>
  <si>
    <t>P.B.S.R.Kodithuwakku</t>
  </si>
  <si>
    <t>No 30, Near Wanapiyasa,New Town,Embilipitiya</t>
  </si>
  <si>
    <t>842000858V</t>
  </si>
  <si>
    <t>055200123416655</t>
  </si>
  <si>
    <t>Kelaniya</t>
  </si>
  <si>
    <t>BBCOL125</t>
  </si>
  <si>
    <t>H.A.Suresh Chandana</t>
  </si>
  <si>
    <t>No 72/A Narangas Kotuwa, Malwana</t>
  </si>
  <si>
    <t>890322077V</t>
  </si>
  <si>
    <t>biyagama</t>
  </si>
  <si>
    <t>BBCOL238</t>
  </si>
  <si>
    <t>K.L.S.Sasindu</t>
  </si>
  <si>
    <t>No 765/408, Maligawatta, Colombo - 09</t>
  </si>
  <si>
    <t>940673577V</t>
  </si>
  <si>
    <t>BBCOL239</t>
  </si>
  <si>
    <t>W.M.J.P.Franando</t>
  </si>
  <si>
    <t>No 96 Uyana road, Lunawa, Moratuwa</t>
  </si>
  <si>
    <t>551812391V</t>
  </si>
  <si>
    <t>8167001940</t>
  </si>
  <si>
    <t>BBCOL240</t>
  </si>
  <si>
    <t>N.I.Attanayake</t>
  </si>
  <si>
    <t xml:space="preserve">No 39/2, Shanthi road, Hendala, Wattala  </t>
  </si>
  <si>
    <t>903013745V</t>
  </si>
  <si>
    <t>8260901081</t>
  </si>
  <si>
    <t>BBCOL241</t>
  </si>
  <si>
    <t>J.M.V.A.Jambugas Waththa</t>
  </si>
  <si>
    <t>School Road, Massana, Balangoda</t>
  </si>
  <si>
    <t>912721779V</t>
  </si>
  <si>
    <t>8690049963</t>
  </si>
  <si>
    <t>K.A.NISHANTHA</t>
  </si>
  <si>
    <t>205/B,DALUPITIYA,KADAWATHA</t>
  </si>
  <si>
    <t>680463751V</t>
  </si>
  <si>
    <t>8221005340</t>
  </si>
  <si>
    <t>RAGAMA</t>
  </si>
  <si>
    <t>B.N.SEPALIKA</t>
  </si>
  <si>
    <t>C/3,F-6,ARMOUR STREET FLATS,COLOMBO 12</t>
  </si>
  <si>
    <t>665721566V</t>
  </si>
  <si>
    <t>8120055482</t>
  </si>
  <si>
    <t>E.A.D.M.PRABATH</t>
  </si>
  <si>
    <t>180/A-1,GRAND PASS RD,COLOMBO-14</t>
  </si>
  <si>
    <t>932741172V</t>
  </si>
  <si>
    <t>8570024216</t>
  </si>
  <si>
    <t>W.S.D.FERNANDO</t>
  </si>
  <si>
    <t>765/279-A,MALIGAWATHTHA,COLOMBO 10</t>
  </si>
  <si>
    <t>931362232V</t>
  </si>
  <si>
    <t>8570024724</t>
  </si>
  <si>
    <t>BBCEN364</t>
  </si>
  <si>
    <t>H.M.G.Sasika Bandara Herath</t>
  </si>
  <si>
    <t>No 78, Pahala Wewa, Kalakiriyagama</t>
  </si>
  <si>
    <t>882923169V</t>
  </si>
  <si>
    <t>8730022377</t>
  </si>
  <si>
    <t>BBCEN325</t>
  </si>
  <si>
    <t>N.P.Abeygunawardhana</t>
  </si>
  <si>
    <t>No 643/2, Weniwel Ara,Purana Rajamaha Viharaya,Suriyawewa</t>
  </si>
  <si>
    <t>861390250V</t>
  </si>
  <si>
    <t>BBCEN311</t>
  </si>
  <si>
    <t>M.S.D.Rathnayaka</t>
  </si>
  <si>
    <t>No 251/01, Hunukotugama, Atabey</t>
  </si>
  <si>
    <t>912673170V</t>
  </si>
  <si>
    <t>A.H.M.Shiraz</t>
  </si>
  <si>
    <t>No 146,Bakinigahawela,Bibile</t>
  </si>
  <si>
    <t>901910812V</t>
  </si>
  <si>
    <t>BBCEN378</t>
  </si>
  <si>
    <t>H.M.K.Pradeep Lakmal</t>
  </si>
  <si>
    <t>Saman Sewana, Aluthwela North,Diyathalawa</t>
  </si>
  <si>
    <t>913530497V</t>
  </si>
  <si>
    <t>8800025456</t>
  </si>
  <si>
    <t>BBCEN328</t>
  </si>
  <si>
    <t>B.R.Chathuranga</t>
  </si>
  <si>
    <t>Seetha Eliya, N'Eliya</t>
  </si>
  <si>
    <t>882753395V</t>
  </si>
  <si>
    <t>Nuwaraeliya</t>
  </si>
  <si>
    <t>K.M.SALEEM</t>
  </si>
  <si>
    <t>306,MACCAMADY RD,HANEEFA ALIM LANE,ERAVUR -03,BATTICALOA</t>
  </si>
  <si>
    <t>901062463V</t>
  </si>
  <si>
    <t>8168000964</t>
  </si>
  <si>
    <t>BBCEN314</t>
  </si>
  <si>
    <t>D.M.M.C. Dissanayaka</t>
  </si>
  <si>
    <t>No:25,elhena medagama,bibila</t>
  </si>
  <si>
    <t>882400956V</t>
  </si>
  <si>
    <t>BBCEN336</t>
  </si>
  <si>
    <t>W.M.L.Aruna Dasanayaka</t>
  </si>
  <si>
    <t>No 15/1/A,Aswdduma, Kurunagala</t>
  </si>
  <si>
    <t>890722113V</t>
  </si>
  <si>
    <t>015200230008791</t>
  </si>
  <si>
    <t>BBCEN380</t>
  </si>
  <si>
    <t>D.G.L.S.Samaranayaka</t>
  </si>
  <si>
    <t>No 20,Walala Road, Wavinna,Waththegama</t>
  </si>
  <si>
    <t>921610670V</t>
  </si>
  <si>
    <t>8140908326</t>
  </si>
  <si>
    <t>BBCEN387</t>
  </si>
  <si>
    <t>R.Vishvanathan</t>
  </si>
  <si>
    <t>No 65,Mahiyangana Road,Hunnasgiriya</t>
  </si>
  <si>
    <t>902150560V</t>
  </si>
  <si>
    <t>8040082433</t>
  </si>
  <si>
    <t>BBCEN388</t>
  </si>
  <si>
    <t>P.C.Vidanapathirana</t>
  </si>
  <si>
    <t>No 80/A, Nakkala, Monaragala</t>
  </si>
  <si>
    <t>913514076V</t>
  </si>
  <si>
    <t>8120911231</t>
  </si>
  <si>
    <t>Monaragala</t>
  </si>
  <si>
    <t>BBCEN389</t>
  </si>
  <si>
    <t>P.Jayasekara</t>
  </si>
  <si>
    <t>Kolavil - 03, Akkaraipattu</t>
  </si>
  <si>
    <t>851683283V</t>
  </si>
  <si>
    <t>BBCEN315</t>
  </si>
  <si>
    <t>P.G.Roshan Karunarathna</t>
  </si>
  <si>
    <t>No 969,Athgala,Singheoura,Gampola</t>
  </si>
  <si>
    <t>881993724V</t>
  </si>
  <si>
    <t>Gampola</t>
  </si>
  <si>
    <t>BBCEN310</t>
  </si>
  <si>
    <t>P.H.S.M.Silva</t>
  </si>
  <si>
    <t>No 96/5 Deiyannewela,Kandy</t>
  </si>
  <si>
    <t>843463843V</t>
  </si>
  <si>
    <t>8150911361</t>
  </si>
  <si>
    <t>BBCEN327</t>
  </si>
  <si>
    <t>W.Katapearachchi</t>
  </si>
  <si>
    <t>No 6/3,Lower Donside,Mallanda,Nawalapitiya</t>
  </si>
  <si>
    <t>801165060V</t>
  </si>
  <si>
    <t>A.K.G.T.D.Nuwan Kumara</t>
  </si>
  <si>
    <t>No 32/C,Werathanna, Weerapitiya</t>
  </si>
  <si>
    <t>931970569V</t>
  </si>
  <si>
    <t>Digana</t>
  </si>
  <si>
    <t>Dhanuka Nuwan Abeyawansa</t>
  </si>
  <si>
    <t>5/2,Doolwala,Halloluwa</t>
  </si>
  <si>
    <t>852644451V</t>
  </si>
  <si>
    <t>M.M.M.Munaj</t>
  </si>
  <si>
    <t>No 152,Boowelikada,Leemagaha, Kottuwa</t>
  </si>
  <si>
    <t>942300417V</t>
  </si>
  <si>
    <t>U.B.M.I.Bandara</t>
  </si>
  <si>
    <t>No 21,Hapugaspitiya Road,Kirapane,Gampola</t>
  </si>
  <si>
    <t>890891918V</t>
  </si>
  <si>
    <t>Sivaraj Sridaran</t>
  </si>
  <si>
    <t>No 11/3A, Keerapana,Gampola,PC-20500</t>
  </si>
  <si>
    <t>861881407V</t>
  </si>
  <si>
    <t>E.A.P.P.N.KUMARA</t>
  </si>
  <si>
    <t>THALIHUNNA GOVI JANAPADAYA,GALPAYA,KURUDUWATHTHA KADA VEEDIYA</t>
  </si>
  <si>
    <t>910421832V</t>
  </si>
  <si>
    <t>R.P.G.P.MADHUSHANKA</t>
  </si>
  <si>
    <t>MAPAKANDA SOUTH,NAWALAPITIYA</t>
  </si>
  <si>
    <t>932761661V</t>
  </si>
  <si>
    <t>K.M.SHIYAN</t>
  </si>
  <si>
    <t>67/2,HIJRAPURA,RAJAWELLA,KANDY</t>
  </si>
  <si>
    <t>913501080V</t>
  </si>
  <si>
    <t>I.AISKATH</t>
  </si>
  <si>
    <t>80/23,KATTUPALLI RD,ERAVUR-03 A</t>
  </si>
  <si>
    <t>932372495V</t>
  </si>
  <si>
    <t>G.SUDARSHAN</t>
  </si>
  <si>
    <t>GLENEX ESTATE ,PALLEKANUGALA,AMITHIRIGALA</t>
  </si>
  <si>
    <t>920521819V</t>
  </si>
  <si>
    <t>BBNOC600</t>
  </si>
  <si>
    <t>No 30/1,Moorthavinayagar Road,2nd Lane, Nallur, Jafna</t>
  </si>
  <si>
    <t>820955544V</t>
  </si>
  <si>
    <t>Nallur</t>
  </si>
  <si>
    <t>BBNOC601</t>
  </si>
  <si>
    <t>Dimala Lingavel</t>
  </si>
  <si>
    <t>Kandalady Lane, Jafna</t>
  </si>
  <si>
    <t>888341765V</t>
  </si>
  <si>
    <t>BBNOC602</t>
  </si>
  <si>
    <t>P.Ganeshalingam</t>
  </si>
  <si>
    <t>No 35,Kondalady Lane,Jafna</t>
  </si>
  <si>
    <t>886273614V</t>
  </si>
  <si>
    <t>BBCEN300</t>
  </si>
  <si>
    <t>M.A.M.Roshan</t>
  </si>
  <si>
    <t>No 13,King Street, Kandy</t>
  </si>
  <si>
    <t>901914230V</t>
  </si>
  <si>
    <t>Kundasale</t>
  </si>
  <si>
    <t>A.G.A.PERERA</t>
  </si>
  <si>
    <t>GALWALA RD,PAHALA EIRIGAMA,PERADENIYA</t>
  </si>
  <si>
    <t>930350958V</t>
  </si>
  <si>
    <t>BBEST101</t>
  </si>
  <si>
    <t>H.L.S.Lalith Liyanage</t>
  </si>
  <si>
    <t>No 13/25,Perewana Peyadasa,Ampara</t>
  </si>
  <si>
    <t>720191970V</t>
  </si>
  <si>
    <t>BBEST102</t>
  </si>
  <si>
    <t>S.A.Muthugala</t>
  </si>
  <si>
    <t>L/212, New Town,Ampara</t>
  </si>
  <si>
    <t>910422260V</t>
  </si>
  <si>
    <t>BBEST103</t>
  </si>
  <si>
    <t>V.D.D.Sanjeewani</t>
  </si>
  <si>
    <t>No 28/6-B, Weeranketagoda, Ampara</t>
  </si>
  <si>
    <t>887383910V</t>
  </si>
  <si>
    <t>BBEST119</t>
  </si>
  <si>
    <t>S.R.Hemanthasiri</t>
  </si>
  <si>
    <t>B/16,Buddanagala, Ampara</t>
  </si>
  <si>
    <t>881523183V</t>
  </si>
  <si>
    <t>8100921773</t>
  </si>
  <si>
    <t>BBEST120</t>
  </si>
  <si>
    <t>K.G.A.P.Chandrasiri</t>
  </si>
  <si>
    <t>B/138, Buddanagala, Ampara</t>
  </si>
  <si>
    <t>921871236V</t>
  </si>
  <si>
    <t>8100921811</t>
  </si>
  <si>
    <t>BBEST126</t>
  </si>
  <si>
    <t>K.G.S.D.Gamage</t>
  </si>
  <si>
    <t>B/10 Buddangala Ampara</t>
  </si>
  <si>
    <t>893620974V</t>
  </si>
  <si>
    <t>BBEST132</t>
  </si>
  <si>
    <t>U.R.D.Madushanka</t>
  </si>
  <si>
    <t>D.P.14,Dayapura, Ampara</t>
  </si>
  <si>
    <t>940332702V</t>
  </si>
  <si>
    <t>8100921780</t>
  </si>
  <si>
    <t>BBEST133</t>
  </si>
  <si>
    <t>N.Y.A.Wijesekara</t>
  </si>
  <si>
    <t>No 51, Thissapira, Ampara</t>
  </si>
  <si>
    <t>883434170V</t>
  </si>
  <si>
    <t>8100921858</t>
  </si>
  <si>
    <t>BBEST108</t>
  </si>
  <si>
    <t>K.K.K.De Silva</t>
  </si>
  <si>
    <t>S.P.21A,Gamunupura, Ampara</t>
  </si>
  <si>
    <t>892501076V</t>
  </si>
  <si>
    <t>BBEST109</t>
  </si>
  <si>
    <t>S.P.T.D.Pallewaththa</t>
  </si>
  <si>
    <t>B/505/9, Gemunupura, Ampara</t>
  </si>
  <si>
    <t>943220948V</t>
  </si>
  <si>
    <t>BBEST110</t>
  </si>
  <si>
    <t>G.G.A.D.Kumarasingha</t>
  </si>
  <si>
    <t>EN/20/2B, Uhana Road, Ampara</t>
  </si>
  <si>
    <t>952151010V</t>
  </si>
  <si>
    <t>BBEST111</t>
  </si>
  <si>
    <t>D.S.S.Wickramasinghe</t>
  </si>
  <si>
    <t>B/83/4,Gemunupura, Ampara</t>
  </si>
  <si>
    <t>932834340V</t>
  </si>
  <si>
    <t>BBEST112</t>
  </si>
  <si>
    <t>P.R.S.D.M.D.D.Palipana</t>
  </si>
  <si>
    <t>SP/13/B, Gemunupura, Ampara</t>
  </si>
  <si>
    <t>933024717V</t>
  </si>
  <si>
    <t>BBEST122</t>
  </si>
  <si>
    <t>S.A.S.N.Senanayaka</t>
  </si>
  <si>
    <t>No 117/3, Eggaloya,Damana,Ampara</t>
  </si>
  <si>
    <t>931142984V</t>
  </si>
  <si>
    <t>8100921845</t>
  </si>
  <si>
    <t>BBEST113</t>
  </si>
  <si>
    <t>B.A.C.Amal</t>
  </si>
  <si>
    <t>L/147,New Town,Ampara</t>
  </si>
  <si>
    <t>821563348V</t>
  </si>
  <si>
    <t>BBEST114</t>
  </si>
  <si>
    <t>V.W.M.J.Kumara</t>
  </si>
  <si>
    <t>No 1/65B,Wavinna, Paragahakele, Ampara</t>
  </si>
  <si>
    <t>833152076V</t>
  </si>
  <si>
    <t>BBEST115</t>
  </si>
  <si>
    <t>W.A.K.Thennakoon</t>
  </si>
  <si>
    <t>No 3/A "Sithra",Hospital Road,Ampara</t>
  </si>
  <si>
    <t>890744834V</t>
  </si>
  <si>
    <t>BBEST116</t>
  </si>
  <si>
    <t>L.P.G.Jayasekara</t>
  </si>
  <si>
    <t>No 26/9/A,Ruhunugama Dadayamithalawa,Ampara</t>
  </si>
  <si>
    <t>730891539V</t>
  </si>
  <si>
    <t>BBEST117</t>
  </si>
  <si>
    <t>G.D.P.Kumara</t>
  </si>
  <si>
    <t>No 14,namal uyana polwagejanpadaya,ampara</t>
  </si>
  <si>
    <t>813130165V</t>
  </si>
  <si>
    <t>BBEST128</t>
  </si>
  <si>
    <t>Y.Ithayathinesh</t>
  </si>
  <si>
    <t>Alayadivembu Road,Akkaraipattu-07/4</t>
  </si>
  <si>
    <t>812954091V</t>
  </si>
  <si>
    <t>8100913898</t>
  </si>
  <si>
    <t>BBEST141</t>
  </si>
  <si>
    <t>A.M.M.Niyas</t>
  </si>
  <si>
    <t>181, Sahibu road, kalmunai-05</t>
  </si>
  <si>
    <t>750750974V</t>
  </si>
  <si>
    <t>8030016207</t>
  </si>
  <si>
    <t>Kalmunai</t>
  </si>
  <si>
    <t>BBEST104</t>
  </si>
  <si>
    <t>V.G.S.Kumara</t>
  </si>
  <si>
    <t>No 28/R/5, Weeranketagoda, Ampara</t>
  </si>
  <si>
    <t>843503365V</t>
  </si>
  <si>
    <t>BBEST105</t>
  </si>
  <si>
    <t>D.M.P.Bandara</t>
  </si>
  <si>
    <t>R/28/3, Rathupasthalawa,Warankatagoda</t>
  </si>
  <si>
    <t>881704420V</t>
  </si>
  <si>
    <t>BBEST106</t>
  </si>
  <si>
    <t>M.A.D.Rashmika Madushani</t>
  </si>
  <si>
    <t>G,28/3, Galapitagala, Gonagolla</t>
  </si>
  <si>
    <t>928112958V</t>
  </si>
  <si>
    <t>BBEST123</t>
  </si>
  <si>
    <t>W.M.M.Kaushalta</t>
  </si>
  <si>
    <t>No 20/5/1, Kumarigama, Uhana</t>
  </si>
  <si>
    <t>925170542V</t>
  </si>
  <si>
    <t>8100921840</t>
  </si>
  <si>
    <t>BBEST107</t>
  </si>
  <si>
    <t>D.C.K.Somarathna</t>
  </si>
  <si>
    <t>No 20/26/3, Kumarigama, Uhana</t>
  </si>
  <si>
    <t>865742185V</t>
  </si>
  <si>
    <t>BBEST121</t>
  </si>
  <si>
    <t>H.M.C.S.Kumara</t>
  </si>
  <si>
    <t>No 2/32/G2 Paragahakele,Ampara</t>
  </si>
  <si>
    <t>890913075V</t>
  </si>
  <si>
    <t>8100921835</t>
  </si>
  <si>
    <t>BBEST124</t>
  </si>
  <si>
    <t>H.T.S.Hettithanthree</t>
  </si>
  <si>
    <t>No 33/35/2, Gonagolla, Ampara</t>
  </si>
  <si>
    <t>865962460V</t>
  </si>
  <si>
    <t>8100921807</t>
  </si>
  <si>
    <t>BBEST134</t>
  </si>
  <si>
    <t>A.M.P.Athugala</t>
  </si>
  <si>
    <t>No 18/72/01 Weeragoda Dhadayamthalawa,Ampara</t>
  </si>
  <si>
    <t>888652140V</t>
  </si>
  <si>
    <t>8100921944</t>
  </si>
  <si>
    <t>BBEST135</t>
  </si>
  <si>
    <t>P.K.N.D.Franando</t>
  </si>
  <si>
    <t>Villege 5 B/23 Muwangala Hingurana</t>
  </si>
  <si>
    <t>913512669V</t>
  </si>
  <si>
    <t>8100921946</t>
  </si>
  <si>
    <t>Hingurana</t>
  </si>
  <si>
    <t>BBEST136</t>
  </si>
  <si>
    <t>S.K.K.Senarathne</t>
  </si>
  <si>
    <t>M.S.Q. 80/A Government Housings Uhana</t>
  </si>
  <si>
    <t>865343558V</t>
  </si>
  <si>
    <t>8100921943</t>
  </si>
  <si>
    <t>Uhana</t>
  </si>
  <si>
    <t>BBEST137</t>
  </si>
  <si>
    <t>K.N.Sandamali</t>
  </si>
  <si>
    <t>No 37 Padagoda, Pahalalanda, Ampara</t>
  </si>
  <si>
    <t>945763914V</t>
  </si>
  <si>
    <t>8100921945</t>
  </si>
  <si>
    <t>BBEST138</t>
  </si>
  <si>
    <t>K.M.R.I.Samarakoon</t>
  </si>
  <si>
    <t>No 31, Beraliyapola Dombagahawela, Monaragala</t>
  </si>
  <si>
    <t>843230830V</t>
  </si>
  <si>
    <t>8120911264</t>
  </si>
  <si>
    <t>BBEST142</t>
  </si>
  <si>
    <t>R.M.D.Sampath Krunarathna</t>
  </si>
  <si>
    <t>No 2/8F,Paragahakele (West),Ampara</t>
  </si>
  <si>
    <t>911904586V</t>
  </si>
  <si>
    <t>8100920442</t>
  </si>
  <si>
    <t>BBEST130</t>
  </si>
  <si>
    <t>Roshantha kumara</t>
  </si>
  <si>
    <t>D.M.G.W.Kumara</t>
  </si>
  <si>
    <t>No 102/01/02,Kohomba, Warankatagoda</t>
  </si>
  <si>
    <t>763603660V</t>
  </si>
  <si>
    <t>8100921881</t>
  </si>
  <si>
    <t>BBEST139</t>
  </si>
  <si>
    <t>J.M.J.Deepika</t>
  </si>
  <si>
    <t>No 01 B 97 Namaloya Ampara</t>
  </si>
  <si>
    <t>925601250V</t>
  </si>
  <si>
    <t>BBEST140</t>
  </si>
  <si>
    <t>G.G.C.Menike</t>
  </si>
  <si>
    <t xml:space="preserve">No 06/75/24 Karana Pahala Landa, ampara </t>
  </si>
  <si>
    <t>847071915V</t>
  </si>
  <si>
    <t>BBWEB100</t>
  </si>
  <si>
    <t>D.S.E.P.Mawalage</t>
  </si>
  <si>
    <t>No 29, Alwis Town, Handala, Wattala</t>
  </si>
  <si>
    <t>821020689V</t>
  </si>
  <si>
    <t>BBCOL700</t>
  </si>
  <si>
    <t>A.K.I.Lakmal</t>
  </si>
  <si>
    <t>No 224/8, Samanbadda, Thittapattara</t>
  </si>
  <si>
    <t>931423124V</t>
  </si>
  <si>
    <t>8143012401</t>
  </si>
  <si>
    <t>Thittapattara</t>
  </si>
  <si>
    <t>S.M.Kalpage</t>
  </si>
  <si>
    <t>No 89/3.1/2,Galle Road,Mt Lavnia</t>
  </si>
  <si>
    <t>847804696V</t>
  </si>
  <si>
    <t>M.A.R.SAMUEL</t>
  </si>
  <si>
    <t>226,RATHNAGIRIYA,LINDULA</t>
  </si>
  <si>
    <t>780500468X</t>
  </si>
  <si>
    <t>MALABE</t>
  </si>
  <si>
    <t>T.N.G.T.P.C.GUNAWEERA</t>
  </si>
  <si>
    <t>104,JAYASIRIPURA,ANURADHAPURA</t>
  </si>
  <si>
    <t>861660397V</t>
  </si>
  <si>
    <t>8530008626</t>
  </si>
  <si>
    <t>P.H.R.DINESH</t>
  </si>
  <si>
    <t>5th CANNEL,SWASTHIPURA,ANURADHAPURA</t>
  </si>
  <si>
    <t>821311535V</t>
  </si>
  <si>
    <t>8530013722</t>
  </si>
  <si>
    <t>M.S.M.SUFAIK</t>
  </si>
  <si>
    <t>85 D,PULIYANDY RD,ADDALAICHENAI-15</t>
  </si>
  <si>
    <t>932060957V</t>
  </si>
  <si>
    <t>8172002784</t>
  </si>
  <si>
    <t>M.S.M.HAAREES</t>
  </si>
  <si>
    <t>43,MAIN STREET,ADDALAICHENAI-05</t>
  </si>
  <si>
    <t>852012579V</t>
  </si>
  <si>
    <t>8172002713</t>
  </si>
  <si>
    <t>B.JASEER</t>
  </si>
  <si>
    <t>42 A,JALALDEEN RD,ADDALAICHENAI-14</t>
  </si>
  <si>
    <t>852552581V</t>
  </si>
  <si>
    <t>S.S.AHAMED</t>
  </si>
  <si>
    <t>75,2/3,COMMON RD,AKKARAIPATHTHU-02</t>
  </si>
  <si>
    <t>801155049V</t>
  </si>
  <si>
    <t>078020185517</t>
  </si>
  <si>
    <t>A.M.S.BANU</t>
  </si>
  <si>
    <t>99/13,DEIYYANNAWALA,KANDY</t>
  </si>
  <si>
    <t>925531561V</t>
  </si>
  <si>
    <t>Tran ID (04)</t>
  </si>
  <si>
    <t>Destination Bank (04)</t>
  </si>
  <si>
    <t>Destination Br   (03)</t>
  </si>
  <si>
    <t>Destination  Account                (12)</t>
  </si>
  <si>
    <t>Destination Account Name (20)</t>
  </si>
  <si>
    <t>TRN Code (02)</t>
  </si>
  <si>
    <t>Return Code (02)</t>
  </si>
  <si>
    <t>Cr/ Dr Code (01)</t>
  </si>
  <si>
    <t>Return Date (06)</t>
  </si>
  <si>
    <t>Amount (12)</t>
  </si>
  <si>
    <t>Currency Code (03)</t>
  </si>
  <si>
    <t>Originating Bank (04)</t>
  </si>
  <si>
    <t>Originating Barnch (03)</t>
  </si>
  <si>
    <t>Originating Account                            (12)</t>
  </si>
  <si>
    <t>Originating Account    Name (20)</t>
  </si>
  <si>
    <t>Purticulars                         (15)</t>
  </si>
  <si>
    <t>Reference                            (15)</t>
  </si>
  <si>
    <t>Value Date     (YYMMDD) (06)</t>
  </si>
  <si>
    <t>Security Field           (06)</t>
  </si>
  <si>
    <t>Filler (01)</t>
  </si>
  <si>
    <t>008040024826</t>
  </si>
  <si>
    <t>SLR</t>
  </si>
  <si>
    <t>DU PAL (PVT) LTD</t>
  </si>
  <si>
    <t>COMM'N MAR'13</t>
  </si>
  <si>
    <t>@</t>
  </si>
  <si>
    <t>008040063643</t>
  </si>
  <si>
    <t>200160042653</t>
  </si>
  <si>
    <t>000002628623</t>
  </si>
  <si>
    <t>008040022945</t>
  </si>
  <si>
    <t>008080038515</t>
  </si>
  <si>
    <t>000073751920</t>
  </si>
  <si>
    <t>008180034825</t>
  </si>
  <si>
    <t>008040081667</t>
  </si>
  <si>
    <t>008040083010</t>
  </si>
  <si>
    <t>008080000136</t>
  </si>
  <si>
    <t>008040014382</t>
  </si>
  <si>
    <t>W.W.M.K.W.C.P.KAPUWA</t>
  </si>
  <si>
    <t>008040003923</t>
  </si>
  <si>
    <t>200180038083</t>
  </si>
  <si>
    <t>P.T.H.P.I.SIRIWARDAN</t>
  </si>
  <si>
    <t>200140016501</t>
  </si>
  <si>
    <t>200230030561</t>
  </si>
  <si>
    <t>200161114667</t>
  </si>
  <si>
    <t>008185001796</t>
  </si>
  <si>
    <t>008530026417</t>
  </si>
  <si>
    <t>008880015117</t>
  </si>
  <si>
    <t>000008597524</t>
  </si>
  <si>
    <t>010020251721</t>
  </si>
  <si>
    <t>008148002155</t>
  </si>
  <si>
    <t>008530002528</t>
  </si>
  <si>
    <t>000001565965</t>
  </si>
  <si>
    <t>008530022375</t>
  </si>
  <si>
    <t>000072973006</t>
  </si>
  <si>
    <t>000001481953</t>
  </si>
  <si>
    <t>010020261002</t>
  </si>
  <si>
    <t>000071423852</t>
  </si>
  <si>
    <t>008185001396</t>
  </si>
  <si>
    <t>008320022298</t>
  </si>
  <si>
    <t>000072999535</t>
  </si>
  <si>
    <t>000009753615</t>
  </si>
  <si>
    <t>000009856580</t>
  </si>
  <si>
    <t>008022883401</t>
  </si>
  <si>
    <t>008080008770</t>
  </si>
  <si>
    <t>K.D.G.S.C. KARIYAWAS</t>
  </si>
  <si>
    <t>008300006477</t>
  </si>
  <si>
    <t>000074346218</t>
  </si>
  <si>
    <t>008820001083</t>
  </si>
  <si>
    <t>008300031548</t>
  </si>
  <si>
    <t>000009593162</t>
  </si>
  <si>
    <t>200110031519</t>
  </si>
  <si>
    <t>033363005101</t>
  </si>
  <si>
    <t>008820020014</t>
  </si>
  <si>
    <t>000003195647</t>
  </si>
  <si>
    <t>008700033044</t>
  </si>
  <si>
    <t>008300031718</t>
  </si>
  <si>
    <t>008300015010</t>
  </si>
  <si>
    <t>200180030184</t>
  </si>
  <si>
    <t>000074137680</t>
  </si>
  <si>
    <t>008300033209</t>
  </si>
  <si>
    <t>000007015185</t>
  </si>
  <si>
    <t>008136001258</t>
  </si>
  <si>
    <t>008200044699</t>
  </si>
  <si>
    <t>200180004334</t>
  </si>
  <si>
    <t>K.S.JAYASOORIYA ARAC</t>
  </si>
  <si>
    <t>000002915452</t>
  </si>
  <si>
    <t>008190001474</t>
  </si>
  <si>
    <t>200340002199</t>
  </si>
  <si>
    <t>008147011608</t>
  </si>
  <si>
    <t>064020132816</t>
  </si>
  <si>
    <t>008130003561</t>
  </si>
  <si>
    <t>200180321354</t>
  </si>
  <si>
    <t>033414104101</t>
  </si>
  <si>
    <t>000071298714</t>
  </si>
  <si>
    <t>000000484203</t>
  </si>
  <si>
    <t>000090696718</t>
  </si>
  <si>
    <t>008690037933</t>
  </si>
  <si>
    <t>200120009332</t>
  </si>
  <si>
    <t>031429470101</t>
  </si>
  <si>
    <t>039020167751</t>
  </si>
  <si>
    <t>008320026540</t>
  </si>
  <si>
    <t>008430009628</t>
  </si>
  <si>
    <t>008390013754</t>
  </si>
  <si>
    <t>008170010897</t>
  </si>
  <si>
    <t>008690050821</t>
  </si>
  <si>
    <t>008250023103</t>
  </si>
  <si>
    <t>008170010707</t>
  </si>
  <si>
    <t>008560030509</t>
  </si>
  <si>
    <t>008770034216</t>
  </si>
  <si>
    <t>008170010836</t>
  </si>
  <si>
    <t>008170011081</t>
  </si>
  <si>
    <t>008460030270</t>
  </si>
  <si>
    <t>008214000857</t>
  </si>
  <si>
    <t>008870024386</t>
  </si>
  <si>
    <t>008106020968</t>
  </si>
  <si>
    <t>008110000430</t>
  </si>
  <si>
    <t>008123006409</t>
  </si>
  <si>
    <t>008070012002</t>
  </si>
  <si>
    <t>200110011227</t>
  </si>
  <si>
    <t>000071813971</t>
  </si>
  <si>
    <t>000001582788</t>
  </si>
  <si>
    <t>008330028282</t>
  </si>
  <si>
    <t>008270023700</t>
  </si>
  <si>
    <t>200170015735</t>
  </si>
  <si>
    <t>008270052019</t>
  </si>
  <si>
    <t>008270041437</t>
  </si>
  <si>
    <t>008270026498</t>
  </si>
  <si>
    <t>109038009155</t>
  </si>
  <si>
    <t>008135007492</t>
  </si>
  <si>
    <t>200170012074</t>
  </si>
  <si>
    <t>W.M.S.K.H.WIJESUNDAR</t>
  </si>
  <si>
    <t>008810020257</t>
  </si>
  <si>
    <t>000071786823</t>
  </si>
  <si>
    <t>W.A.D.I.T.PREMASINGH</t>
  </si>
  <si>
    <t>000005827025</t>
  </si>
  <si>
    <t>008160058321</t>
  </si>
  <si>
    <t>200180038633</t>
  </si>
  <si>
    <t>008160041107</t>
  </si>
  <si>
    <t>200140030641</t>
  </si>
  <si>
    <t>200170036596</t>
  </si>
  <si>
    <t>023020237698</t>
  </si>
  <si>
    <t>008160073240</t>
  </si>
  <si>
    <t>200160009431</t>
  </si>
  <si>
    <t>000003876554</t>
  </si>
  <si>
    <t>008600016198</t>
  </si>
  <si>
    <t>008160039826</t>
  </si>
  <si>
    <t>L.S.K.DALADAWATHTHAG</t>
  </si>
  <si>
    <t>008182001120</t>
  </si>
  <si>
    <t>200110031011</t>
  </si>
  <si>
    <t>008160018686</t>
  </si>
  <si>
    <t>000000922221</t>
  </si>
  <si>
    <t>000008153600</t>
  </si>
  <si>
    <t>000005428351</t>
  </si>
  <si>
    <t>000009470644</t>
  </si>
  <si>
    <t>000070330862</t>
  </si>
  <si>
    <t>000072150853</t>
  </si>
  <si>
    <t>000071472884</t>
  </si>
  <si>
    <t>008160016364</t>
  </si>
  <si>
    <t>008161003326</t>
  </si>
  <si>
    <t>000070672851</t>
  </si>
  <si>
    <t>008160056041</t>
  </si>
  <si>
    <t>110953603651</t>
  </si>
  <si>
    <t>008160073635</t>
  </si>
  <si>
    <t>008161002776</t>
  </si>
  <si>
    <t>008432484601</t>
  </si>
  <si>
    <t>008430026521</t>
  </si>
  <si>
    <t>008106015953</t>
  </si>
  <si>
    <t>100650120218</t>
  </si>
  <si>
    <t>A.M.N.W.M.H.P.ATHURU</t>
  </si>
  <si>
    <t>008122002471</t>
  </si>
  <si>
    <t>008550010847</t>
  </si>
  <si>
    <t>200160024869</t>
  </si>
  <si>
    <t>R.K.D.M.R.P.M.K.BOGA</t>
  </si>
  <si>
    <t>008550017724</t>
  </si>
  <si>
    <t>008160067239</t>
  </si>
  <si>
    <t>000070585856</t>
  </si>
  <si>
    <t>032412297101</t>
  </si>
  <si>
    <t>002070483509</t>
  </si>
  <si>
    <t>000005689003</t>
  </si>
  <si>
    <t>008120050858</t>
  </si>
  <si>
    <t>200197303910</t>
  </si>
  <si>
    <t>200110003081</t>
  </si>
  <si>
    <t>008760027544</t>
  </si>
  <si>
    <t>008760022307</t>
  </si>
  <si>
    <t>008800023083</t>
  </si>
  <si>
    <t>008136005142</t>
  </si>
  <si>
    <t>T.M.A.G.D.P.K.TENNAK</t>
  </si>
  <si>
    <t>008100900985</t>
  </si>
  <si>
    <t>008120911663</t>
  </si>
  <si>
    <t>008116007005</t>
  </si>
  <si>
    <t>008840016830</t>
  </si>
  <si>
    <t>008700037337</t>
  </si>
  <si>
    <t>008460007782</t>
  </si>
  <si>
    <t>008270051438</t>
  </si>
  <si>
    <t>008520025398</t>
  </si>
  <si>
    <t>008137000397</t>
  </si>
  <si>
    <t>001040056801</t>
  </si>
  <si>
    <t>008060088373</t>
  </si>
  <si>
    <t>200160012206</t>
  </si>
  <si>
    <t>008140001222</t>
  </si>
  <si>
    <t>008040065599</t>
  </si>
  <si>
    <t>008163001482</t>
  </si>
  <si>
    <t>008103010374</t>
  </si>
  <si>
    <t>008970012704</t>
  </si>
  <si>
    <t>008120016786</t>
  </si>
  <si>
    <t>200140034224</t>
  </si>
  <si>
    <t>008038364301</t>
  </si>
  <si>
    <t>008150904552</t>
  </si>
  <si>
    <t>008070036695</t>
  </si>
  <si>
    <t>008190032315</t>
  </si>
  <si>
    <t>008730012607</t>
  </si>
  <si>
    <t>008108038332</t>
  </si>
  <si>
    <t>S.SRIKANTHARANGANATH</t>
  </si>
  <si>
    <t>018020765285</t>
  </si>
  <si>
    <t>000008529727</t>
  </si>
  <si>
    <t>008160004667</t>
  </si>
  <si>
    <t>013020462116</t>
  </si>
  <si>
    <t>008124002097</t>
  </si>
  <si>
    <t>W.G.G.Indrajith Gala</t>
  </si>
  <si>
    <t>102953774443</t>
  </si>
  <si>
    <t>K.A.A.D.Priyadarshan</t>
  </si>
  <si>
    <t>104353777103</t>
  </si>
  <si>
    <t>008820019936</t>
  </si>
  <si>
    <t>008133012059</t>
  </si>
  <si>
    <t>008124008849</t>
  </si>
  <si>
    <t>008300033126</t>
  </si>
  <si>
    <t>008880023444</t>
  </si>
  <si>
    <t>008970019070</t>
  </si>
  <si>
    <t>008970003568</t>
  </si>
  <si>
    <t>008970010064</t>
  </si>
  <si>
    <t>M.Sajith Priyantha W</t>
  </si>
  <si>
    <t>008970021174</t>
  </si>
  <si>
    <t>008270045662</t>
  </si>
  <si>
    <t>008270048549</t>
  </si>
  <si>
    <t>S.L.Chamara Vijethil</t>
  </si>
  <si>
    <t>008270048556</t>
  </si>
  <si>
    <t>008270051581</t>
  </si>
  <si>
    <t>008135000754</t>
  </si>
  <si>
    <t>008270047384</t>
  </si>
  <si>
    <t>008270032098</t>
  </si>
  <si>
    <t>008270051001</t>
  </si>
  <si>
    <t>008050001172</t>
  </si>
  <si>
    <t>008151006955</t>
  </si>
  <si>
    <t>008070035904</t>
  </si>
  <si>
    <t>W.A.Nirodha Buddhapr</t>
  </si>
  <si>
    <t>008151007930</t>
  </si>
  <si>
    <t>008151009310</t>
  </si>
  <si>
    <t>008350021600</t>
  </si>
  <si>
    <t>008630009266</t>
  </si>
  <si>
    <t>008135000090</t>
  </si>
  <si>
    <t>008570012861</t>
  </si>
  <si>
    <t>008360033607</t>
  </si>
  <si>
    <t>008130037576</t>
  </si>
  <si>
    <t>001843076102</t>
  </si>
  <si>
    <t>M.A.Maduranga Udaya</t>
  </si>
  <si>
    <t>008400027302</t>
  </si>
  <si>
    <t>000072307137</t>
  </si>
  <si>
    <t>008142009867</t>
  </si>
  <si>
    <t>P.L.D.G.L.Senevirath</t>
  </si>
  <si>
    <t>087020096626</t>
  </si>
  <si>
    <t>W.A.P.A.H.Priyasanth</t>
  </si>
  <si>
    <t>008170010655</t>
  </si>
  <si>
    <t>P.A.Chathuranga Vish</t>
  </si>
  <si>
    <t>008106019375</t>
  </si>
  <si>
    <t>008690018661</t>
  </si>
  <si>
    <t>008106021009</t>
  </si>
  <si>
    <t>008106020836</t>
  </si>
  <si>
    <t>125020052119</t>
  </si>
  <si>
    <t>D.D.Indika Sendanaya</t>
  </si>
  <si>
    <t>200170006461</t>
  </si>
  <si>
    <t>008480041257</t>
  </si>
  <si>
    <t>008960010212</t>
  </si>
  <si>
    <t>008750032324</t>
  </si>
  <si>
    <t>008960023437</t>
  </si>
  <si>
    <t>008170012202</t>
  </si>
  <si>
    <t>008110017612</t>
  </si>
  <si>
    <t>200340007093</t>
  </si>
  <si>
    <t>W.H.G.Sameera Dhammi</t>
  </si>
  <si>
    <t>008258002380</t>
  </si>
  <si>
    <t>T.M.Madumalinga Pere</t>
  </si>
  <si>
    <t>000071382520</t>
  </si>
  <si>
    <t>W.M.A.Supun Wijethun</t>
  </si>
  <si>
    <t>008180037161</t>
  </si>
  <si>
    <t>M.B.M.Pathum Sathsar</t>
  </si>
  <si>
    <t>008190041940</t>
  </si>
  <si>
    <t>008410036962</t>
  </si>
  <si>
    <t>008760027611</t>
  </si>
  <si>
    <t>008100921641</t>
  </si>
  <si>
    <t>008100921653</t>
  </si>
  <si>
    <t>008180044228</t>
  </si>
  <si>
    <t>008145007464</t>
  </si>
  <si>
    <t>H.C.Mahesh Pathmasir</t>
  </si>
  <si>
    <t>008160033637</t>
  </si>
  <si>
    <t>H D S K Hewage  (TL)</t>
  </si>
  <si>
    <t>008330033337</t>
  </si>
  <si>
    <t>A.M.L. Lakmal Karuna</t>
  </si>
  <si>
    <t>008160064329</t>
  </si>
  <si>
    <t>104853642413</t>
  </si>
  <si>
    <t>008530030251</t>
  </si>
  <si>
    <t>000004165023</t>
  </si>
  <si>
    <t>Kusum priyantha Jaya</t>
  </si>
  <si>
    <t>008880025480</t>
  </si>
  <si>
    <t>008250020774</t>
  </si>
  <si>
    <t>200110016403</t>
  </si>
  <si>
    <t>H.M.R.L.KUMARASIRI</t>
  </si>
  <si>
    <t>008730005937</t>
  </si>
  <si>
    <t>008144012997</t>
  </si>
  <si>
    <t>000070195564</t>
  </si>
  <si>
    <t>000070676290</t>
  </si>
  <si>
    <t>N.M.Nelushka Sagara</t>
  </si>
  <si>
    <t>000008870594</t>
  </si>
  <si>
    <t>K.W.A.Kumudu Chamind</t>
  </si>
  <si>
    <t>008720017800</t>
  </si>
  <si>
    <t>008500034891</t>
  </si>
  <si>
    <t>008150911885</t>
  </si>
  <si>
    <t>008080009531</t>
  </si>
  <si>
    <t>008080008656</t>
  </si>
  <si>
    <t>000008307543</t>
  </si>
  <si>
    <t>H.Nilani Rangika Rod</t>
  </si>
  <si>
    <t>008160021303</t>
  </si>
  <si>
    <t>000006781870</t>
  </si>
  <si>
    <t>008830020976</t>
  </si>
  <si>
    <t>008480048227</t>
  </si>
  <si>
    <t>K.P.Vijith Priyantha</t>
  </si>
  <si>
    <t>008500034083</t>
  </si>
  <si>
    <t>008500034772</t>
  </si>
  <si>
    <t>008180020060</t>
  </si>
  <si>
    <t>115153740917</t>
  </si>
  <si>
    <t>008410023468</t>
  </si>
  <si>
    <t>W.K.Steeve Heshan ro</t>
  </si>
  <si>
    <t>200190019887</t>
  </si>
  <si>
    <t>008106020135</t>
  </si>
  <si>
    <t>008106020461</t>
  </si>
  <si>
    <t>008020040466</t>
  </si>
  <si>
    <t>008570023189</t>
  </si>
  <si>
    <t>008160027101</t>
  </si>
  <si>
    <t>008310011144</t>
  </si>
  <si>
    <t>008580032339</t>
  </si>
  <si>
    <t>008670027219</t>
  </si>
  <si>
    <t>008560052187</t>
  </si>
  <si>
    <t>008106019456</t>
  </si>
  <si>
    <t>008106019454</t>
  </si>
  <si>
    <t>008106019610</t>
  </si>
  <si>
    <t>008114012193</t>
  </si>
  <si>
    <t>031444624101</t>
  </si>
  <si>
    <t>008106019875</t>
  </si>
  <si>
    <t>008106019876</t>
  </si>
  <si>
    <t>008106019874</t>
  </si>
  <si>
    <t>200140006429</t>
  </si>
  <si>
    <t>008620018989</t>
  </si>
  <si>
    <t>008620017355</t>
  </si>
  <si>
    <t>R.P.Harshaka Senarat</t>
  </si>
  <si>
    <t>008180044404</t>
  </si>
  <si>
    <t>P.G.Mekala Priyadars</t>
  </si>
  <si>
    <t>008210904798</t>
  </si>
  <si>
    <t>018020654758</t>
  </si>
  <si>
    <t>T.P.G.Gayan Manjula</t>
  </si>
  <si>
    <t>008130063439</t>
  </si>
  <si>
    <t>008040071365</t>
  </si>
  <si>
    <t>000072751868</t>
  </si>
  <si>
    <t>W.M.N.Deepal Wickram</t>
  </si>
  <si>
    <t>008040081703</t>
  </si>
  <si>
    <t>008370032775</t>
  </si>
  <si>
    <t>008210032174</t>
  </si>
  <si>
    <t>W.A.G.Nuwan Madusank</t>
  </si>
  <si>
    <t>008790023027</t>
  </si>
  <si>
    <t>008040080982</t>
  </si>
  <si>
    <t>W.K.P.Sampath Bandar</t>
  </si>
  <si>
    <t>008143007696</t>
  </si>
  <si>
    <t>008168002445</t>
  </si>
  <si>
    <t>008168000872</t>
  </si>
  <si>
    <t>008890023117</t>
  </si>
  <si>
    <t>200140019428</t>
  </si>
  <si>
    <t>008150911193</t>
  </si>
  <si>
    <t>B.D.S.Harshan Wickra</t>
  </si>
  <si>
    <t>008040080928</t>
  </si>
  <si>
    <t>008040082955</t>
  </si>
  <si>
    <t>008040052551</t>
  </si>
  <si>
    <t>U.W.R.T.W.M.R.R.Band</t>
  </si>
  <si>
    <t>008107016171</t>
  </si>
  <si>
    <t>008154002582</t>
  </si>
  <si>
    <t>008154000121</t>
  </si>
  <si>
    <t>008610042535</t>
  </si>
  <si>
    <t>008600928863</t>
  </si>
  <si>
    <t>008040078916</t>
  </si>
  <si>
    <t>008150913943</t>
  </si>
  <si>
    <t>008102012110</t>
  </si>
  <si>
    <t>000008993379</t>
  </si>
  <si>
    <t>008100920253</t>
  </si>
  <si>
    <t>008100915416</t>
  </si>
  <si>
    <t>008100922035</t>
  </si>
  <si>
    <t>R.H.W.P.W.M.R.P.GUNA</t>
  </si>
  <si>
    <t>008150007954</t>
  </si>
  <si>
    <t>008172002365</t>
  </si>
  <si>
    <t>008172002366</t>
  </si>
  <si>
    <t>033428975101</t>
  </si>
  <si>
    <t>008148005947</t>
  </si>
  <si>
    <t>008106020724</t>
  </si>
  <si>
    <t>008106020723</t>
  </si>
  <si>
    <t>008140900439</t>
  </si>
  <si>
    <t>008172000648</t>
  </si>
  <si>
    <t>008106020133</t>
  </si>
  <si>
    <t>008106020132</t>
  </si>
  <si>
    <t>008410038805</t>
  </si>
  <si>
    <t>Nadee Kumari Weerasi</t>
  </si>
  <si>
    <t>008160040978</t>
  </si>
  <si>
    <t>008270050504</t>
  </si>
  <si>
    <t>Ravindika Keshari WW</t>
  </si>
  <si>
    <t>Remarks</t>
  </si>
  <si>
    <t>Commission payment for the month of March 2013</t>
  </si>
  <si>
    <t>EPF (12%)</t>
  </si>
  <si>
    <t>ETF (3%)</t>
  </si>
  <si>
    <t>Service Fee (6.25%)</t>
  </si>
  <si>
    <t>Advance Payment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</si>
</sst>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[$-1045B]yyyy/mm/dd;@"/>
    <numFmt numFmtId="165" formatCode="_(* #,##0_);_(* \(#,##0\);_(* &quot;-&quot;??_);_(@_)"/>
    <numFmt numFmtId="166" formatCode="dd\.mm\.yyyy;@"/>
    <numFmt numFmtId="167" formatCode="0000"/>
    <numFmt numFmtId="168" formatCode="000"/>
    <numFmt numFmtId="169" formatCode="000000000000"/>
    <numFmt numFmtId="170" formatCode="00"/>
    <numFmt numFmtId="171" formatCode="000000"/>
    <numFmt numFmtId="172" formatCode="s\L\R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rgb="FF000000"/>
      <name val="Tahoma"/>
      <family val="2"/>
    </font>
    <font>
      <sz val="10"/>
      <name val="Times New Roman"/>
      <family val="1"/>
    </font>
    <font>
      <sz val="10"/>
      <color theme="2" tint="-0.89999084444715716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name val="Cambria"/>
      <family val="1"/>
    </font>
    <font>
      <sz val="10"/>
      <color rgb="FF000000"/>
      <name val="Cambri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name val="Arial"/>
      <family val="2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9"/>
      <color rgb="FF000000"/>
      <name val="Cambria"/>
      <family val="1"/>
      <scheme val="major"/>
    </font>
    <font>
      <sz val="9"/>
      <color rgb="FFFF0000"/>
      <name val="Cambria"/>
      <family val="1"/>
      <scheme val="major"/>
    </font>
    <font>
      <sz val="9"/>
      <color theme="2" tint="-0.89999084444715716"/>
      <name val="Cambria"/>
      <family val="1"/>
      <scheme val="major"/>
    </font>
  </fonts>
  <fills count="4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1F33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8">
    <xf numFmtId="0" fontId="0" fillId="0" borderId="0" xfId="0"/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vertical="center" wrapText="1"/>
    </xf>
    <xf numFmtId="4" fontId="4" fillId="0" borderId="1" xfId="0" applyNumberFormat="1" applyFont="1" applyBorder="1"/>
    <xf numFmtId="1" fontId="4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" fontId="4" fillId="6" borderId="1" xfId="0" applyNumberFormat="1" applyFont="1" applyFill="1" applyBorder="1" applyAlignment="1">
      <alignment horizontal="center"/>
    </xf>
    <xf numFmtId="0" fontId="5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" fontId="5" fillId="8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1" fontId="5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5" fillId="9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" fontId="5" fillId="10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1" fontId="5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49" fontId="5" fillId="1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5" fillId="10" borderId="1" xfId="0" applyNumberFormat="1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6" fillId="10" borderId="1" xfId="0" applyNumberFormat="1" applyFont="1" applyFill="1" applyBorder="1" applyAlignment="1">
      <alignment horizontal="center"/>
    </xf>
    <xf numFmtId="1" fontId="4" fillId="13" borderId="1" xfId="0" applyNumberFormat="1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1" fontId="4" fillId="14" borderId="1" xfId="0" applyNumberFormat="1" applyFont="1" applyFill="1" applyBorder="1" applyAlignment="1">
      <alignment horizontal="center"/>
    </xf>
    <xf numFmtId="0" fontId="6" fillId="14" borderId="1" xfId="0" applyNumberFormat="1" applyFont="1" applyFill="1" applyBorder="1" applyAlignment="1">
      <alignment horizontal="center"/>
    </xf>
    <xf numFmtId="0" fontId="5" fillId="14" borderId="1" xfId="0" applyNumberFormat="1" applyFont="1" applyFill="1" applyBorder="1" applyAlignment="1">
      <alignment horizontal="center"/>
    </xf>
    <xf numFmtId="1" fontId="4" fillId="15" borderId="1" xfId="0" applyNumberFormat="1" applyFont="1" applyFill="1" applyBorder="1" applyAlignment="1">
      <alignment horizontal="center"/>
    </xf>
    <xf numFmtId="0" fontId="4" fillId="15" borderId="1" xfId="0" applyNumberFormat="1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1" fontId="4" fillId="9" borderId="1" xfId="0" applyNumberFormat="1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4" fillId="9" borderId="1" xfId="0" applyNumberFormat="1" applyFont="1" applyFill="1" applyBorder="1" applyAlignment="1">
      <alignment horizontal="center"/>
    </xf>
    <xf numFmtId="1" fontId="4" fillId="17" borderId="1" xfId="0" applyNumberFormat="1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7" borderId="1" xfId="0" applyNumberFormat="1" applyFont="1" applyFill="1" applyBorder="1" applyAlignment="1">
      <alignment horizontal="center"/>
    </xf>
    <xf numFmtId="1" fontId="4" fillId="18" borderId="1" xfId="0" applyNumberFormat="1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18" borderId="1" xfId="0" applyNumberFormat="1" applyFont="1" applyFill="1" applyBorder="1" applyAlignment="1">
      <alignment horizontal="center"/>
    </xf>
    <xf numFmtId="1" fontId="4" fillId="19" borderId="1" xfId="0" applyNumberFormat="1" applyFont="1" applyFill="1" applyBorder="1" applyAlignment="1">
      <alignment horizontal="center"/>
    </xf>
    <xf numFmtId="0" fontId="4" fillId="19" borderId="1" xfId="0" applyNumberFormat="1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1" fontId="5" fillId="20" borderId="1" xfId="0" applyNumberFormat="1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0" fontId="6" fillId="20" borderId="1" xfId="0" applyNumberFormat="1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5" fillId="20" borderId="1" xfId="0" applyNumberFormat="1" applyFont="1" applyFill="1" applyBorder="1" applyAlignment="1">
      <alignment horizontal="center"/>
    </xf>
    <xf numFmtId="1" fontId="4" fillId="20" borderId="1" xfId="0" applyNumberFormat="1" applyFont="1" applyFill="1" applyBorder="1" applyAlignment="1">
      <alignment horizontal="center"/>
    </xf>
    <xf numFmtId="0" fontId="4" fillId="20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6" fillId="8" borderId="1" xfId="0" applyNumberFormat="1" applyFont="1" applyFill="1" applyBorder="1" applyAlignment="1">
      <alignment horizontal="center"/>
    </xf>
    <xf numFmtId="0" fontId="4" fillId="8" borderId="1" xfId="0" applyNumberFormat="1" applyFont="1" applyFill="1" applyBorder="1" applyAlignment="1">
      <alignment horizontal="center"/>
    </xf>
    <xf numFmtId="0" fontId="4" fillId="13" borderId="1" xfId="0" applyNumberFormat="1" applyFont="1" applyFill="1" applyBorder="1" applyAlignment="1">
      <alignment horizontal="center"/>
    </xf>
    <xf numFmtId="1" fontId="5" fillId="13" borderId="1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1" fontId="5" fillId="21" borderId="1" xfId="0" applyNumberFormat="1" applyFont="1" applyFill="1" applyBorder="1" applyAlignment="1">
      <alignment horizontal="center"/>
    </xf>
    <xf numFmtId="0" fontId="5" fillId="21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1" fontId="4" fillId="21" borderId="1" xfId="0" applyNumberFormat="1" applyFont="1" applyFill="1" applyBorder="1" applyAlignment="1">
      <alignment horizontal="center"/>
    </xf>
    <xf numFmtId="1" fontId="4" fillId="22" borderId="1" xfId="0" applyNumberFormat="1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6" fillId="22" borderId="1" xfId="0" applyNumberFormat="1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 vertical="center" wrapText="1"/>
    </xf>
    <xf numFmtId="1" fontId="5" fillId="23" borderId="1" xfId="0" applyNumberFormat="1" applyFont="1" applyFill="1" applyBorder="1" applyAlignment="1">
      <alignment horizontal="center"/>
    </xf>
    <xf numFmtId="0" fontId="4" fillId="23" borderId="1" xfId="0" applyFont="1" applyFill="1" applyBorder="1" applyAlignment="1">
      <alignment horizontal="center"/>
    </xf>
    <xf numFmtId="0" fontId="5" fillId="23" borderId="1" xfId="0" applyNumberFormat="1" applyFont="1" applyFill="1" applyBorder="1" applyAlignment="1">
      <alignment horizontal="center"/>
    </xf>
    <xf numFmtId="1" fontId="4" fillId="23" borderId="1" xfId="0" applyNumberFormat="1" applyFont="1" applyFill="1" applyBorder="1" applyAlignment="1">
      <alignment horizontal="center"/>
    </xf>
    <xf numFmtId="0" fontId="4" fillId="23" borderId="1" xfId="0" applyNumberFormat="1" applyFont="1" applyFill="1" applyBorder="1" applyAlignment="1">
      <alignment horizontal="center"/>
    </xf>
    <xf numFmtId="0" fontId="6" fillId="16" borderId="1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1" xfId="0" applyNumberFormat="1" applyFont="1" applyFill="1" applyBorder="1" applyAlignment="1">
      <alignment horizontal="center"/>
    </xf>
    <xf numFmtId="0" fontId="5" fillId="16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1" fontId="5" fillId="18" borderId="1" xfId="0" applyNumberFormat="1" applyFont="1" applyFill="1" applyBorder="1" applyAlignment="1">
      <alignment horizontal="center"/>
    </xf>
    <xf numFmtId="0" fontId="6" fillId="18" borderId="1" xfId="0" applyNumberFormat="1" applyFont="1" applyFill="1" applyBorder="1" applyAlignment="1">
      <alignment horizontal="center"/>
    </xf>
    <xf numFmtId="0" fontId="5" fillId="18" borderId="1" xfId="0" applyNumberFormat="1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1" fontId="4" fillId="24" borderId="1" xfId="0" applyNumberFormat="1" applyFont="1" applyFill="1" applyBorder="1" applyAlignment="1">
      <alignment horizontal="center"/>
    </xf>
    <xf numFmtId="0" fontId="4" fillId="24" borderId="1" xfId="0" applyNumberFormat="1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1" xfId="0" applyNumberFormat="1" applyFont="1" applyFill="1" applyBorder="1" applyAlignment="1">
      <alignment horizontal="center"/>
    </xf>
    <xf numFmtId="1" fontId="5" fillId="15" borderId="1" xfId="0" applyNumberFormat="1" applyFont="1" applyFill="1" applyBorder="1" applyAlignment="1">
      <alignment horizontal="center"/>
    </xf>
    <xf numFmtId="0" fontId="5" fillId="15" borderId="1" xfId="0" applyNumberFormat="1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1" fontId="4" fillId="25" borderId="1" xfId="0" applyNumberFormat="1" applyFont="1" applyFill="1" applyBorder="1" applyAlignment="1">
      <alignment horizontal="center"/>
    </xf>
    <xf numFmtId="0" fontId="4" fillId="25" borderId="1" xfId="0" applyNumberFormat="1" applyFont="1" applyFill="1" applyBorder="1" applyAlignment="1">
      <alignment horizontal="center"/>
    </xf>
    <xf numFmtId="0" fontId="4" fillId="25" borderId="1" xfId="0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5" fillId="9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1" fontId="5" fillId="17" borderId="1" xfId="0" applyNumberFormat="1" applyFont="1" applyFill="1" applyBorder="1" applyAlignment="1">
      <alignment horizontal="center"/>
    </xf>
    <xf numFmtId="0" fontId="6" fillId="17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center"/>
    </xf>
    <xf numFmtId="1" fontId="5" fillId="26" borderId="1" xfId="0" applyNumberFormat="1" applyFont="1" applyFill="1" applyBorder="1" applyAlignment="1">
      <alignment horizontal="center"/>
    </xf>
    <xf numFmtId="0" fontId="6" fillId="26" borderId="1" xfId="0" applyFont="1" applyFill="1" applyBorder="1" applyAlignment="1">
      <alignment horizontal="center"/>
    </xf>
    <xf numFmtId="0" fontId="5" fillId="26" borderId="1" xfId="0" applyNumberFormat="1" applyFont="1" applyFill="1" applyBorder="1" applyAlignment="1">
      <alignment horizontal="center"/>
    </xf>
    <xf numFmtId="0" fontId="9" fillId="26" borderId="1" xfId="0" applyFont="1" applyFill="1" applyBorder="1" applyAlignment="1">
      <alignment horizontal="center"/>
    </xf>
    <xf numFmtId="1" fontId="10" fillId="16" borderId="1" xfId="0" applyNumberFormat="1" applyFont="1" applyFill="1" applyBorder="1" applyAlignment="1">
      <alignment horizontal="center"/>
    </xf>
    <xf numFmtId="1" fontId="11" fillId="2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28" borderId="1" xfId="0" applyNumberFormat="1" applyFont="1" applyFill="1" applyBorder="1" applyAlignment="1">
      <alignment horizontal="center"/>
    </xf>
    <xf numFmtId="0" fontId="5" fillId="28" borderId="1" xfId="0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1" fontId="5" fillId="7" borderId="1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1" fontId="4" fillId="29" borderId="1" xfId="0" applyNumberFormat="1" applyFont="1" applyFill="1" applyBorder="1" applyAlignment="1">
      <alignment horizontal="center"/>
    </xf>
    <xf numFmtId="0" fontId="4" fillId="29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left"/>
    </xf>
    <xf numFmtId="1" fontId="4" fillId="30" borderId="1" xfId="0" applyNumberFormat="1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/>
    </xf>
    <xf numFmtId="0" fontId="4" fillId="29" borderId="1" xfId="0" applyFont="1" applyFill="1" applyBorder="1" applyAlignment="1">
      <alignment horizontal="left"/>
    </xf>
    <xf numFmtId="49" fontId="12" fillId="29" borderId="1" xfId="0" applyNumberFormat="1" applyFont="1" applyFill="1" applyBorder="1" applyAlignment="1">
      <alignment horizontal="left" vertical="center"/>
    </xf>
    <xf numFmtId="0" fontId="4" fillId="29" borderId="1" xfId="0" applyFont="1" applyFill="1" applyBorder="1"/>
    <xf numFmtId="1" fontId="5" fillId="0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/>
    <xf numFmtId="1" fontId="4" fillId="27" borderId="1" xfId="0" applyNumberFormat="1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49" fontId="5" fillId="29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left" vertical="center"/>
    </xf>
    <xf numFmtId="0" fontId="5" fillId="0" borderId="1" xfId="0" quotePrefix="1" applyFont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center"/>
    </xf>
    <xf numFmtId="1" fontId="4" fillId="0" borderId="1" xfId="1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32" borderId="1" xfId="0" applyFont="1" applyFill="1" applyBorder="1" applyAlignment="1">
      <alignment horizontal="center" vertical="center" wrapText="1"/>
    </xf>
    <xf numFmtId="0" fontId="2" fillId="24" borderId="1" xfId="0" applyFont="1" applyFill="1" applyBorder="1" applyAlignment="1">
      <alignment horizontal="center" vertical="center" wrapText="1"/>
    </xf>
    <xf numFmtId="0" fontId="2" fillId="33" borderId="1" xfId="0" applyFont="1" applyFill="1" applyBorder="1" applyAlignment="1">
      <alignment horizontal="center" vertical="center" wrapText="1"/>
    </xf>
    <xf numFmtId="0" fontId="2" fillId="34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35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36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2" fillId="37" borderId="1" xfId="0" applyFont="1" applyFill="1" applyBorder="1" applyAlignment="1">
      <alignment horizontal="center" vertical="center" wrapText="1"/>
    </xf>
    <xf numFmtId="43" fontId="4" fillId="3" borderId="1" xfId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165" fontId="4" fillId="0" borderId="1" xfId="1" applyNumberFormat="1" applyFont="1" applyBorder="1"/>
    <xf numFmtId="43" fontId="4" fillId="0" borderId="1" xfId="1" applyFont="1" applyBorder="1"/>
    <xf numFmtId="43" fontId="4" fillId="38" borderId="1" xfId="1" applyFont="1" applyFill="1" applyBorder="1"/>
    <xf numFmtId="0" fontId="4" fillId="0" borderId="0" xfId="0" applyFont="1" applyBorder="1"/>
    <xf numFmtId="43" fontId="4" fillId="5" borderId="1" xfId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43" fontId="4" fillId="6" borderId="1" xfId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43" fontId="4" fillId="39" borderId="1" xfId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43" fontId="4" fillId="8" borderId="1" xfId="1" applyFont="1" applyFill="1" applyBorder="1" applyAlignment="1">
      <alignment horizontal="center"/>
    </xf>
    <xf numFmtId="164" fontId="4" fillId="8" borderId="1" xfId="0" applyNumberFormat="1" applyFont="1" applyFill="1" applyBorder="1" applyAlignment="1">
      <alignment horizontal="center"/>
    </xf>
    <xf numFmtId="43" fontId="5" fillId="8" borderId="1" xfId="1" applyFont="1" applyFill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43" fontId="5" fillId="3" borderId="1" xfId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43" fontId="5" fillId="9" borderId="1" xfId="1" applyFont="1" applyFill="1" applyBorder="1" applyAlignment="1">
      <alignment horizontal="center"/>
    </xf>
    <xf numFmtId="164" fontId="4" fillId="9" borderId="1" xfId="0" applyNumberFormat="1" applyFont="1" applyFill="1" applyBorder="1" applyAlignment="1">
      <alignment horizontal="center"/>
    </xf>
    <xf numFmtId="43" fontId="5" fillId="10" borderId="1" xfId="1" applyFont="1" applyFill="1" applyBorder="1" applyAlignment="1">
      <alignment horizontal="center"/>
    </xf>
    <xf numFmtId="164" fontId="5" fillId="10" borderId="1" xfId="0" applyNumberFormat="1" applyFont="1" applyFill="1" applyBorder="1" applyAlignment="1">
      <alignment horizontal="center"/>
    </xf>
    <xf numFmtId="0" fontId="5" fillId="0" borderId="0" xfId="0" applyFont="1" applyBorder="1"/>
    <xf numFmtId="43" fontId="4" fillId="10" borderId="1" xfId="1" applyFont="1" applyFill="1" applyBorder="1" applyAlignment="1">
      <alignment horizontal="center"/>
    </xf>
    <xf numFmtId="164" fontId="4" fillId="10" borderId="1" xfId="0" applyNumberFormat="1" applyFont="1" applyFill="1" applyBorder="1" applyAlignment="1">
      <alignment horizontal="center"/>
    </xf>
    <xf numFmtId="43" fontId="5" fillId="11" borderId="1" xfId="1" applyFont="1" applyFill="1" applyBorder="1" applyAlignment="1">
      <alignment horizontal="center"/>
    </xf>
    <xf numFmtId="164" fontId="5" fillId="11" borderId="1" xfId="0" applyNumberFormat="1" applyFont="1" applyFill="1" applyBorder="1" applyAlignment="1">
      <alignment horizontal="center"/>
    </xf>
    <xf numFmtId="43" fontId="5" fillId="12" borderId="1" xfId="1" applyFont="1" applyFill="1" applyBorder="1" applyAlignment="1">
      <alignment horizontal="center"/>
    </xf>
    <xf numFmtId="164" fontId="5" fillId="12" borderId="1" xfId="0" applyNumberFormat="1" applyFont="1" applyFill="1" applyBorder="1" applyAlignment="1">
      <alignment horizontal="center"/>
    </xf>
    <xf numFmtId="164" fontId="4" fillId="12" borderId="1" xfId="0" applyNumberFormat="1" applyFont="1" applyFill="1" applyBorder="1" applyAlignment="1">
      <alignment horizontal="center"/>
    </xf>
    <xf numFmtId="0" fontId="5" fillId="12" borderId="1" xfId="0" applyNumberFormat="1" applyFont="1" applyFill="1" applyBorder="1" applyAlignment="1">
      <alignment horizontal="center"/>
    </xf>
    <xf numFmtId="43" fontId="5" fillId="2" borderId="1" xfId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43" fontId="4" fillId="2" borderId="1" xfId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43" fontId="4" fillId="13" borderId="1" xfId="1" applyFont="1" applyFill="1" applyBorder="1" applyAlignment="1">
      <alignment horizontal="center"/>
    </xf>
    <xf numFmtId="164" fontId="4" fillId="13" borderId="1" xfId="0" applyNumberFormat="1" applyFont="1" applyFill="1" applyBorder="1" applyAlignment="1">
      <alignment horizontal="center"/>
    </xf>
    <xf numFmtId="0" fontId="6" fillId="13" borderId="1" xfId="0" applyNumberFormat="1" applyFont="1" applyFill="1" applyBorder="1" applyAlignment="1">
      <alignment horizontal="center"/>
    </xf>
    <xf numFmtId="43" fontId="4" fillId="14" borderId="1" xfId="1" applyFont="1" applyFill="1" applyBorder="1" applyAlignment="1">
      <alignment horizontal="center"/>
    </xf>
    <xf numFmtId="164" fontId="4" fillId="14" borderId="1" xfId="0" applyNumberFormat="1" applyFont="1" applyFill="1" applyBorder="1" applyAlignment="1">
      <alignment horizontal="center"/>
    </xf>
    <xf numFmtId="164" fontId="5" fillId="14" borderId="1" xfId="0" applyNumberFormat="1" applyFont="1" applyFill="1" applyBorder="1" applyAlignment="1">
      <alignment horizontal="center"/>
    </xf>
    <xf numFmtId="43" fontId="4" fillId="15" borderId="1" xfId="1" applyFont="1" applyFill="1" applyBorder="1" applyAlignment="1">
      <alignment horizontal="center"/>
    </xf>
    <xf numFmtId="164" fontId="4" fillId="15" borderId="1" xfId="0" applyNumberFormat="1" applyFont="1" applyFill="1" applyBorder="1" applyAlignment="1">
      <alignment horizontal="center"/>
    </xf>
    <xf numFmtId="43" fontId="4" fillId="9" borderId="1" xfId="1" applyFont="1" applyFill="1" applyBorder="1" applyAlignment="1">
      <alignment horizontal="center"/>
    </xf>
    <xf numFmtId="43" fontId="4" fillId="17" borderId="1" xfId="1" applyFont="1" applyFill="1" applyBorder="1" applyAlignment="1">
      <alignment horizontal="center"/>
    </xf>
    <xf numFmtId="164" fontId="4" fillId="17" borderId="1" xfId="0" applyNumberFormat="1" applyFont="1" applyFill="1" applyBorder="1" applyAlignment="1">
      <alignment horizontal="center"/>
    </xf>
    <xf numFmtId="43" fontId="4" fillId="18" borderId="1" xfId="1" applyFont="1" applyFill="1" applyBorder="1" applyAlignment="1">
      <alignment horizontal="center"/>
    </xf>
    <xf numFmtId="0" fontId="7" fillId="18" borderId="1" xfId="0" applyNumberFormat="1" applyFont="1" applyFill="1" applyBorder="1" applyAlignment="1">
      <alignment horizontal="center"/>
    </xf>
    <xf numFmtId="164" fontId="4" fillId="18" borderId="1" xfId="0" applyNumberFormat="1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43" fontId="4" fillId="19" borderId="1" xfId="1" applyFont="1" applyFill="1" applyBorder="1" applyAlignment="1">
      <alignment horizontal="center"/>
    </xf>
    <xf numFmtId="0" fontId="6" fillId="19" borderId="1" xfId="0" applyNumberFormat="1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164" fontId="4" fillId="19" borderId="1" xfId="0" applyNumberFormat="1" applyFont="1" applyFill="1" applyBorder="1" applyAlignment="1">
      <alignment horizontal="center"/>
    </xf>
    <xf numFmtId="43" fontId="5" fillId="20" borderId="1" xfId="1" applyFont="1" applyFill="1" applyBorder="1" applyAlignment="1">
      <alignment horizontal="center"/>
    </xf>
    <xf numFmtId="164" fontId="5" fillId="20" borderId="1" xfId="0" applyNumberFormat="1" applyFont="1" applyFill="1" applyBorder="1" applyAlignment="1">
      <alignment horizontal="center"/>
    </xf>
    <xf numFmtId="43" fontId="4" fillId="20" borderId="1" xfId="1" applyFont="1" applyFill="1" applyBorder="1" applyAlignment="1">
      <alignment horizontal="center"/>
    </xf>
    <xf numFmtId="164" fontId="4" fillId="20" borderId="1" xfId="0" applyNumberFormat="1" applyFont="1" applyFill="1" applyBorder="1" applyAlignment="1">
      <alignment horizontal="center"/>
    </xf>
    <xf numFmtId="0" fontId="5" fillId="20" borderId="1" xfId="0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43" fontId="5" fillId="13" borderId="1" xfId="1" applyFont="1" applyFill="1" applyBorder="1" applyAlignment="1">
      <alignment horizontal="center"/>
    </xf>
    <xf numFmtId="164" fontId="5" fillId="13" borderId="1" xfId="0" applyNumberFormat="1" applyFont="1" applyFill="1" applyBorder="1" applyAlignment="1">
      <alignment horizontal="center"/>
    </xf>
    <xf numFmtId="43" fontId="5" fillId="21" borderId="1" xfId="1" applyFont="1" applyFill="1" applyBorder="1" applyAlignment="1">
      <alignment horizontal="center"/>
    </xf>
    <xf numFmtId="164" fontId="5" fillId="21" borderId="1" xfId="0" applyNumberFormat="1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/>
    </xf>
    <xf numFmtId="164" fontId="4" fillId="21" borderId="1" xfId="0" applyNumberFormat="1" applyFont="1" applyFill="1" applyBorder="1" applyAlignment="1">
      <alignment horizontal="center"/>
    </xf>
    <xf numFmtId="43" fontId="4" fillId="21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43" fontId="4" fillId="22" borderId="1" xfId="1" applyFont="1" applyFill="1" applyBorder="1" applyAlignment="1">
      <alignment horizontal="center"/>
    </xf>
    <xf numFmtId="164" fontId="4" fillId="22" borderId="1" xfId="0" applyNumberFormat="1" applyFont="1" applyFill="1" applyBorder="1" applyAlignment="1">
      <alignment horizontal="center"/>
    </xf>
    <xf numFmtId="43" fontId="5" fillId="23" borderId="1" xfId="1" applyFont="1" applyFill="1" applyBorder="1" applyAlignment="1">
      <alignment horizontal="center"/>
    </xf>
    <xf numFmtId="49" fontId="5" fillId="23" borderId="1" xfId="0" applyNumberFormat="1" applyFont="1" applyFill="1" applyBorder="1" applyAlignment="1">
      <alignment horizontal="center"/>
    </xf>
    <xf numFmtId="164" fontId="5" fillId="23" borderId="1" xfId="0" applyNumberFormat="1" applyFont="1" applyFill="1" applyBorder="1" applyAlignment="1">
      <alignment horizontal="center"/>
    </xf>
    <xf numFmtId="164" fontId="4" fillId="23" borderId="1" xfId="0" applyNumberFormat="1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43" fontId="4" fillId="23" borderId="1" xfId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3" fontId="5" fillId="18" borderId="1" xfId="1" applyFont="1" applyFill="1" applyBorder="1" applyAlignment="1">
      <alignment horizontal="center"/>
    </xf>
    <xf numFmtId="164" fontId="5" fillId="18" borderId="1" xfId="0" applyNumberFormat="1" applyFont="1" applyFill="1" applyBorder="1" applyAlignment="1">
      <alignment horizontal="center"/>
    </xf>
    <xf numFmtId="43" fontId="4" fillId="24" borderId="1" xfId="1" applyFont="1" applyFill="1" applyBorder="1" applyAlignment="1">
      <alignment horizontal="center"/>
    </xf>
    <xf numFmtId="164" fontId="4" fillId="24" borderId="1" xfId="0" applyNumberFormat="1" applyFont="1" applyFill="1" applyBorder="1" applyAlignment="1">
      <alignment horizontal="center"/>
    </xf>
    <xf numFmtId="43" fontId="5" fillId="15" borderId="1" xfId="1" applyFont="1" applyFill="1" applyBorder="1" applyAlignment="1">
      <alignment horizontal="center"/>
    </xf>
    <xf numFmtId="43" fontId="5" fillId="25" borderId="1" xfId="1" applyFont="1" applyFill="1" applyBorder="1" applyAlignment="1">
      <alignment horizontal="center"/>
    </xf>
    <xf numFmtId="164" fontId="4" fillId="25" borderId="1" xfId="0" applyNumberFormat="1" applyFont="1" applyFill="1" applyBorder="1" applyAlignment="1">
      <alignment horizontal="center"/>
    </xf>
    <xf numFmtId="43" fontId="4" fillId="25" borderId="1" xfId="1" applyFont="1" applyFill="1" applyBorder="1" applyAlignment="1">
      <alignment horizontal="center"/>
    </xf>
    <xf numFmtId="1" fontId="5" fillId="25" borderId="1" xfId="0" applyNumberFormat="1" applyFont="1" applyFill="1" applyBorder="1" applyAlignment="1">
      <alignment horizontal="center"/>
    </xf>
    <xf numFmtId="43" fontId="11" fillId="9" borderId="1" xfId="1" applyFont="1" applyFill="1" applyBorder="1" applyAlignment="1">
      <alignment horizontal="center"/>
    </xf>
    <xf numFmtId="164" fontId="5" fillId="9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43" fontId="5" fillId="17" borderId="1" xfId="1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164" fontId="5" fillId="17" borderId="1" xfId="0" applyNumberFormat="1" applyFont="1" applyFill="1" applyBorder="1" applyAlignment="1">
      <alignment horizontal="center"/>
    </xf>
    <xf numFmtId="43" fontId="5" fillId="26" borderId="1" xfId="1" applyFont="1" applyFill="1" applyBorder="1" applyAlignment="1">
      <alignment horizontal="center"/>
    </xf>
    <xf numFmtId="164" fontId="5" fillId="26" borderId="1" xfId="0" applyNumberFormat="1" applyFont="1" applyFill="1" applyBorder="1" applyAlignment="1">
      <alignment horizontal="center"/>
    </xf>
    <xf numFmtId="0" fontId="4" fillId="26" borderId="1" xfId="0" applyFont="1" applyFill="1" applyBorder="1" applyAlignment="1">
      <alignment horizontal="center"/>
    </xf>
    <xf numFmtId="43" fontId="10" fillId="3" borderId="1" xfId="1" applyFont="1" applyFill="1" applyBorder="1" applyAlignment="1">
      <alignment horizontal="center"/>
    </xf>
    <xf numFmtId="1" fontId="10" fillId="3" borderId="1" xfId="0" applyNumberFormat="1" applyFont="1" applyFill="1" applyBorder="1" applyAlignment="1">
      <alignment horizontal="center"/>
    </xf>
    <xf numFmtId="4" fontId="4" fillId="29" borderId="1" xfId="0" applyNumberFormat="1" applyFont="1" applyFill="1" applyBorder="1"/>
    <xf numFmtId="43" fontId="10" fillId="16" borderId="1" xfId="1" applyFont="1" applyFill="1" applyBorder="1" applyAlignment="1">
      <alignment horizontal="center"/>
    </xf>
    <xf numFmtId="164" fontId="4" fillId="16" borderId="1" xfId="0" applyNumberFormat="1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center"/>
    </xf>
    <xf numFmtId="43" fontId="11" fillId="40" borderId="1" xfId="1" applyFont="1" applyFill="1" applyBorder="1" applyAlignment="1">
      <alignment horizontal="center"/>
    </xf>
    <xf numFmtId="1" fontId="11" fillId="4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43" fontId="11" fillId="27" borderId="1" xfId="1" applyFont="1" applyFill="1" applyBorder="1" applyAlignment="1">
      <alignment horizontal="center"/>
    </xf>
    <xf numFmtId="164" fontId="5" fillId="7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3" fontId="4" fillId="27" borderId="1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43" fontId="4" fillId="28" borderId="1" xfId="1" applyFont="1" applyFill="1" applyBorder="1" applyAlignment="1">
      <alignment horizontal="center"/>
    </xf>
    <xf numFmtId="1" fontId="4" fillId="28" borderId="1" xfId="0" applyNumberFormat="1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164" fontId="4" fillId="28" borderId="1" xfId="0" applyNumberFormat="1" applyFont="1" applyFill="1" applyBorder="1" applyAlignment="1">
      <alignment horizontal="center"/>
    </xf>
    <xf numFmtId="43" fontId="5" fillId="28" borderId="1" xfId="1" applyFont="1" applyFill="1" applyBorder="1" applyAlignment="1">
      <alignment horizontal="center"/>
    </xf>
    <xf numFmtId="1" fontId="11" fillId="28" borderId="1" xfId="0" applyNumberFormat="1" applyFont="1" applyFill="1" applyBorder="1" applyAlignment="1">
      <alignment horizontal="center"/>
    </xf>
    <xf numFmtId="1" fontId="5" fillId="28" borderId="1" xfId="0" applyNumberFormat="1" applyFont="1" applyFill="1" applyBorder="1" applyAlignment="1">
      <alignment horizontal="center"/>
    </xf>
    <xf numFmtId="164" fontId="5" fillId="28" borderId="1" xfId="0" applyNumberFormat="1" applyFont="1" applyFill="1" applyBorder="1" applyAlignment="1">
      <alignment horizontal="center"/>
    </xf>
    <xf numFmtId="0" fontId="4" fillId="28" borderId="1" xfId="0" applyNumberFormat="1" applyFont="1" applyFill="1" applyBorder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41" borderId="1" xfId="0" applyFont="1" applyFill="1" applyBorder="1" applyAlignment="1">
      <alignment horizontal="center"/>
    </xf>
    <xf numFmtId="43" fontId="5" fillId="0" borderId="1" xfId="1" applyFont="1" applyFill="1" applyBorder="1" applyAlignment="1">
      <alignment horizontal="center"/>
    </xf>
    <xf numFmtId="43" fontId="5" fillId="7" borderId="1" xfId="1" applyFont="1" applyFill="1" applyBorder="1" applyAlignment="1">
      <alignment horizontal="center"/>
    </xf>
    <xf numFmtId="43" fontId="4" fillId="0" borderId="1" xfId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43" fontId="4" fillId="29" borderId="1" xfId="1" applyFont="1" applyFill="1" applyBorder="1" applyAlignment="1">
      <alignment horizontal="center"/>
    </xf>
    <xf numFmtId="164" fontId="5" fillId="29" borderId="1" xfId="0" applyNumberFormat="1" applyFont="1" applyFill="1" applyBorder="1" applyAlignment="1">
      <alignment horizontal="center"/>
    </xf>
    <xf numFmtId="0" fontId="4" fillId="0" borderId="0" xfId="0" applyFont="1" applyFill="1" applyBorder="1"/>
    <xf numFmtId="43" fontId="4" fillId="30" borderId="1" xfId="1" applyFont="1" applyFill="1" applyBorder="1" applyAlignment="1">
      <alignment horizontal="center"/>
    </xf>
    <xf numFmtId="164" fontId="5" fillId="30" borderId="1" xfId="0" applyNumberFormat="1" applyFont="1" applyFill="1" applyBorder="1" applyAlignment="1">
      <alignment horizontal="center"/>
    </xf>
    <xf numFmtId="164" fontId="5" fillId="25" borderId="1" xfId="0" applyNumberFormat="1" applyFont="1" applyFill="1" applyBorder="1" applyAlignment="1">
      <alignment horizontal="center"/>
    </xf>
    <xf numFmtId="164" fontId="5" fillId="27" borderId="1" xfId="0" applyNumberFormat="1" applyFont="1" applyFill="1" applyBorder="1" applyAlignment="1">
      <alignment horizontal="center"/>
    </xf>
    <xf numFmtId="164" fontId="5" fillId="19" borderId="1" xfId="0" applyNumberFormat="1" applyFont="1" applyFill="1" applyBorder="1" applyAlignment="1">
      <alignment horizontal="center"/>
    </xf>
    <xf numFmtId="43" fontId="7" fillId="3" borderId="1" xfId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left" vertical="center"/>
    </xf>
    <xf numFmtId="0" fontId="5" fillId="27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5" fontId="3" fillId="0" borderId="0" xfId="0" applyNumberFormat="1" applyFont="1" applyBorder="1"/>
    <xf numFmtId="165" fontId="3" fillId="0" borderId="2" xfId="0" applyNumberFormat="1" applyFont="1" applyBorder="1"/>
    <xf numFmtId="0" fontId="0" fillId="42" borderId="0" xfId="0" applyFill="1"/>
    <xf numFmtId="167" fontId="18" fillId="43" borderId="3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43" borderId="3" xfId="0" applyFont="1" applyFill="1" applyBorder="1" applyAlignment="1" applyProtection="1">
      <alignment horizontal="center" vertical="center" textRotation="90" wrapText="1"/>
      <protection locked="0"/>
    </xf>
    <xf numFmtId="168" fontId="18" fillId="43" borderId="3" xfId="0" applyNumberFormat="1" applyFont="1" applyFill="1" applyBorder="1" applyAlignment="1" applyProtection="1">
      <alignment horizontal="center" vertical="center" textRotation="90" wrapText="1"/>
      <protection locked="0"/>
    </xf>
    <xf numFmtId="169" fontId="18" fillId="43" borderId="3" xfId="0" applyNumberFormat="1" applyFont="1" applyFill="1" applyBorder="1" applyAlignment="1" applyProtection="1">
      <alignment horizontal="center" vertical="center" textRotation="90" wrapText="1"/>
      <protection locked="0"/>
    </xf>
    <xf numFmtId="170" fontId="18" fillId="43" borderId="3" xfId="0" applyNumberFormat="1" applyFont="1" applyFill="1" applyBorder="1" applyAlignment="1" applyProtection="1">
      <alignment horizontal="center" vertical="center" textRotation="90" wrapText="1"/>
      <protection locked="0"/>
    </xf>
    <xf numFmtId="170" fontId="18" fillId="43" borderId="3" xfId="0" applyNumberFormat="1" applyFont="1" applyFill="1" applyBorder="1" applyAlignment="1" applyProtection="1">
      <alignment horizontal="center" vertical="center" textRotation="90" wrapText="1"/>
    </xf>
    <xf numFmtId="1" fontId="18" fillId="43" borderId="3" xfId="0" applyNumberFormat="1" applyFont="1" applyFill="1" applyBorder="1" applyAlignment="1" applyProtection="1">
      <alignment horizontal="center" vertical="center" textRotation="90" wrapText="1"/>
    </xf>
    <xf numFmtId="171" fontId="18" fillId="43" borderId="3" xfId="0" applyNumberFormat="1" applyFont="1" applyFill="1" applyBorder="1" applyAlignment="1" applyProtection="1">
      <alignment horizontal="center" vertical="center" textRotation="90" wrapText="1"/>
    </xf>
    <xf numFmtId="172" fontId="18" fillId="44" borderId="3" xfId="0" applyNumberFormat="1" applyFont="1" applyFill="1" applyBorder="1" applyAlignment="1" applyProtection="1">
      <alignment horizontal="center" vertical="center" textRotation="90" wrapText="1"/>
    </xf>
    <xf numFmtId="167" fontId="18" fillId="44" borderId="3" xfId="0" applyNumberFormat="1" applyFont="1" applyFill="1" applyBorder="1" applyAlignment="1" applyProtection="1">
      <alignment horizontal="center" vertical="center" textRotation="90" wrapText="1"/>
    </xf>
    <xf numFmtId="168" fontId="18" fillId="44" borderId="3" xfId="0" applyNumberFormat="1" applyFont="1" applyFill="1" applyBorder="1" applyAlignment="1" applyProtection="1">
      <alignment horizontal="center" vertical="center" textRotation="90" wrapText="1"/>
    </xf>
    <xf numFmtId="169" fontId="18" fillId="44" borderId="3" xfId="0" applyNumberFormat="1" applyFont="1" applyFill="1" applyBorder="1" applyAlignment="1" applyProtection="1">
      <alignment horizontal="center" vertical="center" textRotation="90" wrapText="1"/>
    </xf>
    <xf numFmtId="0" fontId="18" fillId="44" borderId="3" xfId="0" applyFont="1" applyFill="1" applyBorder="1" applyAlignment="1" applyProtection="1">
      <alignment horizontal="center" vertical="center" textRotation="90" wrapText="1"/>
    </xf>
    <xf numFmtId="0" fontId="18" fillId="44" borderId="3" xfId="0" applyFont="1" applyFill="1" applyBorder="1" applyAlignment="1" applyProtection="1">
      <alignment horizontal="center" vertical="center" textRotation="90" wrapText="1"/>
      <protection locked="0"/>
    </xf>
    <xf numFmtId="171" fontId="18" fillId="44" borderId="3" xfId="0" applyNumberFormat="1" applyFont="1" applyFill="1" applyBorder="1" applyAlignment="1" applyProtection="1">
      <alignment horizontal="center" vertical="center" textRotation="90" wrapText="1"/>
      <protection locked="0"/>
    </xf>
    <xf numFmtId="167" fontId="9" fillId="0" borderId="0" xfId="0" applyNumberFormat="1" applyFont="1" applyBorder="1" applyProtection="1">
      <protection locked="0"/>
    </xf>
    <xf numFmtId="168" fontId="9" fillId="0" borderId="0" xfId="0" applyNumberFormat="1" applyFont="1" applyBorder="1" applyProtection="1">
      <protection locked="0"/>
    </xf>
    <xf numFmtId="169" fontId="9" fillId="0" borderId="0" xfId="0" applyNumberFormat="1" applyFont="1" applyBorder="1" applyProtection="1">
      <protection locked="0"/>
    </xf>
    <xf numFmtId="49" fontId="9" fillId="0" borderId="0" xfId="0" applyNumberFormat="1" applyFont="1" applyBorder="1" applyProtection="1">
      <protection locked="0"/>
    </xf>
    <xf numFmtId="170" fontId="9" fillId="0" borderId="0" xfId="0" applyNumberFormat="1" applyFont="1" applyBorder="1" applyProtection="1">
      <protection locked="0"/>
    </xf>
    <xf numFmtId="1" fontId="9" fillId="0" borderId="0" xfId="0" applyNumberFormat="1" applyFont="1" applyBorder="1" applyProtection="1">
      <protection locked="0"/>
    </xf>
    <xf numFmtId="171" fontId="9" fillId="0" borderId="0" xfId="0" applyNumberFormat="1" applyFont="1" applyBorder="1" applyProtection="1">
      <protection locked="0"/>
    </xf>
    <xf numFmtId="0" fontId="9" fillId="0" borderId="0" xfId="0" applyFont="1" applyBorder="1" applyProtection="1">
      <protection locked="0"/>
    </xf>
    <xf numFmtId="4" fontId="0" fillId="0" borderId="0" xfId="0" applyNumberFormat="1"/>
    <xf numFmtId="0" fontId="22" fillId="7" borderId="1" xfId="0" applyFont="1" applyFill="1" applyBorder="1" applyAlignment="1">
      <alignment horizontal="center"/>
    </xf>
    <xf numFmtId="0" fontId="22" fillId="7" borderId="1" xfId="0" applyNumberFormat="1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/>
    </xf>
    <xf numFmtId="43" fontId="23" fillId="7" borderId="1" xfId="1" applyFont="1" applyFill="1" applyBorder="1" applyAlignment="1">
      <alignment horizontal="center"/>
    </xf>
    <xf numFmtId="0" fontId="23" fillId="7" borderId="4" xfId="0" applyFont="1" applyFill="1" applyBorder="1" applyAlignment="1">
      <alignment horizontal="left" vertical="center"/>
    </xf>
    <xf numFmtId="0" fontId="23" fillId="7" borderId="5" xfId="0" applyFont="1" applyFill="1" applyBorder="1" applyAlignment="1">
      <alignment horizontal="left" vertical="center"/>
    </xf>
    <xf numFmtId="0" fontId="23" fillId="7" borderId="6" xfId="0" applyFont="1" applyFill="1" applyBorder="1" applyAlignment="1">
      <alignment horizontal="left" vertical="center"/>
    </xf>
    <xf numFmtId="39" fontId="23" fillId="7" borderId="6" xfId="0" applyNumberFormat="1" applyFont="1" applyFill="1" applyBorder="1" applyAlignment="1">
      <alignment vertical="center"/>
    </xf>
    <xf numFmtId="0" fontId="24" fillId="7" borderId="0" xfId="0" applyFont="1" applyFill="1" applyBorder="1" applyAlignment="1">
      <alignment horizontal="center"/>
    </xf>
    <xf numFmtId="1" fontId="23" fillId="7" borderId="1" xfId="0" applyNumberFormat="1" applyFont="1" applyFill="1" applyBorder="1" applyAlignment="1">
      <alignment horizontal="center"/>
    </xf>
    <xf numFmtId="0" fontId="23" fillId="7" borderId="1" xfId="0" applyNumberFormat="1" applyFont="1" applyFill="1" applyBorder="1" applyAlignment="1">
      <alignment horizontal="center"/>
    </xf>
    <xf numFmtId="164" fontId="23" fillId="7" borderId="1" xfId="0" applyNumberFormat="1" applyFont="1" applyFill="1" applyBorder="1" applyAlignment="1">
      <alignment horizontal="center"/>
    </xf>
    <xf numFmtId="0" fontId="23" fillId="7" borderId="1" xfId="0" applyFont="1" applyFill="1" applyBorder="1" applyAlignment="1">
      <alignment horizontal="left"/>
    </xf>
    <xf numFmtId="49" fontId="23" fillId="7" borderId="1" xfId="0" applyNumberFormat="1" applyFont="1" applyFill="1" applyBorder="1" applyAlignment="1">
      <alignment horizontal="left"/>
    </xf>
    <xf numFmtId="165" fontId="23" fillId="7" borderId="1" xfId="0" applyNumberFormat="1" applyFont="1" applyFill="1" applyBorder="1" applyAlignment="1">
      <alignment horizontal="left"/>
    </xf>
    <xf numFmtId="165" fontId="23" fillId="7" borderId="1" xfId="1" applyNumberFormat="1" applyFont="1" applyFill="1" applyBorder="1" applyAlignment="1">
      <alignment horizontal="left"/>
    </xf>
    <xf numFmtId="165" fontId="23" fillId="7" borderId="1" xfId="1" applyNumberFormat="1" applyFont="1" applyFill="1" applyBorder="1"/>
    <xf numFmtId="43" fontId="23" fillId="7" borderId="1" xfId="1" applyFont="1" applyFill="1" applyBorder="1"/>
    <xf numFmtId="0" fontId="23" fillId="7" borderId="1" xfId="0" applyFont="1" applyFill="1" applyBorder="1" applyAlignment="1">
      <alignment horizontal="center" vertical="center"/>
    </xf>
    <xf numFmtId="43" fontId="22" fillId="7" borderId="1" xfId="1" applyFont="1" applyFill="1" applyBorder="1" applyAlignment="1">
      <alignment horizontal="center"/>
    </xf>
    <xf numFmtId="1" fontId="22" fillId="7" borderId="1" xfId="0" applyNumberFormat="1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center"/>
    </xf>
    <xf numFmtId="164" fontId="22" fillId="7" borderId="1" xfId="0" applyNumberFormat="1" applyFont="1" applyFill="1" applyBorder="1" applyAlignment="1">
      <alignment horizontal="center"/>
    </xf>
    <xf numFmtId="0" fontId="22" fillId="7" borderId="1" xfId="0" applyFont="1" applyFill="1" applyBorder="1" applyAlignment="1">
      <alignment horizontal="left"/>
    </xf>
    <xf numFmtId="49" fontId="22" fillId="7" borderId="1" xfId="0" applyNumberFormat="1" applyFont="1" applyFill="1" applyBorder="1" applyAlignment="1">
      <alignment horizontal="left"/>
    </xf>
    <xf numFmtId="49" fontId="22" fillId="7" borderId="1" xfId="0" applyNumberFormat="1" applyFont="1" applyFill="1" applyBorder="1" applyAlignment="1">
      <alignment horizontal="center"/>
    </xf>
    <xf numFmtId="49" fontId="23" fillId="7" borderId="1" xfId="0" applyNumberFormat="1" applyFont="1" applyFill="1" applyBorder="1" applyAlignment="1">
      <alignment horizontal="center"/>
    </xf>
    <xf numFmtId="0" fontId="23" fillId="7" borderId="1" xfId="0" applyFont="1" applyFill="1" applyBorder="1" applyAlignment="1">
      <alignment horizontal="left" vertical="center"/>
    </xf>
    <xf numFmtId="0" fontId="23" fillId="7" borderId="1" xfId="0" applyFont="1" applyFill="1" applyBorder="1" applyAlignment="1">
      <alignment horizontal="center" vertical="center" wrapText="1"/>
    </xf>
    <xf numFmtId="49" fontId="25" fillId="7" borderId="1" xfId="0" applyNumberFormat="1" applyFont="1" applyFill="1" applyBorder="1" applyAlignment="1">
      <alignment horizontal="left"/>
    </xf>
    <xf numFmtId="0" fontId="25" fillId="7" borderId="1" xfId="0" applyFont="1" applyFill="1" applyBorder="1" applyAlignment="1">
      <alignment horizontal="left"/>
    </xf>
    <xf numFmtId="43" fontId="26" fillId="7" borderId="1" xfId="1" applyFont="1" applyFill="1" applyBorder="1" applyAlignment="1">
      <alignment horizontal="center"/>
    </xf>
    <xf numFmtId="43" fontId="27" fillId="7" borderId="1" xfId="1" applyFont="1" applyFill="1" applyBorder="1" applyAlignment="1">
      <alignment horizontal="center"/>
    </xf>
    <xf numFmtId="1" fontId="27" fillId="7" borderId="1" xfId="0" applyNumberFormat="1" applyFont="1" applyFill="1" applyBorder="1" applyAlignment="1">
      <alignment horizontal="center"/>
    </xf>
    <xf numFmtId="1" fontId="26" fillId="7" borderId="1" xfId="0" applyNumberFormat="1" applyFont="1" applyFill="1" applyBorder="1" applyAlignment="1">
      <alignment horizontal="center"/>
    </xf>
    <xf numFmtId="0" fontId="23" fillId="7" borderId="1" xfId="0" applyFont="1" applyFill="1" applyBorder="1"/>
    <xf numFmtId="1" fontId="22" fillId="7" borderId="1" xfId="0" applyNumberFormat="1" applyFont="1" applyFill="1" applyBorder="1" applyAlignment="1">
      <alignment horizontal="left"/>
    </xf>
    <xf numFmtId="49" fontId="23" fillId="7" borderId="1" xfId="0" applyNumberFormat="1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center" vertical="center"/>
    </xf>
    <xf numFmtId="14" fontId="23" fillId="7" borderId="1" xfId="0" applyNumberFormat="1" applyFont="1" applyFill="1" applyBorder="1" applyAlignment="1">
      <alignment horizontal="center"/>
    </xf>
    <xf numFmtId="166" fontId="22" fillId="7" borderId="1" xfId="0" applyNumberFormat="1" applyFont="1" applyFill="1" applyBorder="1" applyAlignment="1">
      <alignment horizontal="center"/>
    </xf>
    <xf numFmtId="0" fontId="22" fillId="7" borderId="1" xfId="0" quotePrefix="1" applyFont="1" applyFill="1" applyBorder="1" applyAlignment="1">
      <alignment horizontal="left"/>
    </xf>
    <xf numFmtId="1" fontId="23" fillId="7" borderId="1" xfId="1" applyNumberFormat="1" applyFont="1" applyFill="1" applyBorder="1" applyAlignment="1">
      <alignment horizontal="left"/>
    </xf>
    <xf numFmtId="0" fontId="23" fillId="7" borderId="1" xfId="0" applyNumberFormat="1" applyFont="1" applyFill="1" applyBorder="1" applyAlignment="1">
      <alignment horizontal="left"/>
    </xf>
    <xf numFmtId="0" fontId="23" fillId="7" borderId="0" xfId="0" applyFont="1" applyFill="1" applyBorder="1"/>
    <xf numFmtId="0" fontId="23" fillId="7" borderId="0" xfId="0" applyFont="1" applyFill="1" applyBorder="1" applyAlignment="1">
      <alignment horizontal="center"/>
    </xf>
    <xf numFmtId="1" fontId="23" fillId="7" borderId="0" xfId="0" applyNumberFormat="1" applyFont="1" applyFill="1" applyBorder="1" applyAlignment="1">
      <alignment horizontal="center"/>
    </xf>
    <xf numFmtId="0" fontId="23" fillId="7" borderId="0" xfId="0" applyFont="1" applyFill="1" applyBorder="1" applyAlignment="1">
      <alignment horizontal="left"/>
    </xf>
    <xf numFmtId="165" fontId="24" fillId="7" borderId="0" xfId="0" applyNumberFormat="1" applyFont="1" applyFill="1" applyBorder="1"/>
    <xf numFmtId="165" fontId="24" fillId="7" borderId="2" xfId="0" applyNumberFormat="1" applyFont="1" applyFill="1" applyBorder="1"/>
    <xf numFmtId="0" fontId="23" fillId="7" borderId="0" xfId="0" applyFont="1" applyFill="1"/>
    <xf numFmtId="0" fontId="24" fillId="7" borderId="0" xfId="0" applyFont="1" applyFill="1" applyBorder="1" applyAlignment="1">
      <alignment wrapText="1"/>
    </xf>
    <xf numFmtId="0" fontId="22" fillId="7" borderId="0" xfId="0" applyFont="1" applyFill="1" applyBorder="1"/>
    <xf numFmtId="0" fontId="24" fillId="45" borderId="0" xfId="0" applyFont="1" applyFill="1" applyBorder="1" applyAlignment="1">
      <alignment wrapText="1"/>
    </xf>
    <xf numFmtId="0" fontId="24" fillId="45" borderId="1" xfId="0" applyFont="1" applyFill="1" applyBorder="1" applyAlignment="1">
      <alignment horizontal="center" wrapText="1"/>
    </xf>
    <xf numFmtId="0" fontId="24" fillId="45" borderId="1" xfId="0" applyFont="1" applyFill="1" applyBorder="1" applyAlignment="1">
      <alignment horizontal="center" vertical="center" wrapText="1"/>
    </xf>
    <xf numFmtId="1" fontId="24" fillId="45" borderId="1" xfId="0" applyNumberFormat="1" applyFont="1" applyFill="1" applyBorder="1" applyAlignment="1">
      <alignment horizontal="center" vertical="center" wrapText="1"/>
    </xf>
    <xf numFmtId="164" fontId="24" fillId="45" borderId="1" xfId="0" applyNumberFormat="1" applyFont="1" applyFill="1" applyBorder="1" applyAlignment="1">
      <alignment horizontal="center" vertical="center" wrapText="1"/>
    </xf>
    <xf numFmtId="49" fontId="24" fillId="45" borderId="1" xfId="0" applyNumberFormat="1" applyFont="1" applyFill="1" applyBorder="1" applyAlignment="1">
      <alignment horizontal="center" vertical="center" wrapText="1"/>
    </xf>
    <xf numFmtId="0" fontId="24" fillId="23" borderId="0" xfId="0" applyFont="1" applyFill="1" applyBorder="1" applyAlignment="1">
      <alignment horizontal="center"/>
    </xf>
    <xf numFmtId="0" fontId="23" fillId="23" borderId="1" xfId="0" applyFont="1" applyFill="1" applyBorder="1" applyAlignment="1">
      <alignment horizontal="center"/>
    </xf>
    <xf numFmtId="43" fontId="22" fillId="23" borderId="1" xfId="1" applyFont="1" applyFill="1" applyBorder="1" applyAlignment="1">
      <alignment horizontal="center"/>
    </xf>
    <xf numFmtId="1" fontId="23" fillId="23" borderId="1" xfId="0" applyNumberFormat="1" applyFont="1" applyFill="1" applyBorder="1" applyAlignment="1">
      <alignment horizontal="center"/>
    </xf>
    <xf numFmtId="0" fontId="23" fillId="23" borderId="1" xfId="0" applyNumberFormat="1" applyFont="1" applyFill="1" applyBorder="1" applyAlignment="1">
      <alignment horizontal="center"/>
    </xf>
    <xf numFmtId="164" fontId="23" fillId="23" borderId="1" xfId="0" applyNumberFormat="1" applyFont="1" applyFill="1" applyBorder="1" applyAlignment="1">
      <alignment horizontal="center"/>
    </xf>
    <xf numFmtId="0" fontId="23" fillId="23" borderId="1" xfId="0" applyFont="1" applyFill="1" applyBorder="1" applyAlignment="1">
      <alignment horizontal="left"/>
    </xf>
    <xf numFmtId="49" fontId="23" fillId="23" borderId="1" xfId="0" applyNumberFormat="1" applyFont="1" applyFill="1" applyBorder="1" applyAlignment="1">
      <alignment horizontal="left"/>
    </xf>
    <xf numFmtId="165" fontId="23" fillId="23" borderId="1" xfId="0" applyNumberFormat="1" applyFont="1" applyFill="1" applyBorder="1" applyAlignment="1">
      <alignment horizontal="left"/>
    </xf>
    <xf numFmtId="165" fontId="23" fillId="23" borderId="1" xfId="1" applyNumberFormat="1" applyFont="1" applyFill="1" applyBorder="1" applyAlignment="1">
      <alignment horizontal="left"/>
    </xf>
    <xf numFmtId="165" fontId="23" fillId="23" borderId="1" xfId="1" applyNumberFormat="1" applyFont="1" applyFill="1" applyBorder="1"/>
    <xf numFmtId="43" fontId="23" fillId="23" borderId="1" xfId="1" applyFont="1" applyFill="1" applyBorder="1"/>
    <xf numFmtId="0" fontId="24" fillId="45" borderId="1" xfId="0" applyFont="1" applyFill="1" applyBorder="1" applyAlignment="1">
      <alignment horizontal="left" vertical="center" wrapText="1"/>
    </xf>
    <xf numFmtId="0" fontId="23" fillId="7" borderId="0" xfId="0" applyFont="1" applyFill="1" applyAlignment="1">
      <alignment horizontal="left"/>
    </xf>
    <xf numFmtId="39" fontId="23" fillId="7" borderId="0" xfId="0" applyNumberFormat="1" applyFont="1" applyFill="1"/>
  </cellXfs>
  <cellStyles count="2">
    <cellStyle name="Comma" xfId="1" builtinId="3"/>
    <cellStyle name="Normal" xfId="0" builtinId="0"/>
  </cellStyles>
  <dxfs count="1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&amp;%20BB%20FL%20&amp;%20TL%20Comm.%20-%20Mar%2013%20-%20Du%20PAL%20-%20Final%2010.04.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P &amp; BB FL &amp; TL"/>
      <sheetName val="Hold Payments"/>
      <sheetName val="Kamal"/>
      <sheetName val="Both Files"/>
    </sheetNames>
    <sheetDataSet>
      <sheetData sheetId="0" refreshError="1"/>
      <sheetData sheetId="1" refreshError="1">
        <row r="2">
          <cell r="B2" t="str">
            <v>Virtual</v>
          </cell>
          <cell r="C2" t="str">
            <v>Com to be Held</v>
          </cell>
        </row>
        <row r="3">
          <cell r="B3">
            <v>722202248</v>
          </cell>
          <cell r="C3">
            <v>21000</v>
          </cell>
        </row>
        <row r="4">
          <cell r="B4">
            <v>722202281</v>
          </cell>
          <cell r="C4">
            <v>12997.41</v>
          </cell>
        </row>
        <row r="5">
          <cell r="B5">
            <v>722202250</v>
          </cell>
          <cell r="C5">
            <v>8509.2999999999993</v>
          </cell>
        </row>
        <row r="6">
          <cell r="B6">
            <v>722205034</v>
          </cell>
          <cell r="C6">
            <v>5322.62</v>
          </cell>
        </row>
        <row r="7">
          <cell r="B7">
            <v>722205048</v>
          </cell>
          <cell r="C7">
            <v>44255.64</v>
          </cell>
        </row>
        <row r="8">
          <cell r="B8">
            <v>722201912</v>
          </cell>
          <cell r="C8">
            <v>3000</v>
          </cell>
        </row>
        <row r="9">
          <cell r="B9">
            <v>722201917</v>
          </cell>
          <cell r="C9">
            <v>10650</v>
          </cell>
        </row>
        <row r="10">
          <cell r="B10">
            <v>722205069</v>
          </cell>
          <cell r="C10">
            <v>3625</v>
          </cell>
        </row>
        <row r="11">
          <cell r="B11">
            <v>722201920</v>
          </cell>
          <cell r="C11">
            <v>8750</v>
          </cell>
        </row>
        <row r="12">
          <cell r="B12">
            <v>722201894</v>
          </cell>
          <cell r="C12">
            <v>3000</v>
          </cell>
        </row>
        <row r="13">
          <cell r="B13">
            <v>722201999</v>
          </cell>
          <cell r="C13">
            <v>10918.8</v>
          </cell>
        </row>
        <row r="14">
          <cell r="B14">
            <v>722201936</v>
          </cell>
          <cell r="C14">
            <v>4294</v>
          </cell>
        </row>
        <row r="15">
          <cell r="B15">
            <v>722201916</v>
          </cell>
          <cell r="C15">
            <v>14936.43</v>
          </cell>
        </row>
        <row r="16">
          <cell r="B16">
            <v>722205341</v>
          </cell>
          <cell r="C16">
            <v>21004.81</v>
          </cell>
        </row>
        <row r="17">
          <cell r="B17">
            <v>722205437</v>
          </cell>
          <cell r="C17">
            <v>151022.32999999999</v>
          </cell>
        </row>
        <row r="18">
          <cell r="B18">
            <v>722205660</v>
          </cell>
          <cell r="C18">
            <v>10614.13</v>
          </cell>
        </row>
        <row r="19">
          <cell r="B19">
            <v>722201794</v>
          </cell>
          <cell r="C19">
            <v>24000</v>
          </cell>
        </row>
        <row r="20">
          <cell r="B20">
            <v>722202773</v>
          </cell>
          <cell r="C20">
            <v>123635.4604</v>
          </cell>
        </row>
        <row r="21">
          <cell r="B21">
            <v>722202788</v>
          </cell>
          <cell r="C21">
            <v>10497</v>
          </cell>
        </row>
        <row r="22">
          <cell r="B22">
            <v>722202791</v>
          </cell>
          <cell r="C22">
            <v>10497</v>
          </cell>
        </row>
        <row r="23">
          <cell r="B23">
            <v>722202790</v>
          </cell>
          <cell r="C23">
            <v>11996</v>
          </cell>
        </row>
        <row r="24">
          <cell r="B24">
            <v>722208672</v>
          </cell>
          <cell r="C24">
            <v>2999</v>
          </cell>
        </row>
        <row r="25">
          <cell r="B25">
            <v>722202787</v>
          </cell>
          <cell r="C25">
            <v>14996</v>
          </cell>
        </row>
        <row r="26">
          <cell r="B26">
            <v>722202277</v>
          </cell>
          <cell r="C26">
            <v>6117.48</v>
          </cell>
        </row>
        <row r="27">
          <cell r="B27">
            <v>722202755</v>
          </cell>
          <cell r="C27">
            <v>10500</v>
          </cell>
        </row>
        <row r="28">
          <cell r="B28">
            <v>722202782</v>
          </cell>
          <cell r="C28">
            <v>5530.82</v>
          </cell>
        </row>
        <row r="29">
          <cell r="B29">
            <v>722205016</v>
          </cell>
          <cell r="C29">
            <v>3497.09</v>
          </cell>
        </row>
        <row r="30">
          <cell r="B30">
            <v>722205027</v>
          </cell>
          <cell r="C30">
            <v>16507.509999999998</v>
          </cell>
        </row>
        <row r="31">
          <cell r="B31">
            <v>722205028</v>
          </cell>
          <cell r="C31">
            <v>18577.72</v>
          </cell>
        </row>
        <row r="32">
          <cell r="B32">
            <v>722205053</v>
          </cell>
          <cell r="C32">
            <v>13995.44</v>
          </cell>
        </row>
        <row r="33">
          <cell r="B33">
            <v>722205043</v>
          </cell>
          <cell r="C33">
            <v>5784.21</v>
          </cell>
        </row>
        <row r="34">
          <cell r="B34">
            <v>722205029</v>
          </cell>
          <cell r="C34">
            <v>13352.51</v>
          </cell>
        </row>
        <row r="35">
          <cell r="B35">
            <v>722205757</v>
          </cell>
          <cell r="C35">
            <v>2552.58</v>
          </cell>
        </row>
        <row r="36">
          <cell r="B36">
            <v>722205090</v>
          </cell>
          <cell r="C36">
            <v>14381.79</v>
          </cell>
        </row>
        <row r="37">
          <cell r="B37">
            <v>722205072</v>
          </cell>
          <cell r="C37">
            <v>13145.76</v>
          </cell>
        </row>
        <row r="38">
          <cell r="B38">
            <v>722205607</v>
          </cell>
          <cell r="C38">
            <v>49090.080000000002</v>
          </cell>
        </row>
        <row r="39">
          <cell r="B39">
            <v>722205174</v>
          </cell>
          <cell r="C39">
            <v>22875</v>
          </cell>
        </row>
        <row r="40">
          <cell r="B40">
            <v>722205151</v>
          </cell>
          <cell r="C40">
            <v>12375</v>
          </cell>
        </row>
        <row r="41">
          <cell r="B41">
            <v>722205158</v>
          </cell>
          <cell r="C41">
            <v>4250</v>
          </cell>
        </row>
        <row r="42">
          <cell r="B42">
            <v>722205281</v>
          </cell>
          <cell r="C42">
            <v>1652.0532000000001</v>
          </cell>
        </row>
        <row r="43">
          <cell r="B43">
            <v>722205197</v>
          </cell>
          <cell r="C43">
            <v>20250</v>
          </cell>
        </row>
        <row r="44">
          <cell r="B44">
            <v>722205160</v>
          </cell>
          <cell r="C44">
            <v>11500</v>
          </cell>
        </row>
        <row r="45">
          <cell r="B45">
            <v>722205741</v>
          </cell>
          <cell r="C45">
            <v>15750</v>
          </cell>
        </row>
        <row r="46">
          <cell r="B46">
            <v>722205530</v>
          </cell>
          <cell r="C46">
            <v>12750</v>
          </cell>
        </row>
        <row r="47">
          <cell r="B47">
            <v>722202771</v>
          </cell>
          <cell r="C47">
            <v>15525</v>
          </cell>
        </row>
        <row r="48">
          <cell r="B48">
            <v>722202792</v>
          </cell>
          <cell r="C48">
            <v>36636.42</v>
          </cell>
        </row>
        <row r="49">
          <cell r="B49">
            <v>722205208</v>
          </cell>
          <cell r="C49">
            <v>4500</v>
          </cell>
        </row>
        <row r="50">
          <cell r="B50">
            <v>722201006</v>
          </cell>
          <cell r="C50">
            <v>0</v>
          </cell>
        </row>
        <row r="51">
          <cell r="B51">
            <v>722201225</v>
          </cell>
          <cell r="C51">
            <v>6000</v>
          </cell>
        </row>
        <row r="52">
          <cell r="B52">
            <v>722201229</v>
          </cell>
          <cell r="C52">
            <v>7500</v>
          </cell>
        </row>
        <row r="53">
          <cell r="B53">
            <v>722201512</v>
          </cell>
          <cell r="C53">
            <v>7500</v>
          </cell>
        </row>
        <row r="54">
          <cell r="B54">
            <v>722201532</v>
          </cell>
          <cell r="C54">
            <v>4500</v>
          </cell>
        </row>
        <row r="55">
          <cell r="B55">
            <v>722201616</v>
          </cell>
          <cell r="C55">
            <v>16500</v>
          </cell>
        </row>
        <row r="56">
          <cell r="B56">
            <v>722201640</v>
          </cell>
          <cell r="C56">
            <v>30785.472400000002</v>
          </cell>
        </row>
        <row r="57">
          <cell r="B57">
            <v>722201680</v>
          </cell>
          <cell r="C57">
            <v>8560.1216000000004</v>
          </cell>
        </row>
        <row r="58">
          <cell r="B58">
            <v>722201709</v>
          </cell>
          <cell r="C58">
            <v>8093.7275999999993</v>
          </cell>
        </row>
        <row r="59">
          <cell r="B59">
            <v>722201763</v>
          </cell>
          <cell r="C59">
            <v>4500</v>
          </cell>
        </row>
        <row r="60">
          <cell r="B60">
            <v>722201775</v>
          </cell>
          <cell r="C60">
            <v>6000</v>
          </cell>
        </row>
        <row r="61">
          <cell r="B61">
            <v>722201789</v>
          </cell>
          <cell r="C61">
            <v>1500</v>
          </cell>
        </row>
        <row r="62">
          <cell r="B62">
            <v>722201820</v>
          </cell>
          <cell r="C62">
            <v>1307.8904</v>
          </cell>
        </row>
        <row r="63">
          <cell r="B63">
            <v>722201843</v>
          </cell>
          <cell r="C63">
            <v>21000</v>
          </cell>
        </row>
        <row r="64">
          <cell r="B64">
            <v>722201846</v>
          </cell>
          <cell r="C64">
            <v>1500</v>
          </cell>
        </row>
        <row r="65">
          <cell r="B65">
            <v>722201859</v>
          </cell>
          <cell r="C65">
            <v>1500</v>
          </cell>
        </row>
        <row r="66">
          <cell r="B66">
            <v>722201870</v>
          </cell>
          <cell r="C66">
            <v>1500</v>
          </cell>
        </row>
        <row r="67">
          <cell r="B67">
            <v>722201900</v>
          </cell>
          <cell r="C67">
            <v>9000</v>
          </cell>
        </row>
        <row r="68">
          <cell r="B68">
            <v>722201910</v>
          </cell>
          <cell r="C68">
            <v>1500</v>
          </cell>
        </row>
        <row r="69">
          <cell r="B69">
            <v>722201933</v>
          </cell>
          <cell r="C69">
            <v>1500</v>
          </cell>
        </row>
        <row r="70">
          <cell r="B70">
            <v>722201950</v>
          </cell>
          <cell r="C70">
            <v>7851.1603999999988</v>
          </cell>
        </row>
        <row r="71">
          <cell r="B71">
            <v>722201979</v>
          </cell>
          <cell r="C71">
            <v>4500</v>
          </cell>
        </row>
        <row r="72">
          <cell r="B72">
            <v>722201985</v>
          </cell>
          <cell r="C72">
            <v>7500</v>
          </cell>
        </row>
        <row r="73">
          <cell r="B73">
            <v>722201992</v>
          </cell>
          <cell r="C73">
            <v>3000</v>
          </cell>
        </row>
        <row r="74">
          <cell r="B74">
            <v>722202055</v>
          </cell>
          <cell r="C74">
            <v>7500</v>
          </cell>
        </row>
        <row r="75">
          <cell r="B75">
            <v>722202059</v>
          </cell>
          <cell r="C75">
            <v>3000</v>
          </cell>
        </row>
        <row r="76">
          <cell r="B76">
            <v>722202062</v>
          </cell>
          <cell r="C76">
            <v>16500</v>
          </cell>
        </row>
        <row r="77">
          <cell r="B77">
            <v>722202077</v>
          </cell>
          <cell r="C77">
            <v>6000</v>
          </cell>
        </row>
        <row r="78">
          <cell r="B78">
            <v>722202124</v>
          </cell>
          <cell r="C78">
            <v>1500</v>
          </cell>
        </row>
        <row r="79">
          <cell r="B79">
            <v>722202153</v>
          </cell>
          <cell r="C79">
            <v>4500</v>
          </cell>
        </row>
        <row r="80">
          <cell r="B80">
            <v>722202367</v>
          </cell>
          <cell r="C80">
            <v>1500</v>
          </cell>
        </row>
        <row r="81">
          <cell r="B81">
            <v>722202409</v>
          </cell>
          <cell r="C81">
            <v>9000</v>
          </cell>
        </row>
        <row r="82">
          <cell r="B82">
            <v>722202467</v>
          </cell>
          <cell r="C82">
            <v>1500</v>
          </cell>
        </row>
        <row r="83">
          <cell r="B83">
            <v>722202488</v>
          </cell>
          <cell r="C83">
            <v>1500</v>
          </cell>
        </row>
        <row r="84">
          <cell r="B84">
            <v>722202591</v>
          </cell>
          <cell r="C84">
            <v>3000</v>
          </cell>
        </row>
        <row r="85">
          <cell r="B85">
            <v>722202599</v>
          </cell>
          <cell r="C85">
            <v>3000</v>
          </cell>
        </row>
        <row r="86">
          <cell r="B86">
            <v>722202601</v>
          </cell>
          <cell r="C86">
            <v>6000</v>
          </cell>
        </row>
        <row r="87">
          <cell r="B87">
            <v>722202614</v>
          </cell>
          <cell r="C87">
            <v>6000</v>
          </cell>
        </row>
        <row r="88">
          <cell r="B88">
            <v>722202618</v>
          </cell>
          <cell r="C88">
            <v>1500</v>
          </cell>
        </row>
        <row r="89">
          <cell r="B89">
            <v>722202631</v>
          </cell>
          <cell r="C89">
            <v>1500</v>
          </cell>
        </row>
        <row r="90">
          <cell r="B90">
            <v>722202633</v>
          </cell>
          <cell r="C90">
            <v>1500</v>
          </cell>
        </row>
        <row r="91">
          <cell r="B91">
            <v>722202645</v>
          </cell>
          <cell r="C91">
            <v>3000</v>
          </cell>
        </row>
        <row r="92">
          <cell r="B92">
            <v>722202651</v>
          </cell>
          <cell r="C92">
            <v>1500</v>
          </cell>
        </row>
        <row r="93">
          <cell r="B93">
            <v>722202654</v>
          </cell>
          <cell r="C93">
            <v>1500</v>
          </cell>
        </row>
        <row r="94">
          <cell r="B94">
            <v>722202657</v>
          </cell>
          <cell r="C94">
            <v>3000</v>
          </cell>
        </row>
        <row r="95">
          <cell r="B95">
            <v>722202664</v>
          </cell>
          <cell r="C95">
            <v>10500</v>
          </cell>
        </row>
        <row r="96">
          <cell r="B96">
            <v>722202709</v>
          </cell>
          <cell r="C96">
            <v>4500</v>
          </cell>
        </row>
        <row r="97">
          <cell r="B97">
            <v>722202710</v>
          </cell>
          <cell r="C97">
            <v>3455.8604</v>
          </cell>
        </row>
        <row r="98">
          <cell r="B98">
            <v>722202781</v>
          </cell>
          <cell r="C98">
            <v>1500</v>
          </cell>
        </row>
        <row r="99">
          <cell r="B99">
            <v>722202786</v>
          </cell>
          <cell r="C99">
            <v>1500</v>
          </cell>
        </row>
        <row r="100">
          <cell r="B100">
            <v>722202794</v>
          </cell>
          <cell r="C100">
            <v>0</v>
          </cell>
        </row>
        <row r="101">
          <cell r="B101">
            <v>722202817</v>
          </cell>
          <cell r="C101">
            <v>3000</v>
          </cell>
        </row>
        <row r="102">
          <cell r="B102">
            <v>722202835</v>
          </cell>
          <cell r="C102">
            <v>3000</v>
          </cell>
        </row>
        <row r="103">
          <cell r="B103">
            <v>722202842</v>
          </cell>
          <cell r="C103">
            <v>4500</v>
          </cell>
        </row>
        <row r="104">
          <cell r="B104">
            <v>722202875</v>
          </cell>
          <cell r="C104">
            <v>6000</v>
          </cell>
        </row>
        <row r="105">
          <cell r="B105">
            <v>722202893</v>
          </cell>
          <cell r="C105">
            <v>13500</v>
          </cell>
        </row>
        <row r="106">
          <cell r="B106">
            <v>722202911</v>
          </cell>
          <cell r="C106">
            <v>15000</v>
          </cell>
        </row>
        <row r="107">
          <cell r="B107">
            <v>722202945</v>
          </cell>
          <cell r="C107">
            <v>4500</v>
          </cell>
        </row>
        <row r="108">
          <cell r="B108">
            <v>722205012</v>
          </cell>
          <cell r="C108">
            <v>5064.2228000000005</v>
          </cell>
        </row>
        <row r="109">
          <cell r="B109">
            <v>722205037</v>
          </cell>
          <cell r="C109">
            <v>10500</v>
          </cell>
        </row>
        <row r="110">
          <cell r="B110">
            <v>722205203</v>
          </cell>
          <cell r="C110">
            <v>4500</v>
          </cell>
        </row>
        <row r="111">
          <cell r="B111">
            <v>722205232</v>
          </cell>
          <cell r="C111">
            <v>7500</v>
          </cell>
        </row>
        <row r="112">
          <cell r="B112">
            <v>722205317</v>
          </cell>
          <cell r="C112">
            <v>997.44560000000001</v>
          </cell>
        </row>
        <row r="113">
          <cell r="B113">
            <v>722205318</v>
          </cell>
          <cell r="C113">
            <v>4500</v>
          </cell>
        </row>
        <row r="114">
          <cell r="B114">
            <v>722205324</v>
          </cell>
          <cell r="C114">
            <v>6000</v>
          </cell>
        </row>
        <row r="115">
          <cell r="B115">
            <v>722205482</v>
          </cell>
          <cell r="C115">
            <v>12236.266800000001</v>
          </cell>
        </row>
        <row r="116">
          <cell r="B116">
            <v>722205539</v>
          </cell>
          <cell r="C116">
            <v>3000</v>
          </cell>
        </row>
        <row r="117">
          <cell r="B117">
            <v>722205648</v>
          </cell>
          <cell r="C117">
            <v>3000</v>
          </cell>
        </row>
        <row r="118">
          <cell r="B118">
            <v>722205678</v>
          </cell>
          <cell r="C118">
            <v>1500</v>
          </cell>
        </row>
        <row r="119">
          <cell r="B119">
            <v>722205728</v>
          </cell>
          <cell r="C119">
            <v>1500</v>
          </cell>
        </row>
        <row r="120">
          <cell r="B120">
            <v>722205811</v>
          </cell>
          <cell r="C120">
            <v>9000</v>
          </cell>
        </row>
        <row r="121">
          <cell r="B121">
            <v>722205828</v>
          </cell>
          <cell r="C121">
            <v>3000</v>
          </cell>
        </row>
        <row r="122">
          <cell r="B122">
            <v>722205896</v>
          </cell>
          <cell r="C122">
            <v>1500</v>
          </cell>
        </row>
        <row r="123">
          <cell r="B123">
            <v>722207658</v>
          </cell>
          <cell r="C123">
            <v>13500</v>
          </cell>
        </row>
        <row r="124">
          <cell r="B124">
            <v>722207683</v>
          </cell>
          <cell r="C124">
            <v>1500</v>
          </cell>
        </row>
        <row r="125">
          <cell r="B125">
            <v>722207698</v>
          </cell>
          <cell r="C125">
            <v>3000</v>
          </cell>
        </row>
        <row r="126">
          <cell r="B126">
            <v>722208637</v>
          </cell>
          <cell r="C126">
            <v>3000</v>
          </cell>
        </row>
        <row r="127">
          <cell r="B127">
            <v>722208638</v>
          </cell>
          <cell r="C127">
            <v>7872.8724000000011</v>
          </cell>
        </row>
        <row r="128">
          <cell r="B128">
            <v>722208640</v>
          </cell>
          <cell r="C128">
            <v>7500</v>
          </cell>
        </row>
        <row r="129">
          <cell r="B129">
            <v>722208653</v>
          </cell>
          <cell r="C129">
            <v>326.48040000000003</v>
          </cell>
        </row>
        <row r="130">
          <cell r="B130">
            <v>722208660</v>
          </cell>
          <cell r="C130">
            <v>1500</v>
          </cell>
        </row>
        <row r="131">
          <cell r="B131">
            <v>722208665</v>
          </cell>
          <cell r="C131">
            <v>7500</v>
          </cell>
        </row>
        <row r="132">
          <cell r="B132">
            <v>722208667</v>
          </cell>
          <cell r="C132">
            <v>3000</v>
          </cell>
        </row>
        <row r="133">
          <cell r="B133">
            <v>722208674</v>
          </cell>
          <cell r="C133">
            <v>4500</v>
          </cell>
        </row>
        <row r="134">
          <cell r="B134">
            <v>722208689</v>
          </cell>
          <cell r="C134">
            <v>2122.3296</v>
          </cell>
        </row>
        <row r="135">
          <cell r="B135">
            <v>722208691</v>
          </cell>
          <cell r="C135">
            <v>1500</v>
          </cell>
        </row>
        <row r="136">
          <cell r="B136">
            <v>722208704</v>
          </cell>
          <cell r="C136">
            <v>4500</v>
          </cell>
        </row>
        <row r="137">
          <cell r="B137">
            <v>722208720</v>
          </cell>
          <cell r="C137">
            <v>1384.5816</v>
          </cell>
        </row>
        <row r="138">
          <cell r="B138">
            <v>722208728</v>
          </cell>
          <cell r="C138">
            <v>3000</v>
          </cell>
        </row>
        <row r="139">
          <cell r="B139">
            <v>722208729</v>
          </cell>
          <cell r="C139">
            <v>2113.9576000000002</v>
          </cell>
        </row>
        <row r="140">
          <cell r="B140">
            <v>722208743</v>
          </cell>
          <cell r="C140">
            <v>2088.4828000000002</v>
          </cell>
        </row>
        <row r="141">
          <cell r="C141">
            <v>1325378.2660000001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819"/>
  <sheetViews>
    <sheetView topLeftCell="A256" workbookViewId="0">
      <selection activeCell="A256" sqref="A1:XFD1048576"/>
    </sheetView>
  </sheetViews>
  <sheetFormatPr defaultRowHeight="15"/>
  <cols>
    <col min="2" max="2" width="5.28515625" customWidth="1"/>
    <col min="3" max="3" width="9.140625" customWidth="1"/>
    <col min="4" max="4" width="13.140625" customWidth="1"/>
    <col min="5" max="5" width="11.42578125" customWidth="1"/>
    <col min="7" max="7" width="13.42578125" customWidth="1"/>
    <col min="9" max="9" width="18.42578125" customWidth="1"/>
    <col min="11" max="11" width="25.5703125" customWidth="1"/>
    <col min="12" max="12" width="29" customWidth="1"/>
    <col min="13" max="13" width="15.42578125" customWidth="1"/>
    <col min="15" max="15" width="20.5703125" customWidth="1"/>
    <col min="53" max="53" width="12" customWidth="1"/>
    <col min="55" max="55" width="12" customWidth="1"/>
    <col min="58" max="58" width="12" customWidth="1"/>
    <col min="59" max="59" width="5.140625" style="359" customWidth="1"/>
  </cols>
  <sheetData>
    <row r="1" spans="1:58" ht="45">
      <c r="A1" s="1"/>
      <c r="B1" s="189" t="s">
        <v>998</v>
      </c>
      <c r="C1" s="4" t="s">
        <v>999</v>
      </c>
      <c r="D1" s="3" t="s">
        <v>0</v>
      </c>
      <c r="E1" s="4" t="s">
        <v>1</v>
      </c>
      <c r="F1" s="4" t="s">
        <v>1000</v>
      </c>
      <c r="G1" s="190" t="s">
        <v>1001</v>
      </c>
      <c r="H1" s="4" t="s">
        <v>1002</v>
      </c>
      <c r="I1" s="4" t="s">
        <v>1003</v>
      </c>
      <c r="J1" s="4" t="s">
        <v>1004</v>
      </c>
      <c r="K1" s="4" t="s">
        <v>2</v>
      </c>
      <c r="L1" s="4" t="s">
        <v>1005</v>
      </c>
      <c r="M1" s="4" t="s">
        <v>1006</v>
      </c>
      <c r="N1" s="4" t="s">
        <v>4</v>
      </c>
      <c r="O1" s="8" t="s">
        <v>5</v>
      </c>
      <c r="P1" s="4" t="s">
        <v>6</v>
      </c>
      <c r="Q1" s="191" t="s">
        <v>1007</v>
      </c>
      <c r="R1" s="191" t="s">
        <v>1008</v>
      </c>
      <c r="S1" s="191" t="s">
        <v>1009</v>
      </c>
      <c r="T1" s="191" t="s">
        <v>1010</v>
      </c>
      <c r="U1" s="191" t="s">
        <v>1011</v>
      </c>
      <c r="V1" s="191" t="s">
        <v>1012</v>
      </c>
      <c r="W1" s="192" t="s">
        <v>1013</v>
      </c>
      <c r="X1" s="193" t="s">
        <v>1014</v>
      </c>
      <c r="Y1" s="194" t="s">
        <v>1015</v>
      </c>
      <c r="Z1" s="195" t="s">
        <v>1016</v>
      </c>
      <c r="AA1" s="194" t="s">
        <v>1017</v>
      </c>
      <c r="AB1" s="195" t="s">
        <v>1018</v>
      </c>
      <c r="AC1" s="194" t="s">
        <v>1019</v>
      </c>
      <c r="AD1" s="195" t="s">
        <v>1020</v>
      </c>
      <c r="AE1" s="194" t="s">
        <v>1021</v>
      </c>
      <c r="AF1" s="195" t="s">
        <v>1022</v>
      </c>
      <c r="AG1" s="194" t="s">
        <v>1023</v>
      </c>
      <c r="AH1" s="195" t="s">
        <v>1024</v>
      </c>
      <c r="AI1" s="194" t="s">
        <v>1025</v>
      </c>
      <c r="AJ1" s="195" t="s">
        <v>1026</v>
      </c>
      <c r="AK1" s="194" t="s">
        <v>1027</v>
      </c>
      <c r="AL1" s="195" t="s">
        <v>1028</v>
      </c>
      <c r="AM1" s="194" t="s">
        <v>1029</v>
      </c>
      <c r="AN1" s="195" t="s">
        <v>1030</v>
      </c>
      <c r="AO1" s="196" t="s">
        <v>1031</v>
      </c>
      <c r="AP1" s="197" t="s">
        <v>1032</v>
      </c>
      <c r="AQ1" s="198" t="s">
        <v>1033</v>
      </c>
      <c r="AR1" s="199" t="s">
        <v>1034</v>
      </c>
      <c r="AS1" s="200" t="s">
        <v>1035</v>
      </c>
      <c r="AT1" s="201" t="s">
        <v>1036</v>
      </c>
      <c r="AU1" s="191" t="s">
        <v>1037</v>
      </c>
      <c r="AV1" s="191" t="s">
        <v>1038</v>
      </c>
      <c r="AW1" s="191" t="s">
        <v>1039</v>
      </c>
      <c r="AX1" s="191" t="s">
        <v>1040</v>
      </c>
      <c r="AY1" s="191" t="s">
        <v>1041</v>
      </c>
      <c r="AZ1" s="193" t="s">
        <v>1042</v>
      </c>
      <c r="BA1" s="195" t="s">
        <v>1043</v>
      </c>
      <c r="BB1" s="202" t="s">
        <v>1044</v>
      </c>
      <c r="BC1" s="203" t="s">
        <v>1045</v>
      </c>
      <c r="BD1" s="1"/>
      <c r="BE1" s="12" t="s">
        <v>1046</v>
      </c>
      <c r="BF1" s="12" t="s">
        <v>9</v>
      </c>
    </row>
    <row r="2" spans="1:58">
      <c r="A2" s="2">
        <v>1</v>
      </c>
      <c r="B2" s="9" t="s">
        <v>1047</v>
      </c>
      <c r="C2" s="204" t="s">
        <v>1048</v>
      </c>
      <c r="D2" s="5">
        <v>722202062</v>
      </c>
      <c r="E2" s="6">
        <v>8334881</v>
      </c>
      <c r="F2" s="17">
        <v>0</v>
      </c>
      <c r="G2" s="205">
        <v>40397</v>
      </c>
      <c r="H2" s="206" t="s">
        <v>1003</v>
      </c>
      <c r="I2" s="9" t="s">
        <v>3</v>
      </c>
      <c r="J2" s="9" t="s">
        <v>1049</v>
      </c>
      <c r="K2" s="7" t="s">
        <v>3</v>
      </c>
      <c r="L2" s="11" t="s">
        <v>1050</v>
      </c>
      <c r="M2" s="9" t="s">
        <v>1051</v>
      </c>
      <c r="N2" s="9" t="s">
        <v>7</v>
      </c>
      <c r="O2" s="10">
        <v>8040024826</v>
      </c>
      <c r="P2" s="11" t="s">
        <v>8</v>
      </c>
      <c r="Q2" s="207">
        <v>85</v>
      </c>
      <c r="R2" s="208">
        <v>0</v>
      </c>
      <c r="S2" s="208">
        <v>85</v>
      </c>
      <c r="T2" s="208">
        <v>41</v>
      </c>
      <c r="U2" s="208">
        <v>44</v>
      </c>
      <c r="V2" s="208">
        <v>217300.47</v>
      </c>
      <c r="W2" s="209">
        <v>51369.17</v>
      </c>
      <c r="X2" s="209">
        <v>6421.15</v>
      </c>
      <c r="Y2" s="209">
        <v>0</v>
      </c>
      <c r="Z2" s="209">
        <v>0</v>
      </c>
      <c r="AA2" s="209">
        <v>10</v>
      </c>
      <c r="AB2" s="209">
        <v>3500</v>
      </c>
      <c r="AC2" s="209">
        <v>0</v>
      </c>
      <c r="AD2" s="209">
        <v>0</v>
      </c>
      <c r="AE2" s="209">
        <v>20</v>
      </c>
      <c r="AF2" s="209">
        <v>7000</v>
      </c>
      <c r="AG2" s="209">
        <v>0</v>
      </c>
      <c r="AH2" s="209">
        <v>0</v>
      </c>
      <c r="AI2" s="209">
        <v>0</v>
      </c>
      <c r="AJ2" s="209">
        <v>0</v>
      </c>
      <c r="AK2" s="209">
        <v>0</v>
      </c>
      <c r="AL2" s="209">
        <v>0</v>
      </c>
      <c r="AM2" s="209">
        <v>0</v>
      </c>
      <c r="AN2" s="209">
        <v>0</v>
      </c>
      <c r="AO2" s="209">
        <v>30</v>
      </c>
      <c r="AP2" s="209">
        <v>15000</v>
      </c>
      <c r="AQ2" s="209">
        <v>0</v>
      </c>
      <c r="AR2" s="209">
        <v>0</v>
      </c>
      <c r="AS2" s="209">
        <v>0</v>
      </c>
      <c r="AT2" s="209">
        <v>0</v>
      </c>
      <c r="AU2" s="209">
        <v>7621.27</v>
      </c>
      <c r="AV2" s="209">
        <v>0</v>
      </c>
      <c r="AW2" s="209">
        <v>0</v>
      </c>
      <c r="AX2" s="209">
        <v>85</v>
      </c>
      <c r="AY2" s="209">
        <v>3000</v>
      </c>
      <c r="AZ2" s="209">
        <v>0</v>
      </c>
      <c r="BA2" s="210">
        <v>42542.42</v>
      </c>
      <c r="BB2" s="210">
        <v>3403.3935999999999</v>
      </c>
      <c r="BC2" s="211">
        <v>39139.026399999995</v>
      </c>
      <c r="BD2" s="212"/>
      <c r="BE2" s="13">
        <f>VLOOKUP(D:D,'[1]Hold Payments'!B:C,2,FALSE)</f>
        <v>16500</v>
      </c>
      <c r="BF2" s="13">
        <f>BC2-BE2</f>
        <v>22639.026399999995</v>
      </c>
    </row>
    <row r="3" spans="1:58">
      <c r="A3" s="2">
        <v>2</v>
      </c>
      <c r="B3" s="9" t="s">
        <v>1047</v>
      </c>
      <c r="C3" s="213">
        <v>0</v>
      </c>
      <c r="D3" s="14">
        <v>722201946</v>
      </c>
      <c r="E3" s="16">
        <v>0</v>
      </c>
      <c r="F3" s="53">
        <v>0</v>
      </c>
      <c r="G3" s="214">
        <v>41255</v>
      </c>
      <c r="H3" s="53" t="s">
        <v>1052</v>
      </c>
      <c r="I3" s="9" t="s">
        <v>3</v>
      </c>
      <c r="J3" s="9" t="s">
        <v>1049</v>
      </c>
      <c r="K3" s="11" t="s">
        <v>2168</v>
      </c>
      <c r="L3" s="11" t="s">
        <v>2169</v>
      </c>
      <c r="M3" s="9" t="s">
        <v>2170</v>
      </c>
      <c r="N3" s="9" t="s">
        <v>34</v>
      </c>
      <c r="O3" s="10" t="s">
        <v>2171</v>
      </c>
      <c r="P3" s="11" t="s">
        <v>2172</v>
      </c>
      <c r="Q3" s="207">
        <v>0</v>
      </c>
      <c r="R3" s="208">
        <v>0</v>
      </c>
      <c r="S3" s="208">
        <v>0</v>
      </c>
      <c r="T3" s="208">
        <v>0</v>
      </c>
      <c r="U3" s="208">
        <v>0</v>
      </c>
      <c r="V3" s="208">
        <v>0</v>
      </c>
      <c r="W3" s="209">
        <v>0</v>
      </c>
      <c r="X3" s="209">
        <v>0</v>
      </c>
      <c r="Y3" s="209">
        <v>0</v>
      </c>
      <c r="Z3" s="209">
        <v>0</v>
      </c>
      <c r="AA3" s="209">
        <v>0</v>
      </c>
      <c r="AB3" s="209">
        <v>0</v>
      </c>
      <c r="AC3" s="209">
        <v>0</v>
      </c>
      <c r="AD3" s="209">
        <v>0</v>
      </c>
      <c r="AE3" s="209">
        <v>0</v>
      </c>
      <c r="AF3" s="209">
        <v>0</v>
      </c>
      <c r="AG3" s="209">
        <v>0</v>
      </c>
      <c r="AH3" s="209">
        <v>0</v>
      </c>
      <c r="AI3" s="209">
        <v>0</v>
      </c>
      <c r="AJ3" s="209">
        <v>0</v>
      </c>
      <c r="AK3" s="209">
        <v>0</v>
      </c>
      <c r="AL3" s="209">
        <v>0</v>
      </c>
      <c r="AM3" s="209">
        <v>0</v>
      </c>
      <c r="AN3" s="209">
        <v>0</v>
      </c>
      <c r="AO3" s="209">
        <v>0</v>
      </c>
      <c r="AP3" s="209">
        <v>0</v>
      </c>
      <c r="AQ3" s="209">
        <v>0</v>
      </c>
      <c r="AR3" s="209">
        <v>0</v>
      </c>
      <c r="AS3" s="209">
        <v>0</v>
      </c>
      <c r="AT3" s="209">
        <v>0</v>
      </c>
      <c r="AU3" s="209">
        <v>0</v>
      </c>
      <c r="AV3" s="209">
        <v>0</v>
      </c>
      <c r="AW3" s="209">
        <v>0</v>
      </c>
      <c r="AX3" s="209">
        <v>0</v>
      </c>
      <c r="AY3" s="209">
        <v>0</v>
      </c>
      <c r="AZ3" s="209">
        <v>0</v>
      </c>
      <c r="BA3" s="210">
        <v>0</v>
      </c>
      <c r="BB3" s="210">
        <v>0</v>
      </c>
      <c r="BC3" s="211">
        <v>0</v>
      </c>
      <c r="BD3" s="212"/>
      <c r="BE3" s="13"/>
      <c r="BF3" s="13">
        <f t="shared" ref="BF3:BF66" si="0">BC3-BE3</f>
        <v>0</v>
      </c>
    </row>
    <row r="4" spans="1:58">
      <c r="A4" s="2">
        <v>3</v>
      </c>
      <c r="B4" s="9" t="s">
        <v>1047</v>
      </c>
      <c r="C4" s="213">
        <v>0</v>
      </c>
      <c r="D4" s="14">
        <v>722202489</v>
      </c>
      <c r="E4" s="15" t="s">
        <v>10</v>
      </c>
      <c r="F4" s="53">
        <v>0</v>
      </c>
      <c r="G4" s="214">
        <v>41317</v>
      </c>
      <c r="H4" s="53" t="s">
        <v>1052</v>
      </c>
      <c r="I4" s="9" t="s">
        <v>3</v>
      </c>
      <c r="J4" s="9" t="s">
        <v>1049</v>
      </c>
      <c r="K4" s="11" t="s">
        <v>11</v>
      </c>
      <c r="L4" s="11" t="s">
        <v>1053</v>
      </c>
      <c r="M4" s="9" t="s">
        <v>1054</v>
      </c>
      <c r="N4" s="9" t="s">
        <v>7</v>
      </c>
      <c r="O4" s="10" t="s">
        <v>12</v>
      </c>
      <c r="P4" s="11" t="s">
        <v>8</v>
      </c>
      <c r="Q4" s="207">
        <v>0</v>
      </c>
      <c r="R4" s="208">
        <v>0</v>
      </c>
      <c r="S4" s="208">
        <v>0</v>
      </c>
      <c r="T4" s="208">
        <v>0</v>
      </c>
      <c r="U4" s="208">
        <v>0</v>
      </c>
      <c r="V4" s="208">
        <v>0</v>
      </c>
      <c r="W4" s="209">
        <v>7848.66</v>
      </c>
      <c r="X4" s="209">
        <v>981.08</v>
      </c>
      <c r="Y4" s="209">
        <v>0</v>
      </c>
      <c r="Z4" s="209">
        <v>0</v>
      </c>
      <c r="AA4" s="209">
        <v>0</v>
      </c>
      <c r="AB4" s="209">
        <v>0</v>
      </c>
      <c r="AC4" s="209">
        <v>0</v>
      </c>
      <c r="AD4" s="209">
        <v>0</v>
      </c>
      <c r="AE4" s="209">
        <v>2</v>
      </c>
      <c r="AF4" s="209">
        <v>500</v>
      </c>
      <c r="AG4" s="209">
        <v>0</v>
      </c>
      <c r="AH4" s="209">
        <v>0</v>
      </c>
      <c r="AI4" s="209">
        <v>0</v>
      </c>
      <c r="AJ4" s="209">
        <v>0</v>
      </c>
      <c r="AK4" s="209">
        <v>0</v>
      </c>
      <c r="AL4" s="209">
        <v>0</v>
      </c>
      <c r="AM4" s="209">
        <v>0</v>
      </c>
      <c r="AN4" s="209">
        <v>0</v>
      </c>
      <c r="AO4" s="209">
        <v>2</v>
      </c>
      <c r="AP4" s="209">
        <v>0</v>
      </c>
      <c r="AQ4" s="209">
        <v>0</v>
      </c>
      <c r="AR4" s="209">
        <v>0</v>
      </c>
      <c r="AS4" s="209">
        <v>0</v>
      </c>
      <c r="AT4" s="209">
        <v>0</v>
      </c>
      <c r="AU4" s="209">
        <v>0</v>
      </c>
      <c r="AV4" s="209">
        <v>0</v>
      </c>
      <c r="AW4" s="209">
        <v>0</v>
      </c>
      <c r="AX4" s="209">
        <v>0</v>
      </c>
      <c r="AY4" s="209">
        <v>0</v>
      </c>
      <c r="AZ4" s="209">
        <v>0</v>
      </c>
      <c r="BA4" s="210">
        <v>1481.08</v>
      </c>
      <c r="BB4" s="210">
        <v>118.4864</v>
      </c>
      <c r="BC4" s="211">
        <v>1362.5935999999999</v>
      </c>
      <c r="BD4" s="212"/>
      <c r="BE4" s="13"/>
      <c r="BF4" s="13">
        <f t="shared" si="0"/>
        <v>1362.5935999999999</v>
      </c>
    </row>
    <row r="5" spans="1:58">
      <c r="A5" s="2">
        <v>4</v>
      </c>
      <c r="B5" s="9" t="s">
        <v>1047</v>
      </c>
      <c r="C5" s="213">
        <v>0</v>
      </c>
      <c r="D5" s="14">
        <v>722202947</v>
      </c>
      <c r="E5" s="215">
        <v>8335022</v>
      </c>
      <c r="F5" s="53">
        <v>0</v>
      </c>
      <c r="G5" s="214">
        <v>41321</v>
      </c>
      <c r="H5" s="53" t="s">
        <v>1052</v>
      </c>
      <c r="I5" s="9" t="s">
        <v>3</v>
      </c>
      <c r="J5" s="9" t="s">
        <v>1049</v>
      </c>
      <c r="K5" s="11" t="s">
        <v>2173</v>
      </c>
      <c r="L5" s="11" t="s">
        <v>2174</v>
      </c>
      <c r="M5" s="9" t="s">
        <v>2175</v>
      </c>
      <c r="N5" s="9" t="s">
        <v>2176</v>
      </c>
      <c r="O5" s="10" t="s">
        <v>2177</v>
      </c>
      <c r="P5" s="11" t="s">
        <v>8</v>
      </c>
      <c r="Q5" s="207">
        <v>0</v>
      </c>
      <c r="R5" s="208">
        <v>0</v>
      </c>
      <c r="S5" s="208">
        <v>0</v>
      </c>
      <c r="T5" s="208">
        <v>0</v>
      </c>
      <c r="U5" s="208">
        <v>0</v>
      </c>
      <c r="V5" s="208">
        <v>0</v>
      </c>
      <c r="W5" s="209">
        <v>0</v>
      </c>
      <c r="X5" s="209">
        <v>0</v>
      </c>
      <c r="Y5" s="209">
        <v>0</v>
      </c>
      <c r="Z5" s="209">
        <v>0</v>
      </c>
      <c r="AA5" s="209">
        <v>0</v>
      </c>
      <c r="AB5" s="209">
        <v>0</v>
      </c>
      <c r="AC5" s="209">
        <v>0</v>
      </c>
      <c r="AD5" s="209">
        <v>0</v>
      </c>
      <c r="AE5" s="209">
        <v>0</v>
      </c>
      <c r="AF5" s="209">
        <v>0</v>
      </c>
      <c r="AG5" s="209">
        <v>0</v>
      </c>
      <c r="AH5" s="209">
        <v>0</v>
      </c>
      <c r="AI5" s="209">
        <v>0</v>
      </c>
      <c r="AJ5" s="209">
        <v>0</v>
      </c>
      <c r="AK5" s="209">
        <v>0</v>
      </c>
      <c r="AL5" s="209">
        <v>0</v>
      </c>
      <c r="AM5" s="209">
        <v>0</v>
      </c>
      <c r="AN5" s="209">
        <v>0</v>
      </c>
      <c r="AO5" s="209">
        <v>0</v>
      </c>
      <c r="AP5" s="209">
        <v>0</v>
      </c>
      <c r="AQ5" s="209">
        <v>0</v>
      </c>
      <c r="AR5" s="209">
        <v>0</v>
      </c>
      <c r="AS5" s="209">
        <v>0</v>
      </c>
      <c r="AT5" s="209">
        <v>0</v>
      </c>
      <c r="AU5" s="209">
        <v>0</v>
      </c>
      <c r="AV5" s="209">
        <v>0</v>
      </c>
      <c r="AW5" s="209">
        <v>0</v>
      </c>
      <c r="AX5" s="209">
        <v>0</v>
      </c>
      <c r="AY5" s="209">
        <v>0</v>
      </c>
      <c r="AZ5" s="209">
        <v>0</v>
      </c>
      <c r="BA5" s="210">
        <v>0</v>
      </c>
      <c r="BB5" s="210">
        <v>0</v>
      </c>
      <c r="BC5" s="211">
        <v>0</v>
      </c>
      <c r="BD5" s="212"/>
      <c r="BE5" s="13"/>
      <c r="BF5" s="13">
        <f t="shared" si="0"/>
        <v>0</v>
      </c>
    </row>
    <row r="6" spans="1:58">
      <c r="A6" s="2">
        <v>5</v>
      </c>
      <c r="B6" s="9" t="s">
        <v>1047</v>
      </c>
      <c r="C6" s="213">
        <v>0</v>
      </c>
      <c r="D6" s="14">
        <v>722208688</v>
      </c>
      <c r="E6" s="215">
        <v>0</v>
      </c>
      <c r="F6" s="53">
        <v>0</v>
      </c>
      <c r="G6" s="214">
        <v>41352</v>
      </c>
      <c r="H6" s="53" t="s">
        <v>1052</v>
      </c>
      <c r="I6" s="9" t="s">
        <v>3</v>
      </c>
      <c r="J6" s="9" t="s">
        <v>1049</v>
      </c>
      <c r="K6" s="11" t="s">
        <v>2178</v>
      </c>
      <c r="L6" s="11" t="s">
        <v>2179</v>
      </c>
      <c r="M6" s="9" t="s">
        <v>2180</v>
      </c>
      <c r="N6" s="9" t="s">
        <v>20</v>
      </c>
      <c r="O6" s="10" t="s">
        <v>2181</v>
      </c>
      <c r="P6" s="11" t="s">
        <v>81</v>
      </c>
      <c r="Q6" s="207">
        <v>0</v>
      </c>
      <c r="R6" s="208">
        <v>0</v>
      </c>
      <c r="S6" s="208">
        <v>0</v>
      </c>
      <c r="T6" s="208">
        <v>0</v>
      </c>
      <c r="U6" s="208">
        <v>0</v>
      </c>
      <c r="V6" s="208">
        <v>0</v>
      </c>
      <c r="W6" s="209">
        <v>0</v>
      </c>
      <c r="X6" s="209">
        <v>0</v>
      </c>
      <c r="Y6" s="209">
        <v>0</v>
      </c>
      <c r="Z6" s="209">
        <v>0</v>
      </c>
      <c r="AA6" s="209">
        <v>0</v>
      </c>
      <c r="AB6" s="209">
        <v>0</v>
      </c>
      <c r="AC6" s="209">
        <v>0</v>
      </c>
      <c r="AD6" s="209">
        <v>0</v>
      </c>
      <c r="AE6" s="209">
        <v>0</v>
      </c>
      <c r="AF6" s="209">
        <v>0</v>
      </c>
      <c r="AG6" s="209">
        <v>0</v>
      </c>
      <c r="AH6" s="209">
        <v>0</v>
      </c>
      <c r="AI6" s="209">
        <v>0</v>
      </c>
      <c r="AJ6" s="209">
        <v>0</v>
      </c>
      <c r="AK6" s="209">
        <v>0</v>
      </c>
      <c r="AL6" s="209">
        <v>0</v>
      </c>
      <c r="AM6" s="209">
        <v>0</v>
      </c>
      <c r="AN6" s="209">
        <v>0</v>
      </c>
      <c r="AO6" s="209">
        <v>0</v>
      </c>
      <c r="AP6" s="209">
        <v>0</v>
      </c>
      <c r="AQ6" s="209">
        <v>0</v>
      </c>
      <c r="AR6" s="209">
        <v>0</v>
      </c>
      <c r="AS6" s="209">
        <v>0</v>
      </c>
      <c r="AT6" s="209">
        <v>0</v>
      </c>
      <c r="AU6" s="209">
        <v>0</v>
      </c>
      <c r="AV6" s="209">
        <v>0</v>
      </c>
      <c r="AW6" s="209">
        <v>0</v>
      </c>
      <c r="AX6" s="209">
        <v>0</v>
      </c>
      <c r="AY6" s="209">
        <v>0</v>
      </c>
      <c r="AZ6" s="209">
        <v>0</v>
      </c>
      <c r="BA6" s="210">
        <v>0</v>
      </c>
      <c r="BB6" s="210">
        <v>0</v>
      </c>
      <c r="BC6" s="211">
        <v>0</v>
      </c>
      <c r="BD6" s="212"/>
      <c r="BE6" s="13"/>
      <c r="BF6" s="13">
        <f t="shared" si="0"/>
        <v>0</v>
      </c>
    </row>
    <row r="7" spans="1:58">
      <c r="A7" s="2">
        <v>6</v>
      </c>
      <c r="B7" s="9" t="s">
        <v>1047</v>
      </c>
      <c r="C7" s="213" t="s">
        <v>1055</v>
      </c>
      <c r="D7" s="14">
        <v>722202051</v>
      </c>
      <c r="E7" s="16">
        <v>8335067</v>
      </c>
      <c r="F7" s="53">
        <v>0</v>
      </c>
      <c r="G7" s="214">
        <v>39580</v>
      </c>
      <c r="H7" s="9" t="s">
        <v>1052</v>
      </c>
      <c r="I7" s="9" t="s">
        <v>3</v>
      </c>
      <c r="J7" s="9" t="s">
        <v>1049</v>
      </c>
      <c r="K7" s="11" t="s">
        <v>13</v>
      </c>
      <c r="L7" s="11" t="s">
        <v>1056</v>
      </c>
      <c r="M7" s="9" t="s">
        <v>1057</v>
      </c>
      <c r="N7" s="9" t="s">
        <v>14</v>
      </c>
      <c r="O7" s="10" t="s">
        <v>15</v>
      </c>
      <c r="P7" s="11" t="s">
        <v>8</v>
      </c>
      <c r="Q7" s="207">
        <v>0</v>
      </c>
      <c r="R7" s="208">
        <v>0</v>
      </c>
      <c r="S7" s="208">
        <v>0</v>
      </c>
      <c r="T7" s="208">
        <v>0</v>
      </c>
      <c r="U7" s="208">
        <v>0</v>
      </c>
      <c r="V7" s="208">
        <v>0</v>
      </c>
      <c r="W7" s="209">
        <v>29247.49</v>
      </c>
      <c r="X7" s="209">
        <v>3655.94</v>
      </c>
      <c r="Y7" s="209">
        <v>0</v>
      </c>
      <c r="Z7" s="209">
        <v>0</v>
      </c>
      <c r="AA7" s="209">
        <v>1</v>
      </c>
      <c r="AB7" s="209">
        <v>250</v>
      </c>
      <c r="AC7" s="209">
        <v>0</v>
      </c>
      <c r="AD7" s="209">
        <v>0</v>
      </c>
      <c r="AE7" s="209">
        <v>3</v>
      </c>
      <c r="AF7" s="209">
        <v>750</v>
      </c>
      <c r="AG7" s="209">
        <v>0</v>
      </c>
      <c r="AH7" s="209">
        <v>0</v>
      </c>
      <c r="AI7" s="209">
        <v>0</v>
      </c>
      <c r="AJ7" s="209">
        <v>0</v>
      </c>
      <c r="AK7" s="209">
        <v>0</v>
      </c>
      <c r="AL7" s="209">
        <v>0</v>
      </c>
      <c r="AM7" s="209">
        <v>0</v>
      </c>
      <c r="AN7" s="209">
        <v>0</v>
      </c>
      <c r="AO7" s="209">
        <v>4</v>
      </c>
      <c r="AP7" s="209">
        <v>0</v>
      </c>
      <c r="AQ7" s="209">
        <v>0</v>
      </c>
      <c r="AR7" s="209">
        <v>750</v>
      </c>
      <c r="AS7" s="209">
        <v>0</v>
      </c>
      <c r="AT7" s="209">
        <v>0</v>
      </c>
      <c r="AU7" s="209">
        <v>0</v>
      </c>
      <c r="AV7" s="209">
        <v>0</v>
      </c>
      <c r="AW7" s="209">
        <v>0</v>
      </c>
      <c r="AX7" s="209">
        <v>0</v>
      </c>
      <c r="AY7" s="209">
        <v>0</v>
      </c>
      <c r="AZ7" s="209">
        <v>0</v>
      </c>
      <c r="BA7" s="210">
        <v>5405.9400000000005</v>
      </c>
      <c r="BB7" s="210">
        <v>432.47520000000003</v>
      </c>
      <c r="BC7" s="211">
        <v>4973.4648000000007</v>
      </c>
      <c r="BD7" s="212"/>
      <c r="BE7" s="13"/>
      <c r="BF7" s="13">
        <f t="shared" si="0"/>
        <v>4973.4648000000007</v>
      </c>
    </row>
    <row r="8" spans="1:58">
      <c r="A8" s="2">
        <v>7</v>
      </c>
      <c r="B8" s="9" t="s">
        <v>1047</v>
      </c>
      <c r="C8" s="213" t="s">
        <v>2182</v>
      </c>
      <c r="D8" s="14">
        <v>722202156</v>
      </c>
      <c r="E8" s="16">
        <v>3082038</v>
      </c>
      <c r="F8" s="53">
        <v>0</v>
      </c>
      <c r="G8" s="214">
        <v>40920</v>
      </c>
      <c r="H8" s="9" t="s">
        <v>1052</v>
      </c>
      <c r="I8" s="9" t="s">
        <v>3</v>
      </c>
      <c r="J8" s="9" t="s">
        <v>1049</v>
      </c>
      <c r="K8" s="11" t="s">
        <v>2183</v>
      </c>
      <c r="L8" s="11" t="s">
        <v>2184</v>
      </c>
      <c r="M8" s="9" t="s">
        <v>2185</v>
      </c>
      <c r="N8" s="9" t="s">
        <v>20</v>
      </c>
      <c r="O8" s="10" t="s">
        <v>2186</v>
      </c>
      <c r="P8" s="11" t="s">
        <v>2187</v>
      </c>
      <c r="Q8" s="207">
        <v>0</v>
      </c>
      <c r="R8" s="208">
        <v>0</v>
      </c>
      <c r="S8" s="208">
        <v>0</v>
      </c>
      <c r="T8" s="208">
        <v>0</v>
      </c>
      <c r="U8" s="208">
        <v>0</v>
      </c>
      <c r="V8" s="208">
        <v>0</v>
      </c>
      <c r="W8" s="209">
        <v>0</v>
      </c>
      <c r="X8" s="209">
        <v>0</v>
      </c>
      <c r="Y8" s="209">
        <v>0</v>
      </c>
      <c r="Z8" s="209">
        <v>0</v>
      </c>
      <c r="AA8" s="209">
        <v>0</v>
      </c>
      <c r="AB8" s="209">
        <v>0</v>
      </c>
      <c r="AC8" s="209">
        <v>0</v>
      </c>
      <c r="AD8" s="209">
        <v>0</v>
      </c>
      <c r="AE8" s="209">
        <v>0</v>
      </c>
      <c r="AF8" s="209">
        <v>0</v>
      </c>
      <c r="AG8" s="209">
        <v>0</v>
      </c>
      <c r="AH8" s="209">
        <v>0</v>
      </c>
      <c r="AI8" s="209">
        <v>0</v>
      </c>
      <c r="AJ8" s="209">
        <v>0</v>
      </c>
      <c r="AK8" s="209">
        <v>0</v>
      </c>
      <c r="AL8" s="209">
        <v>0</v>
      </c>
      <c r="AM8" s="209">
        <v>0</v>
      </c>
      <c r="AN8" s="209">
        <v>0</v>
      </c>
      <c r="AO8" s="209">
        <v>0</v>
      </c>
      <c r="AP8" s="209">
        <v>0</v>
      </c>
      <c r="AQ8" s="209">
        <v>0</v>
      </c>
      <c r="AR8" s="209">
        <v>0</v>
      </c>
      <c r="AS8" s="209">
        <v>0</v>
      </c>
      <c r="AT8" s="209">
        <v>0</v>
      </c>
      <c r="AU8" s="209">
        <v>0</v>
      </c>
      <c r="AV8" s="209">
        <v>0</v>
      </c>
      <c r="AW8" s="209">
        <v>0</v>
      </c>
      <c r="AX8" s="209">
        <v>0</v>
      </c>
      <c r="AY8" s="209">
        <v>0</v>
      </c>
      <c r="AZ8" s="209">
        <v>0</v>
      </c>
      <c r="BA8" s="210">
        <v>0</v>
      </c>
      <c r="BB8" s="210">
        <v>0</v>
      </c>
      <c r="BC8" s="211">
        <v>0</v>
      </c>
      <c r="BD8" s="212"/>
      <c r="BE8" s="13"/>
      <c r="BF8" s="13">
        <f t="shared" si="0"/>
        <v>0</v>
      </c>
    </row>
    <row r="9" spans="1:58">
      <c r="A9" s="2">
        <v>8</v>
      </c>
      <c r="B9" s="9" t="s">
        <v>1047</v>
      </c>
      <c r="C9" s="213" t="s">
        <v>1058</v>
      </c>
      <c r="D9" s="14">
        <v>722202055</v>
      </c>
      <c r="E9" s="16" t="s">
        <v>16</v>
      </c>
      <c r="F9" s="53">
        <v>0</v>
      </c>
      <c r="G9" s="214">
        <v>40815</v>
      </c>
      <c r="H9" s="9" t="s">
        <v>1052</v>
      </c>
      <c r="I9" s="9" t="s">
        <v>3</v>
      </c>
      <c r="J9" s="9" t="s">
        <v>1049</v>
      </c>
      <c r="K9" s="11" t="s">
        <v>18</v>
      </c>
      <c r="L9" s="11" t="s">
        <v>1059</v>
      </c>
      <c r="M9" s="9" t="s">
        <v>1060</v>
      </c>
      <c r="N9" s="9" t="s">
        <v>20</v>
      </c>
      <c r="O9" s="10" t="s">
        <v>21</v>
      </c>
      <c r="P9" s="11" t="s">
        <v>22</v>
      </c>
      <c r="Q9" s="207">
        <v>0</v>
      </c>
      <c r="R9" s="208">
        <v>0</v>
      </c>
      <c r="S9" s="208">
        <v>0</v>
      </c>
      <c r="T9" s="208">
        <v>0</v>
      </c>
      <c r="U9" s="208">
        <v>0</v>
      </c>
      <c r="V9" s="208">
        <v>0</v>
      </c>
      <c r="W9" s="209">
        <v>62156.65</v>
      </c>
      <c r="X9" s="209">
        <v>7769.58</v>
      </c>
      <c r="Y9" s="209">
        <v>2</v>
      </c>
      <c r="Z9" s="209">
        <v>1500</v>
      </c>
      <c r="AA9" s="209">
        <v>17</v>
      </c>
      <c r="AB9" s="209">
        <v>5950</v>
      </c>
      <c r="AC9" s="209">
        <v>0</v>
      </c>
      <c r="AD9" s="209">
        <v>0</v>
      </c>
      <c r="AE9" s="209">
        <v>11</v>
      </c>
      <c r="AF9" s="209">
        <v>3850</v>
      </c>
      <c r="AG9" s="209">
        <v>0</v>
      </c>
      <c r="AH9" s="209">
        <v>0</v>
      </c>
      <c r="AI9" s="209">
        <v>0</v>
      </c>
      <c r="AJ9" s="209">
        <v>0</v>
      </c>
      <c r="AK9" s="209">
        <v>0</v>
      </c>
      <c r="AL9" s="209">
        <v>0</v>
      </c>
      <c r="AM9" s="209">
        <v>0</v>
      </c>
      <c r="AN9" s="209">
        <v>0</v>
      </c>
      <c r="AO9" s="209">
        <v>30</v>
      </c>
      <c r="AP9" s="209">
        <v>15000</v>
      </c>
      <c r="AQ9" s="209">
        <v>0</v>
      </c>
      <c r="AR9" s="209">
        <v>0</v>
      </c>
      <c r="AS9" s="209">
        <v>0</v>
      </c>
      <c r="AT9" s="209">
        <v>0</v>
      </c>
      <c r="AU9" s="209">
        <v>0</v>
      </c>
      <c r="AV9" s="209">
        <v>0</v>
      </c>
      <c r="AW9" s="209">
        <v>0</v>
      </c>
      <c r="AX9" s="209">
        <v>0</v>
      </c>
      <c r="AY9" s="209">
        <v>0</v>
      </c>
      <c r="AZ9" s="209">
        <v>0</v>
      </c>
      <c r="BA9" s="210">
        <v>34069.58</v>
      </c>
      <c r="BB9" s="210">
        <v>2725.5664000000002</v>
      </c>
      <c r="BC9" s="211">
        <v>31344.013600000002</v>
      </c>
      <c r="BD9" s="212"/>
      <c r="BE9" s="13">
        <f>VLOOKUP(D:D,'[1]Hold Payments'!B:C,2,FALSE)</f>
        <v>7500</v>
      </c>
      <c r="BF9" s="13">
        <f t="shared" si="0"/>
        <v>23844.013600000002</v>
      </c>
    </row>
    <row r="10" spans="1:58">
      <c r="A10" s="2">
        <v>9</v>
      </c>
      <c r="B10" s="9" t="s">
        <v>1047</v>
      </c>
      <c r="C10" s="213" t="s">
        <v>1061</v>
      </c>
      <c r="D10" s="14">
        <v>722202059</v>
      </c>
      <c r="E10" s="16" t="s">
        <v>17</v>
      </c>
      <c r="F10" s="53">
        <v>0</v>
      </c>
      <c r="G10" s="214">
        <v>40703</v>
      </c>
      <c r="H10" s="9" t="s">
        <v>1052</v>
      </c>
      <c r="I10" s="9" t="s">
        <v>3</v>
      </c>
      <c r="J10" s="9" t="s">
        <v>1049</v>
      </c>
      <c r="K10" s="11" t="s">
        <v>19</v>
      </c>
      <c r="L10" s="11" t="s">
        <v>1062</v>
      </c>
      <c r="M10" s="9" t="s">
        <v>1063</v>
      </c>
      <c r="N10" s="9" t="s">
        <v>20</v>
      </c>
      <c r="O10" s="10" t="s">
        <v>23</v>
      </c>
      <c r="P10" s="11" t="s">
        <v>24</v>
      </c>
      <c r="Q10" s="207">
        <v>0</v>
      </c>
      <c r="R10" s="208">
        <v>0</v>
      </c>
      <c r="S10" s="208">
        <v>0</v>
      </c>
      <c r="T10" s="208">
        <v>0</v>
      </c>
      <c r="U10" s="208">
        <v>0</v>
      </c>
      <c r="V10" s="208">
        <v>0</v>
      </c>
      <c r="W10" s="209">
        <v>26838.7</v>
      </c>
      <c r="X10" s="209">
        <v>3411.09</v>
      </c>
      <c r="Y10" s="209">
        <v>0</v>
      </c>
      <c r="Z10" s="209">
        <v>0</v>
      </c>
      <c r="AA10" s="209">
        <v>3</v>
      </c>
      <c r="AB10" s="209">
        <v>750</v>
      </c>
      <c r="AC10" s="209">
        <v>0</v>
      </c>
      <c r="AD10" s="209">
        <v>0</v>
      </c>
      <c r="AE10" s="209">
        <v>8</v>
      </c>
      <c r="AF10" s="209">
        <v>2000</v>
      </c>
      <c r="AG10" s="209">
        <v>0</v>
      </c>
      <c r="AH10" s="209">
        <v>0</v>
      </c>
      <c r="AI10" s="209">
        <v>0</v>
      </c>
      <c r="AJ10" s="209">
        <v>0</v>
      </c>
      <c r="AK10" s="209">
        <v>0</v>
      </c>
      <c r="AL10" s="209">
        <v>0</v>
      </c>
      <c r="AM10" s="209">
        <v>0</v>
      </c>
      <c r="AN10" s="209">
        <v>0</v>
      </c>
      <c r="AO10" s="209">
        <v>11</v>
      </c>
      <c r="AP10" s="209">
        <v>6000</v>
      </c>
      <c r="AQ10" s="209">
        <v>0</v>
      </c>
      <c r="AR10" s="209">
        <v>250</v>
      </c>
      <c r="AS10" s="209">
        <v>0</v>
      </c>
      <c r="AT10" s="209">
        <v>0</v>
      </c>
      <c r="AU10" s="209">
        <v>0</v>
      </c>
      <c r="AV10" s="209">
        <v>0</v>
      </c>
      <c r="AW10" s="209">
        <v>0</v>
      </c>
      <c r="AX10" s="209">
        <v>0</v>
      </c>
      <c r="AY10" s="209">
        <v>0</v>
      </c>
      <c r="AZ10" s="209">
        <v>0</v>
      </c>
      <c r="BA10" s="210">
        <v>12411.09</v>
      </c>
      <c r="BB10" s="210">
        <v>992.88720000000001</v>
      </c>
      <c r="BC10" s="211">
        <v>11418.202800000001</v>
      </c>
      <c r="BD10" s="212"/>
      <c r="BE10" s="13">
        <f>VLOOKUP(D:D,'[1]Hold Payments'!B:C,2,FALSE)</f>
        <v>3000</v>
      </c>
      <c r="BF10" s="13">
        <f t="shared" si="0"/>
        <v>8418.2028000000009</v>
      </c>
    </row>
    <row r="11" spans="1:58">
      <c r="A11" s="2">
        <v>10</v>
      </c>
      <c r="B11" s="9" t="s">
        <v>1047</v>
      </c>
      <c r="C11" s="213" t="s">
        <v>2188</v>
      </c>
      <c r="D11" s="14">
        <v>722202060</v>
      </c>
      <c r="E11" s="16" t="s">
        <v>2189</v>
      </c>
      <c r="F11" s="53">
        <v>0</v>
      </c>
      <c r="G11" s="214">
        <v>40637</v>
      </c>
      <c r="H11" s="9" t="s">
        <v>1052</v>
      </c>
      <c r="I11" s="9" t="s">
        <v>3</v>
      </c>
      <c r="J11" s="9" t="s">
        <v>1049</v>
      </c>
      <c r="K11" s="11" t="s">
        <v>2190</v>
      </c>
      <c r="L11" s="11" t="s">
        <v>2191</v>
      </c>
      <c r="M11" s="9" t="s">
        <v>2192</v>
      </c>
      <c r="N11" s="9" t="s">
        <v>20</v>
      </c>
      <c r="O11" s="10" t="s">
        <v>2193</v>
      </c>
      <c r="P11" s="11" t="s">
        <v>510</v>
      </c>
      <c r="Q11" s="207">
        <v>0</v>
      </c>
      <c r="R11" s="208">
        <v>0</v>
      </c>
      <c r="S11" s="208">
        <v>0</v>
      </c>
      <c r="T11" s="208">
        <v>0</v>
      </c>
      <c r="U11" s="208">
        <v>0</v>
      </c>
      <c r="V11" s="208">
        <v>0</v>
      </c>
      <c r="W11" s="209">
        <v>0</v>
      </c>
      <c r="X11" s="209">
        <v>0</v>
      </c>
      <c r="Y11" s="209">
        <v>0</v>
      </c>
      <c r="Z11" s="209">
        <v>0</v>
      </c>
      <c r="AA11" s="209">
        <v>0</v>
      </c>
      <c r="AB11" s="209">
        <v>0</v>
      </c>
      <c r="AC11" s="209">
        <v>0</v>
      </c>
      <c r="AD11" s="209">
        <v>0</v>
      </c>
      <c r="AE11" s="209">
        <v>0</v>
      </c>
      <c r="AF11" s="209">
        <v>0</v>
      </c>
      <c r="AG11" s="209">
        <v>0</v>
      </c>
      <c r="AH11" s="209">
        <v>0</v>
      </c>
      <c r="AI11" s="209">
        <v>0</v>
      </c>
      <c r="AJ11" s="209">
        <v>0</v>
      </c>
      <c r="AK11" s="209">
        <v>0</v>
      </c>
      <c r="AL11" s="209">
        <v>0</v>
      </c>
      <c r="AM11" s="209">
        <v>0</v>
      </c>
      <c r="AN11" s="209">
        <v>0</v>
      </c>
      <c r="AO11" s="209">
        <v>0</v>
      </c>
      <c r="AP11" s="209">
        <v>0</v>
      </c>
      <c r="AQ11" s="209">
        <v>0</v>
      </c>
      <c r="AR11" s="209">
        <v>0</v>
      </c>
      <c r="AS11" s="209">
        <v>0</v>
      </c>
      <c r="AT11" s="209">
        <v>0</v>
      </c>
      <c r="AU11" s="209">
        <v>0</v>
      </c>
      <c r="AV11" s="209">
        <v>0</v>
      </c>
      <c r="AW11" s="209">
        <v>0</v>
      </c>
      <c r="AX11" s="209">
        <v>0</v>
      </c>
      <c r="AY11" s="209">
        <v>0</v>
      </c>
      <c r="AZ11" s="209">
        <v>0</v>
      </c>
      <c r="BA11" s="210">
        <v>0</v>
      </c>
      <c r="BB11" s="210">
        <v>0</v>
      </c>
      <c r="BC11" s="211">
        <v>0</v>
      </c>
      <c r="BD11" s="212"/>
      <c r="BE11" s="13"/>
      <c r="BF11" s="13">
        <f t="shared" si="0"/>
        <v>0</v>
      </c>
    </row>
    <row r="12" spans="1:58">
      <c r="A12" s="2">
        <v>11</v>
      </c>
      <c r="B12" s="9" t="s">
        <v>1047</v>
      </c>
      <c r="C12" s="213">
        <v>0</v>
      </c>
      <c r="D12" s="14">
        <v>722208732</v>
      </c>
      <c r="E12" s="16">
        <v>0</v>
      </c>
      <c r="F12" s="53">
        <v>0</v>
      </c>
      <c r="G12" s="214">
        <v>41355</v>
      </c>
      <c r="H12" s="9" t="s">
        <v>1052</v>
      </c>
      <c r="I12" s="9" t="s">
        <v>3</v>
      </c>
      <c r="J12" s="9" t="s">
        <v>1049</v>
      </c>
      <c r="K12" s="11" t="s">
        <v>27</v>
      </c>
      <c r="L12" s="11" t="s">
        <v>1064</v>
      </c>
      <c r="M12" s="9" t="s">
        <v>1065</v>
      </c>
      <c r="N12" s="9" t="s">
        <v>34</v>
      </c>
      <c r="O12" s="10" t="s">
        <v>35</v>
      </c>
      <c r="P12" s="11" t="s">
        <v>36</v>
      </c>
      <c r="Q12" s="207">
        <v>0</v>
      </c>
      <c r="R12" s="208">
        <v>0</v>
      </c>
      <c r="S12" s="208">
        <v>0</v>
      </c>
      <c r="T12" s="208">
        <v>0</v>
      </c>
      <c r="U12" s="208">
        <v>0</v>
      </c>
      <c r="V12" s="208">
        <v>0</v>
      </c>
      <c r="W12" s="209">
        <v>106.44</v>
      </c>
      <c r="X12" s="209">
        <v>13.31</v>
      </c>
      <c r="Y12" s="209">
        <v>3</v>
      </c>
      <c r="Z12" s="209">
        <v>750</v>
      </c>
      <c r="AA12" s="209">
        <v>5</v>
      </c>
      <c r="AB12" s="209">
        <v>1250</v>
      </c>
      <c r="AC12" s="209">
        <v>0</v>
      </c>
      <c r="AD12" s="209">
        <v>0</v>
      </c>
      <c r="AE12" s="209">
        <v>0</v>
      </c>
      <c r="AF12" s="209">
        <v>0</v>
      </c>
      <c r="AG12" s="209">
        <v>0</v>
      </c>
      <c r="AH12" s="209">
        <v>0</v>
      </c>
      <c r="AI12" s="209">
        <v>0</v>
      </c>
      <c r="AJ12" s="209">
        <v>0</v>
      </c>
      <c r="AK12" s="209">
        <v>0</v>
      </c>
      <c r="AL12" s="209">
        <v>0</v>
      </c>
      <c r="AM12" s="209">
        <v>0</v>
      </c>
      <c r="AN12" s="209">
        <v>0</v>
      </c>
      <c r="AO12" s="209">
        <v>8</v>
      </c>
      <c r="AP12" s="209">
        <v>0</v>
      </c>
      <c r="AQ12" s="209">
        <v>0</v>
      </c>
      <c r="AR12" s="209">
        <v>0</v>
      </c>
      <c r="AS12" s="209">
        <v>0</v>
      </c>
      <c r="AT12" s="209">
        <v>0</v>
      </c>
      <c r="AU12" s="209">
        <v>0</v>
      </c>
      <c r="AV12" s="209">
        <v>0</v>
      </c>
      <c r="AW12" s="209">
        <v>0</v>
      </c>
      <c r="AX12" s="209">
        <v>0</v>
      </c>
      <c r="AY12" s="209">
        <v>0</v>
      </c>
      <c r="AZ12" s="209">
        <v>0</v>
      </c>
      <c r="BA12" s="210">
        <v>2013.31</v>
      </c>
      <c r="BB12" s="210">
        <v>161.06479999999999</v>
      </c>
      <c r="BC12" s="211">
        <v>1852.2451999999998</v>
      </c>
      <c r="BD12" s="212"/>
      <c r="BE12" s="13"/>
      <c r="BF12" s="13">
        <f t="shared" si="0"/>
        <v>1852.2451999999998</v>
      </c>
    </row>
    <row r="13" spans="1:58">
      <c r="A13" s="2">
        <v>12</v>
      </c>
      <c r="B13" s="9" t="s">
        <v>1047</v>
      </c>
      <c r="C13" s="204" t="s">
        <v>1066</v>
      </c>
      <c r="D13" s="5">
        <v>722202075</v>
      </c>
      <c r="E13" s="17" t="s">
        <v>25</v>
      </c>
      <c r="F13" s="17">
        <v>1499173</v>
      </c>
      <c r="G13" s="205">
        <v>40715</v>
      </c>
      <c r="H13" s="206" t="s">
        <v>1003</v>
      </c>
      <c r="I13" s="9" t="s">
        <v>28</v>
      </c>
      <c r="J13" s="9" t="s">
        <v>1049</v>
      </c>
      <c r="K13" s="7" t="s">
        <v>28</v>
      </c>
      <c r="L13" s="11" t="s">
        <v>1067</v>
      </c>
      <c r="M13" s="9" t="s">
        <v>1068</v>
      </c>
      <c r="N13" s="9" t="s">
        <v>7</v>
      </c>
      <c r="O13" s="10">
        <v>8040022945</v>
      </c>
      <c r="P13" s="11" t="s">
        <v>8</v>
      </c>
      <c r="Q13" s="207">
        <v>161</v>
      </c>
      <c r="R13" s="208">
        <v>5</v>
      </c>
      <c r="S13" s="208">
        <v>156</v>
      </c>
      <c r="T13" s="208">
        <v>96</v>
      </c>
      <c r="U13" s="208">
        <v>60</v>
      </c>
      <c r="V13" s="208">
        <v>287136.55</v>
      </c>
      <c r="W13" s="209">
        <v>54732.94</v>
      </c>
      <c r="X13" s="209">
        <v>6584.22</v>
      </c>
      <c r="Y13" s="209">
        <v>0</v>
      </c>
      <c r="Z13" s="209">
        <v>0</v>
      </c>
      <c r="AA13" s="209">
        <v>18</v>
      </c>
      <c r="AB13" s="209">
        <v>6300</v>
      </c>
      <c r="AC13" s="209">
        <v>0</v>
      </c>
      <c r="AD13" s="209">
        <v>0</v>
      </c>
      <c r="AE13" s="209">
        <v>13</v>
      </c>
      <c r="AF13" s="209">
        <v>4550</v>
      </c>
      <c r="AG13" s="209">
        <v>0</v>
      </c>
      <c r="AH13" s="209">
        <v>0</v>
      </c>
      <c r="AI13" s="209">
        <v>0</v>
      </c>
      <c r="AJ13" s="209">
        <v>0</v>
      </c>
      <c r="AK13" s="209">
        <v>0</v>
      </c>
      <c r="AL13" s="209">
        <v>0</v>
      </c>
      <c r="AM13" s="209">
        <v>5</v>
      </c>
      <c r="AN13" s="209">
        <v>1500</v>
      </c>
      <c r="AO13" s="209">
        <v>36</v>
      </c>
      <c r="AP13" s="209">
        <v>15000</v>
      </c>
      <c r="AQ13" s="209">
        <v>0</v>
      </c>
      <c r="AR13" s="209">
        <v>125</v>
      </c>
      <c r="AS13" s="209">
        <v>0</v>
      </c>
      <c r="AT13" s="209">
        <v>0</v>
      </c>
      <c r="AU13" s="209">
        <v>10007.49</v>
      </c>
      <c r="AV13" s="209">
        <v>11700</v>
      </c>
      <c r="AW13" s="209">
        <v>0</v>
      </c>
      <c r="AX13" s="209">
        <v>161</v>
      </c>
      <c r="AY13" s="209">
        <v>12500</v>
      </c>
      <c r="AZ13" s="209">
        <v>0</v>
      </c>
      <c r="BA13" s="210">
        <v>68266.709999999992</v>
      </c>
      <c r="BB13" s="210">
        <v>5461.3367999999991</v>
      </c>
      <c r="BC13" s="211">
        <v>62805.373199999995</v>
      </c>
      <c r="BD13" s="212"/>
      <c r="BE13" s="13"/>
      <c r="BF13" s="13">
        <f t="shared" si="0"/>
        <v>62805.373199999995</v>
      </c>
    </row>
    <row r="14" spans="1:58">
      <c r="A14" s="2">
        <v>13</v>
      </c>
      <c r="B14" s="9" t="s">
        <v>1047</v>
      </c>
      <c r="C14" s="216">
        <v>0</v>
      </c>
      <c r="D14" s="18">
        <v>722202488</v>
      </c>
      <c r="E14" s="19">
        <v>8335081</v>
      </c>
      <c r="F14" s="53">
        <v>0</v>
      </c>
      <c r="G14" s="217">
        <v>41317</v>
      </c>
      <c r="H14" s="9" t="s">
        <v>1052</v>
      </c>
      <c r="I14" s="9" t="s">
        <v>28</v>
      </c>
      <c r="J14" s="9" t="s">
        <v>1049</v>
      </c>
      <c r="K14" s="11" t="s">
        <v>29</v>
      </c>
      <c r="L14" s="11" t="s">
        <v>1069</v>
      </c>
      <c r="M14" s="9" t="s">
        <v>1070</v>
      </c>
      <c r="N14" s="9" t="s">
        <v>37</v>
      </c>
      <c r="O14" s="10" t="s">
        <v>38</v>
      </c>
      <c r="P14" s="11" t="s">
        <v>39</v>
      </c>
      <c r="Q14" s="207">
        <v>0</v>
      </c>
      <c r="R14" s="208">
        <v>0</v>
      </c>
      <c r="S14" s="208">
        <v>0</v>
      </c>
      <c r="T14" s="208">
        <v>0</v>
      </c>
      <c r="U14" s="208">
        <v>0</v>
      </c>
      <c r="V14" s="208">
        <v>0</v>
      </c>
      <c r="W14" s="209">
        <v>7086.47</v>
      </c>
      <c r="X14" s="209">
        <v>885.81</v>
      </c>
      <c r="Y14" s="209">
        <v>3</v>
      </c>
      <c r="Z14" s="209">
        <v>1500</v>
      </c>
      <c r="AA14" s="209">
        <v>7</v>
      </c>
      <c r="AB14" s="209">
        <v>1750</v>
      </c>
      <c r="AC14" s="209">
        <v>0</v>
      </c>
      <c r="AD14" s="209">
        <v>0</v>
      </c>
      <c r="AE14" s="209">
        <v>0</v>
      </c>
      <c r="AF14" s="209">
        <v>0</v>
      </c>
      <c r="AG14" s="209">
        <v>0</v>
      </c>
      <c r="AH14" s="209">
        <v>0</v>
      </c>
      <c r="AI14" s="209">
        <v>0</v>
      </c>
      <c r="AJ14" s="209">
        <v>0</v>
      </c>
      <c r="AK14" s="209">
        <v>0</v>
      </c>
      <c r="AL14" s="209">
        <v>0</v>
      </c>
      <c r="AM14" s="209">
        <v>0</v>
      </c>
      <c r="AN14" s="209">
        <v>0</v>
      </c>
      <c r="AO14" s="209">
        <v>10</v>
      </c>
      <c r="AP14" s="209">
        <v>6000</v>
      </c>
      <c r="AQ14" s="209">
        <v>0</v>
      </c>
      <c r="AR14" s="209">
        <v>0</v>
      </c>
      <c r="AS14" s="209">
        <v>0</v>
      </c>
      <c r="AT14" s="209">
        <v>0</v>
      </c>
      <c r="AU14" s="209">
        <v>0</v>
      </c>
      <c r="AV14" s="209">
        <v>0</v>
      </c>
      <c r="AW14" s="209">
        <v>0</v>
      </c>
      <c r="AX14" s="209">
        <v>0</v>
      </c>
      <c r="AY14" s="209">
        <v>0</v>
      </c>
      <c r="AZ14" s="209">
        <v>0</v>
      </c>
      <c r="BA14" s="210">
        <v>10135.81</v>
      </c>
      <c r="BB14" s="210">
        <v>810.86479999999995</v>
      </c>
      <c r="BC14" s="211">
        <v>9324.9452000000001</v>
      </c>
      <c r="BD14" s="212"/>
      <c r="BE14" s="13">
        <f>VLOOKUP(D:D,'[1]Hold Payments'!B:C,2,FALSE)</f>
        <v>1500</v>
      </c>
      <c r="BF14" s="13">
        <f t="shared" si="0"/>
        <v>7824.9452000000001</v>
      </c>
    </row>
    <row r="15" spans="1:58">
      <c r="A15" s="2">
        <v>14</v>
      </c>
      <c r="B15" s="9" t="s">
        <v>1047</v>
      </c>
      <c r="C15" s="216">
        <v>0</v>
      </c>
      <c r="D15" s="18">
        <v>722202407</v>
      </c>
      <c r="E15" s="20" t="s">
        <v>26</v>
      </c>
      <c r="F15" s="53">
        <v>0</v>
      </c>
      <c r="G15" s="217">
        <v>41298</v>
      </c>
      <c r="H15" s="9" t="s">
        <v>1052</v>
      </c>
      <c r="I15" s="9" t="s">
        <v>28</v>
      </c>
      <c r="J15" s="9" t="s">
        <v>1049</v>
      </c>
      <c r="K15" s="11" t="s">
        <v>30</v>
      </c>
      <c r="L15" s="11" t="s">
        <v>1071</v>
      </c>
      <c r="M15" s="9" t="s">
        <v>1072</v>
      </c>
      <c r="N15" s="9" t="s">
        <v>7</v>
      </c>
      <c r="O15" s="10" t="s">
        <v>40</v>
      </c>
      <c r="P15" s="11" t="s">
        <v>41</v>
      </c>
      <c r="Q15" s="207">
        <v>0</v>
      </c>
      <c r="R15" s="208">
        <v>0</v>
      </c>
      <c r="S15" s="208">
        <v>0</v>
      </c>
      <c r="T15" s="208">
        <v>0</v>
      </c>
      <c r="U15" s="208">
        <v>0</v>
      </c>
      <c r="V15" s="208">
        <v>0</v>
      </c>
      <c r="W15" s="209">
        <v>19586.330000000002</v>
      </c>
      <c r="X15" s="209">
        <v>2448.29</v>
      </c>
      <c r="Y15" s="209">
        <v>0</v>
      </c>
      <c r="Z15" s="209">
        <v>0</v>
      </c>
      <c r="AA15" s="209">
        <v>3</v>
      </c>
      <c r="AB15" s="209">
        <v>750</v>
      </c>
      <c r="AC15" s="209">
        <v>0</v>
      </c>
      <c r="AD15" s="209">
        <v>0</v>
      </c>
      <c r="AE15" s="209">
        <v>0</v>
      </c>
      <c r="AF15" s="209">
        <v>0</v>
      </c>
      <c r="AG15" s="209">
        <v>0</v>
      </c>
      <c r="AH15" s="209">
        <v>0</v>
      </c>
      <c r="AI15" s="209">
        <v>0</v>
      </c>
      <c r="AJ15" s="209">
        <v>0</v>
      </c>
      <c r="AK15" s="209">
        <v>0</v>
      </c>
      <c r="AL15" s="209">
        <v>0</v>
      </c>
      <c r="AM15" s="209">
        <v>0</v>
      </c>
      <c r="AN15" s="209">
        <v>0</v>
      </c>
      <c r="AO15" s="209">
        <v>3</v>
      </c>
      <c r="AP15" s="209">
        <v>0</v>
      </c>
      <c r="AQ15" s="209">
        <v>0</v>
      </c>
      <c r="AR15" s="209">
        <v>0</v>
      </c>
      <c r="AS15" s="209">
        <v>0</v>
      </c>
      <c r="AT15" s="209">
        <v>0</v>
      </c>
      <c r="AU15" s="209">
        <v>0</v>
      </c>
      <c r="AV15" s="209">
        <v>0</v>
      </c>
      <c r="AW15" s="209">
        <v>0</v>
      </c>
      <c r="AX15" s="209">
        <v>0</v>
      </c>
      <c r="AY15" s="209">
        <v>0</v>
      </c>
      <c r="AZ15" s="209">
        <v>0</v>
      </c>
      <c r="BA15" s="210">
        <v>3198.29</v>
      </c>
      <c r="BB15" s="210">
        <v>255.86320000000001</v>
      </c>
      <c r="BC15" s="211">
        <v>2942.4268000000002</v>
      </c>
      <c r="BD15" s="212"/>
      <c r="BE15" s="13"/>
      <c r="BF15" s="13">
        <f t="shared" si="0"/>
        <v>2942.4268000000002</v>
      </c>
    </row>
    <row r="16" spans="1:58">
      <c r="A16" s="2">
        <v>15</v>
      </c>
      <c r="B16" s="9" t="s">
        <v>1047</v>
      </c>
      <c r="C16" s="216">
        <v>0</v>
      </c>
      <c r="D16" s="18">
        <v>722202408</v>
      </c>
      <c r="E16" s="21">
        <v>8335020</v>
      </c>
      <c r="F16" s="53">
        <v>0</v>
      </c>
      <c r="G16" s="217">
        <v>41298</v>
      </c>
      <c r="H16" s="9" t="s">
        <v>1052</v>
      </c>
      <c r="I16" s="9" t="s">
        <v>28</v>
      </c>
      <c r="J16" s="9" t="s">
        <v>1049</v>
      </c>
      <c r="K16" s="11" t="s">
        <v>31</v>
      </c>
      <c r="L16" s="11" t="s">
        <v>1073</v>
      </c>
      <c r="M16" s="9" t="s">
        <v>1074</v>
      </c>
      <c r="N16" s="9" t="s">
        <v>34</v>
      </c>
      <c r="O16" s="10" t="s">
        <v>42</v>
      </c>
      <c r="P16" s="11" t="s">
        <v>43</v>
      </c>
      <c r="Q16" s="207">
        <v>0</v>
      </c>
      <c r="R16" s="208">
        <v>0</v>
      </c>
      <c r="S16" s="208">
        <v>0</v>
      </c>
      <c r="T16" s="208">
        <v>0</v>
      </c>
      <c r="U16" s="208">
        <v>0</v>
      </c>
      <c r="V16" s="208">
        <v>0</v>
      </c>
      <c r="W16" s="209">
        <v>11444.29</v>
      </c>
      <c r="X16" s="209">
        <v>1430.54</v>
      </c>
      <c r="Y16" s="209">
        <v>0</v>
      </c>
      <c r="Z16" s="209">
        <v>0</v>
      </c>
      <c r="AA16" s="209">
        <v>3</v>
      </c>
      <c r="AB16" s="209">
        <v>750</v>
      </c>
      <c r="AC16" s="209">
        <v>0</v>
      </c>
      <c r="AD16" s="209">
        <v>0</v>
      </c>
      <c r="AE16" s="209">
        <v>6</v>
      </c>
      <c r="AF16" s="209">
        <v>1500</v>
      </c>
      <c r="AG16" s="209">
        <v>0</v>
      </c>
      <c r="AH16" s="209">
        <v>0</v>
      </c>
      <c r="AI16" s="209">
        <v>0</v>
      </c>
      <c r="AJ16" s="209">
        <v>0</v>
      </c>
      <c r="AK16" s="209">
        <v>0</v>
      </c>
      <c r="AL16" s="209">
        <v>0</v>
      </c>
      <c r="AM16" s="209">
        <v>0</v>
      </c>
      <c r="AN16" s="209">
        <v>0</v>
      </c>
      <c r="AO16" s="209">
        <v>9</v>
      </c>
      <c r="AP16" s="209">
        <v>0</v>
      </c>
      <c r="AQ16" s="209">
        <v>0</v>
      </c>
      <c r="AR16" s="209">
        <v>0</v>
      </c>
      <c r="AS16" s="209">
        <v>0</v>
      </c>
      <c r="AT16" s="209">
        <v>0</v>
      </c>
      <c r="AU16" s="209">
        <v>0</v>
      </c>
      <c r="AV16" s="209">
        <v>0</v>
      </c>
      <c r="AW16" s="209">
        <v>0</v>
      </c>
      <c r="AX16" s="209">
        <v>0</v>
      </c>
      <c r="AY16" s="209">
        <v>0</v>
      </c>
      <c r="AZ16" s="209">
        <v>0</v>
      </c>
      <c r="BA16" s="210">
        <v>3680.54</v>
      </c>
      <c r="BB16" s="210">
        <v>294.44319999999999</v>
      </c>
      <c r="BC16" s="211">
        <v>3386.0967999999998</v>
      </c>
      <c r="BD16" s="212"/>
      <c r="BE16" s="13"/>
      <c r="BF16" s="13">
        <f t="shared" si="0"/>
        <v>3386.0967999999998</v>
      </c>
    </row>
    <row r="17" spans="1:58">
      <c r="A17" s="2">
        <v>16</v>
      </c>
      <c r="B17" s="9" t="s">
        <v>1047</v>
      </c>
      <c r="C17" s="216">
        <v>0</v>
      </c>
      <c r="D17" s="18">
        <v>722202409</v>
      </c>
      <c r="E17" s="22">
        <v>3088335</v>
      </c>
      <c r="F17" s="53">
        <v>0</v>
      </c>
      <c r="G17" s="217">
        <v>41298</v>
      </c>
      <c r="H17" s="9" t="s">
        <v>1052</v>
      </c>
      <c r="I17" s="9" t="s">
        <v>28</v>
      </c>
      <c r="J17" s="9" t="s">
        <v>1049</v>
      </c>
      <c r="K17" s="11" t="s">
        <v>32</v>
      </c>
      <c r="L17" s="11" t="s">
        <v>1075</v>
      </c>
      <c r="M17" s="9" t="s">
        <v>1076</v>
      </c>
      <c r="N17" s="9" t="s">
        <v>44</v>
      </c>
      <c r="O17" s="10" t="s">
        <v>45</v>
      </c>
      <c r="P17" s="11" t="s">
        <v>8</v>
      </c>
      <c r="Q17" s="207">
        <v>0</v>
      </c>
      <c r="R17" s="208">
        <v>0</v>
      </c>
      <c r="S17" s="208">
        <v>0</v>
      </c>
      <c r="T17" s="208">
        <v>0</v>
      </c>
      <c r="U17" s="208">
        <v>0</v>
      </c>
      <c r="V17" s="208">
        <v>0</v>
      </c>
      <c r="W17" s="209">
        <v>24243.24</v>
      </c>
      <c r="X17" s="209">
        <v>3030.41</v>
      </c>
      <c r="Y17" s="209">
        <v>0</v>
      </c>
      <c r="Z17" s="209">
        <v>0</v>
      </c>
      <c r="AA17" s="209">
        <v>20</v>
      </c>
      <c r="AB17" s="209">
        <v>7000</v>
      </c>
      <c r="AC17" s="209">
        <v>0</v>
      </c>
      <c r="AD17" s="209">
        <v>0</v>
      </c>
      <c r="AE17" s="209">
        <v>13</v>
      </c>
      <c r="AF17" s="209">
        <v>4550</v>
      </c>
      <c r="AG17" s="209">
        <v>0</v>
      </c>
      <c r="AH17" s="209">
        <v>0</v>
      </c>
      <c r="AI17" s="209">
        <v>0</v>
      </c>
      <c r="AJ17" s="209">
        <v>0</v>
      </c>
      <c r="AK17" s="209">
        <v>0</v>
      </c>
      <c r="AL17" s="209">
        <v>0</v>
      </c>
      <c r="AM17" s="209">
        <v>0</v>
      </c>
      <c r="AN17" s="209">
        <v>0</v>
      </c>
      <c r="AO17" s="209">
        <v>33</v>
      </c>
      <c r="AP17" s="209">
        <v>15000</v>
      </c>
      <c r="AQ17" s="209">
        <v>0</v>
      </c>
      <c r="AR17" s="209">
        <v>0</v>
      </c>
      <c r="AS17" s="209">
        <v>0</v>
      </c>
      <c r="AT17" s="209">
        <v>0</v>
      </c>
      <c r="AU17" s="209">
        <v>0</v>
      </c>
      <c r="AV17" s="209">
        <v>0</v>
      </c>
      <c r="AW17" s="209">
        <v>0</v>
      </c>
      <c r="AX17" s="209">
        <v>0</v>
      </c>
      <c r="AY17" s="209">
        <v>0</v>
      </c>
      <c r="AZ17" s="209">
        <v>0</v>
      </c>
      <c r="BA17" s="210">
        <v>29580.41</v>
      </c>
      <c r="BB17" s="210">
        <v>2366.4328</v>
      </c>
      <c r="BC17" s="211">
        <v>27213.977200000001</v>
      </c>
      <c r="BD17" s="212"/>
      <c r="BE17" s="13">
        <f>VLOOKUP(D:D,'[1]Hold Payments'!B:C,2,FALSE)</f>
        <v>9000</v>
      </c>
      <c r="BF17" s="13">
        <f t="shared" si="0"/>
        <v>18213.977200000001</v>
      </c>
    </row>
    <row r="18" spans="1:58">
      <c r="A18" s="2">
        <v>17</v>
      </c>
      <c r="B18" s="9" t="s">
        <v>1047</v>
      </c>
      <c r="C18" s="216">
        <v>0</v>
      </c>
      <c r="D18" s="18">
        <v>722201543</v>
      </c>
      <c r="E18" s="22">
        <v>3088346</v>
      </c>
      <c r="F18" s="53">
        <v>0</v>
      </c>
      <c r="G18" s="217">
        <v>41166</v>
      </c>
      <c r="H18" s="9" t="s">
        <v>1052</v>
      </c>
      <c r="I18" s="9" t="s">
        <v>28</v>
      </c>
      <c r="J18" s="9" t="s">
        <v>1049</v>
      </c>
      <c r="K18" s="11" t="s">
        <v>33</v>
      </c>
      <c r="L18" s="11" t="s">
        <v>1077</v>
      </c>
      <c r="M18" s="9" t="s">
        <v>1078</v>
      </c>
      <c r="N18" s="23" t="s">
        <v>7</v>
      </c>
      <c r="O18" s="24" t="s">
        <v>46</v>
      </c>
      <c r="P18" s="25" t="s">
        <v>47</v>
      </c>
      <c r="Q18" s="207">
        <v>0</v>
      </c>
      <c r="R18" s="208">
        <v>0</v>
      </c>
      <c r="S18" s="208">
        <v>0</v>
      </c>
      <c r="T18" s="208">
        <v>0</v>
      </c>
      <c r="U18" s="208">
        <v>0</v>
      </c>
      <c r="V18" s="208">
        <v>0</v>
      </c>
      <c r="W18" s="209">
        <v>15226.8</v>
      </c>
      <c r="X18" s="209">
        <v>1892.9</v>
      </c>
      <c r="Y18" s="209">
        <v>0</v>
      </c>
      <c r="Z18" s="209">
        <v>0</v>
      </c>
      <c r="AA18" s="209">
        <v>5</v>
      </c>
      <c r="AB18" s="209">
        <v>1250</v>
      </c>
      <c r="AC18" s="209">
        <v>0</v>
      </c>
      <c r="AD18" s="209">
        <v>0</v>
      </c>
      <c r="AE18" s="209">
        <v>0</v>
      </c>
      <c r="AF18" s="209">
        <v>0</v>
      </c>
      <c r="AG18" s="209">
        <v>1</v>
      </c>
      <c r="AH18" s="209">
        <v>500</v>
      </c>
      <c r="AI18" s="209">
        <v>0</v>
      </c>
      <c r="AJ18" s="209">
        <v>0</v>
      </c>
      <c r="AK18" s="209">
        <v>0</v>
      </c>
      <c r="AL18" s="209">
        <v>0</v>
      </c>
      <c r="AM18" s="209">
        <v>0</v>
      </c>
      <c r="AN18" s="209">
        <v>0</v>
      </c>
      <c r="AO18" s="209">
        <v>5</v>
      </c>
      <c r="AP18" s="209">
        <v>0</v>
      </c>
      <c r="AQ18" s="209">
        <v>0</v>
      </c>
      <c r="AR18" s="209">
        <v>125</v>
      </c>
      <c r="AS18" s="209">
        <v>0</v>
      </c>
      <c r="AT18" s="209">
        <v>0</v>
      </c>
      <c r="AU18" s="209">
        <v>0</v>
      </c>
      <c r="AV18" s="209">
        <v>0</v>
      </c>
      <c r="AW18" s="209">
        <v>0</v>
      </c>
      <c r="AX18" s="209">
        <v>0</v>
      </c>
      <c r="AY18" s="209">
        <v>0</v>
      </c>
      <c r="AZ18" s="209">
        <v>0</v>
      </c>
      <c r="BA18" s="210">
        <v>3767.9</v>
      </c>
      <c r="BB18" s="210">
        <v>301.43200000000002</v>
      </c>
      <c r="BC18" s="211">
        <v>3466.4679999999998</v>
      </c>
      <c r="BD18" s="212"/>
      <c r="BE18" s="13"/>
      <c r="BF18" s="13">
        <f t="shared" si="0"/>
        <v>3466.4679999999998</v>
      </c>
    </row>
    <row r="19" spans="1:58">
      <c r="A19" s="2">
        <v>18</v>
      </c>
      <c r="B19" s="9" t="s">
        <v>1047</v>
      </c>
      <c r="C19" s="218">
        <v>0</v>
      </c>
      <c r="D19" s="18">
        <v>722201993</v>
      </c>
      <c r="E19" s="20">
        <v>8335024</v>
      </c>
      <c r="F19" s="53">
        <v>0</v>
      </c>
      <c r="G19" s="219">
        <v>41286</v>
      </c>
      <c r="H19" s="9" t="s">
        <v>1052</v>
      </c>
      <c r="I19" s="9" t="s">
        <v>28</v>
      </c>
      <c r="J19" s="9" t="s">
        <v>1049</v>
      </c>
      <c r="K19" s="11" t="s">
        <v>2194</v>
      </c>
      <c r="L19" s="25" t="s">
        <v>2195</v>
      </c>
      <c r="M19" s="23" t="s">
        <v>2196</v>
      </c>
      <c r="N19" s="23" t="s">
        <v>7</v>
      </c>
      <c r="O19" s="10" t="s">
        <v>2197</v>
      </c>
      <c r="P19" s="24" t="s">
        <v>8</v>
      </c>
      <c r="Q19" s="207">
        <v>0</v>
      </c>
      <c r="R19" s="208">
        <v>0</v>
      </c>
      <c r="S19" s="208">
        <v>0</v>
      </c>
      <c r="T19" s="208">
        <v>0</v>
      </c>
      <c r="U19" s="208">
        <v>0</v>
      </c>
      <c r="V19" s="208">
        <v>0</v>
      </c>
      <c r="W19" s="209">
        <v>0</v>
      </c>
      <c r="X19" s="209">
        <v>0</v>
      </c>
      <c r="Y19" s="209">
        <v>0</v>
      </c>
      <c r="Z19" s="209">
        <v>0</v>
      </c>
      <c r="AA19" s="209">
        <v>0</v>
      </c>
      <c r="AB19" s="209">
        <v>0</v>
      </c>
      <c r="AC19" s="209">
        <v>0</v>
      </c>
      <c r="AD19" s="209">
        <v>0</v>
      </c>
      <c r="AE19" s="209">
        <v>0</v>
      </c>
      <c r="AF19" s="209">
        <v>0</v>
      </c>
      <c r="AG19" s="209">
        <v>0</v>
      </c>
      <c r="AH19" s="209">
        <v>0</v>
      </c>
      <c r="AI19" s="209">
        <v>0</v>
      </c>
      <c r="AJ19" s="209">
        <v>0</v>
      </c>
      <c r="AK19" s="209">
        <v>0</v>
      </c>
      <c r="AL19" s="209">
        <v>0</v>
      </c>
      <c r="AM19" s="209">
        <v>0</v>
      </c>
      <c r="AN19" s="209">
        <v>0</v>
      </c>
      <c r="AO19" s="209">
        <v>0</v>
      </c>
      <c r="AP19" s="209">
        <v>0</v>
      </c>
      <c r="AQ19" s="209">
        <v>0</v>
      </c>
      <c r="AR19" s="209">
        <v>0</v>
      </c>
      <c r="AS19" s="209">
        <v>0</v>
      </c>
      <c r="AT19" s="209">
        <v>0</v>
      </c>
      <c r="AU19" s="209">
        <v>0</v>
      </c>
      <c r="AV19" s="209">
        <v>0</v>
      </c>
      <c r="AW19" s="209">
        <v>0</v>
      </c>
      <c r="AX19" s="209">
        <v>0</v>
      </c>
      <c r="AY19" s="209">
        <v>0</v>
      </c>
      <c r="AZ19" s="209">
        <v>0</v>
      </c>
      <c r="BA19" s="210">
        <v>0</v>
      </c>
      <c r="BB19" s="210">
        <v>0</v>
      </c>
      <c r="BC19" s="211">
        <v>0</v>
      </c>
      <c r="BD19" s="212"/>
      <c r="BE19" s="13"/>
      <c r="BF19" s="13">
        <f t="shared" si="0"/>
        <v>0</v>
      </c>
    </row>
    <row r="20" spans="1:58">
      <c r="A20" s="2">
        <v>19</v>
      </c>
      <c r="B20" s="9" t="s">
        <v>1047</v>
      </c>
      <c r="C20" s="218">
        <v>0</v>
      </c>
      <c r="D20" s="18">
        <v>722201539</v>
      </c>
      <c r="E20" s="26">
        <v>8335314</v>
      </c>
      <c r="F20" s="53">
        <v>0</v>
      </c>
      <c r="G20" s="217">
        <v>41151</v>
      </c>
      <c r="H20" s="9" t="s">
        <v>1052</v>
      </c>
      <c r="I20" s="9" t="s">
        <v>28</v>
      </c>
      <c r="J20" s="9" t="s">
        <v>1049</v>
      </c>
      <c r="K20" s="11" t="s">
        <v>48</v>
      </c>
      <c r="L20" s="11" t="s">
        <v>1079</v>
      </c>
      <c r="M20" s="9" t="s">
        <v>1080</v>
      </c>
      <c r="N20" s="9" t="s">
        <v>7</v>
      </c>
      <c r="O20" s="10">
        <v>8040081667</v>
      </c>
      <c r="P20" s="11" t="s">
        <v>8</v>
      </c>
      <c r="Q20" s="207">
        <v>0</v>
      </c>
      <c r="R20" s="208">
        <v>0</v>
      </c>
      <c r="S20" s="208">
        <v>0</v>
      </c>
      <c r="T20" s="208">
        <v>0</v>
      </c>
      <c r="U20" s="208">
        <v>0</v>
      </c>
      <c r="V20" s="208">
        <v>0</v>
      </c>
      <c r="W20" s="209">
        <v>39352.080000000002</v>
      </c>
      <c r="X20" s="209">
        <v>4919.01</v>
      </c>
      <c r="Y20" s="209">
        <v>0</v>
      </c>
      <c r="Z20" s="209">
        <v>0</v>
      </c>
      <c r="AA20" s="209">
        <v>6</v>
      </c>
      <c r="AB20" s="209">
        <v>1500</v>
      </c>
      <c r="AC20" s="209">
        <v>0</v>
      </c>
      <c r="AD20" s="209">
        <v>0</v>
      </c>
      <c r="AE20" s="209">
        <v>4</v>
      </c>
      <c r="AF20" s="209">
        <v>1000</v>
      </c>
      <c r="AG20" s="209">
        <v>0</v>
      </c>
      <c r="AH20" s="209">
        <v>0</v>
      </c>
      <c r="AI20" s="209">
        <v>0</v>
      </c>
      <c r="AJ20" s="209">
        <v>0</v>
      </c>
      <c r="AK20" s="209">
        <v>0</v>
      </c>
      <c r="AL20" s="209">
        <v>0</v>
      </c>
      <c r="AM20" s="209">
        <v>0</v>
      </c>
      <c r="AN20" s="209">
        <v>0</v>
      </c>
      <c r="AO20" s="209">
        <v>10</v>
      </c>
      <c r="AP20" s="209">
        <v>6000</v>
      </c>
      <c r="AQ20" s="209">
        <v>0</v>
      </c>
      <c r="AR20" s="209">
        <v>0</v>
      </c>
      <c r="AS20" s="209">
        <v>0</v>
      </c>
      <c r="AT20" s="209">
        <v>0</v>
      </c>
      <c r="AU20" s="209">
        <v>0</v>
      </c>
      <c r="AV20" s="209">
        <v>0</v>
      </c>
      <c r="AW20" s="209">
        <v>0</v>
      </c>
      <c r="AX20" s="209">
        <v>0</v>
      </c>
      <c r="AY20" s="209">
        <v>0</v>
      </c>
      <c r="AZ20" s="209">
        <v>0</v>
      </c>
      <c r="BA20" s="210">
        <v>13419.01</v>
      </c>
      <c r="BB20" s="210">
        <v>1073.5208</v>
      </c>
      <c r="BC20" s="211">
        <v>12345.4892</v>
      </c>
      <c r="BD20" s="212"/>
      <c r="BE20" s="13"/>
      <c r="BF20" s="13">
        <f t="shared" si="0"/>
        <v>12345.4892</v>
      </c>
    </row>
    <row r="21" spans="1:58">
      <c r="A21" s="2">
        <v>20</v>
      </c>
      <c r="B21" s="9" t="s">
        <v>1047</v>
      </c>
      <c r="C21" s="216">
        <v>0</v>
      </c>
      <c r="D21" s="18">
        <v>722201859</v>
      </c>
      <c r="E21" s="22">
        <v>3906459</v>
      </c>
      <c r="F21" s="53">
        <v>0</v>
      </c>
      <c r="G21" s="217">
        <v>41233</v>
      </c>
      <c r="H21" s="9" t="s">
        <v>1052</v>
      </c>
      <c r="I21" s="9" t="s">
        <v>28</v>
      </c>
      <c r="J21" s="9" t="s">
        <v>1049</v>
      </c>
      <c r="K21" s="11" t="s">
        <v>49</v>
      </c>
      <c r="L21" s="11" t="s">
        <v>1081</v>
      </c>
      <c r="M21" s="9" t="s">
        <v>1082</v>
      </c>
      <c r="N21" s="9" t="s">
        <v>7</v>
      </c>
      <c r="O21" s="10" t="s">
        <v>50</v>
      </c>
      <c r="P21" s="11" t="s">
        <v>8</v>
      </c>
      <c r="Q21" s="207">
        <v>0</v>
      </c>
      <c r="R21" s="208">
        <v>0</v>
      </c>
      <c r="S21" s="208">
        <v>0</v>
      </c>
      <c r="T21" s="208">
        <v>0</v>
      </c>
      <c r="U21" s="208">
        <v>0</v>
      </c>
      <c r="V21" s="208">
        <v>0</v>
      </c>
      <c r="W21" s="209">
        <v>14995.97</v>
      </c>
      <c r="X21" s="209">
        <v>1874.5</v>
      </c>
      <c r="Y21" s="209">
        <v>0</v>
      </c>
      <c r="Z21" s="209">
        <v>0</v>
      </c>
      <c r="AA21" s="209">
        <v>8</v>
      </c>
      <c r="AB21" s="209">
        <v>2000</v>
      </c>
      <c r="AC21" s="209">
        <v>0</v>
      </c>
      <c r="AD21" s="209">
        <v>0</v>
      </c>
      <c r="AE21" s="209">
        <v>4</v>
      </c>
      <c r="AF21" s="209">
        <v>1000</v>
      </c>
      <c r="AG21" s="209">
        <v>0</v>
      </c>
      <c r="AH21" s="209">
        <v>0</v>
      </c>
      <c r="AI21" s="209">
        <v>0</v>
      </c>
      <c r="AJ21" s="209">
        <v>0</v>
      </c>
      <c r="AK21" s="209">
        <v>0</v>
      </c>
      <c r="AL21" s="209">
        <v>0</v>
      </c>
      <c r="AM21" s="209">
        <v>0</v>
      </c>
      <c r="AN21" s="209">
        <v>0</v>
      </c>
      <c r="AO21" s="209">
        <v>12</v>
      </c>
      <c r="AP21" s="209">
        <v>6000</v>
      </c>
      <c r="AQ21" s="209">
        <v>0</v>
      </c>
      <c r="AR21" s="209">
        <v>0</v>
      </c>
      <c r="AS21" s="209">
        <v>0</v>
      </c>
      <c r="AT21" s="209">
        <v>0</v>
      </c>
      <c r="AU21" s="209">
        <v>0</v>
      </c>
      <c r="AV21" s="209">
        <v>0</v>
      </c>
      <c r="AW21" s="209">
        <v>0</v>
      </c>
      <c r="AX21" s="209">
        <v>0</v>
      </c>
      <c r="AY21" s="209">
        <v>0</v>
      </c>
      <c r="AZ21" s="209">
        <v>0</v>
      </c>
      <c r="BA21" s="210">
        <v>10874.5</v>
      </c>
      <c r="BB21" s="210">
        <v>869.96</v>
      </c>
      <c r="BC21" s="211">
        <v>10004.540000000001</v>
      </c>
      <c r="BD21" s="212"/>
      <c r="BE21" s="13">
        <f>VLOOKUP(D:D,'[1]Hold Payments'!B:C,2,FALSE)</f>
        <v>1500</v>
      </c>
      <c r="BF21" s="13">
        <f t="shared" si="0"/>
        <v>8504.5400000000009</v>
      </c>
    </row>
    <row r="22" spans="1:58">
      <c r="A22" s="2">
        <v>21</v>
      </c>
      <c r="B22" s="9" t="s">
        <v>1047</v>
      </c>
      <c r="C22" s="216">
        <v>0</v>
      </c>
      <c r="D22" s="18">
        <v>722201538</v>
      </c>
      <c r="E22" s="26">
        <v>3088314</v>
      </c>
      <c r="F22" s="53">
        <v>0</v>
      </c>
      <c r="G22" s="217">
        <v>41136</v>
      </c>
      <c r="H22" s="9" t="s">
        <v>1052</v>
      </c>
      <c r="I22" s="9" t="s">
        <v>28</v>
      </c>
      <c r="J22" s="9" t="s">
        <v>1049</v>
      </c>
      <c r="K22" s="11" t="s">
        <v>2198</v>
      </c>
      <c r="L22" s="11" t="s">
        <v>2199</v>
      </c>
      <c r="M22" s="9" t="s">
        <v>2200</v>
      </c>
      <c r="N22" s="9" t="s">
        <v>7</v>
      </c>
      <c r="O22" s="10">
        <v>8040081420</v>
      </c>
      <c r="P22" s="11" t="s">
        <v>8</v>
      </c>
      <c r="Q22" s="207">
        <v>0</v>
      </c>
      <c r="R22" s="208">
        <v>0</v>
      </c>
      <c r="S22" s="208">
        <v>0</v>
      </c>
      <c r="T22" s="208">
        <v>0</v>
      </c>
      <c r="U22" s="208">
        <v>0</v>
      </c>
      <c r="V22" s="208">
        <v>0</v>
      </c>
      <c r="W22" s="209">
        <v>0</v>
      </c>
      <c r="X22" s="209">
        <v>0</v>
      </c>
      <c r="Y22" s="209">
        <v>0</v>
      </c>
      <c r="Z22" s="209">
        <v>0</v>
      </c>
      <c r="AA22" s="209">
        <v>0</v>
      </c>
      <c r="AB22" s="209">
        <v>0</v>
      </c>
      <c r="AC22" s="209">
        <v>0</v>
      </c>
      <c r="AD22" s="209">
        <v>0</v>
      </c>
      <c r="AE22" s="209">
        <v>0</v>
      </c>
      <c r="AF22" s="209">
        <v>0</v>
      </c>
      <c r="AG22" s="209">
        <v>0</v>
      </c>
      <c r="AH22" s="209">
        <v>0</v>
      </c>
      <c r="AI22" s="209">
        <v>0</v>
      </c>
      <c r="AJ22" s="209">
        <v>0</v>
      </c>
      <c r="AK22" s="209">
        <v>0</v>
      </c>
      <c r="AL22" s="209">
        <v>0</v>
      </c>
      <c r="AM22" s="209">
        <v>0</v>
      </c>
      <c r="AN22" s="209">
        <v>0</v>
      </c>
      <c r="AO22" s="209">
        <v>0</v>
      </c>
      <c r="AP22" s="209">
        <v>0</v>
      </c>
      <c r="AQ22" s="209">
        <v>0</v>
      </c>
      <c r="AR22" s="209">
        <v>0</v>
      </c>
      <c r="AS22" s="209">
        <v>0</v>
      </c>
      <c r="AT22" s="209">
        <v>0</v>
      </c>
      <c r="AU22" s="209">
        <v>0</v>
      </c>
      <c r="AV22" s="209">
        <v>0</v>
      </c>
      <c r="AW22" s="209">
        <v>0</v>
      </c>
      <c r="AX22" s="209">
        <v>0</v>
      </c>
      <c r="AY22" s="209">
        <v>0</v>
      </c>
      <c r="AZ22" s="209">
        <v>0</v>
      </c>
      <c r="BA22" s="210">
        <v>0</v>
      </c>
      <c r="BB22" s="210">
        <v>0</v>
      </c>
      <c r="BC22" s="211">
        <v>0</v>
      </c>
      <c r="BD22" s="212"/>
      <c r="BE22" s="13"/>
      <c r="BF22" s="13">
        <f t="shared" si="0"/>
        <v>0</v>
      </c>
    </row>
    <row r="23" spans="1:58">
      <c r="A23" s="2">
        <v>22</v>
      </c>
      <c r="B23" s="9" t="s">
        <v>1047</v>
      </c>
      <c r="C23" s="216">
        <v>0</v>
      </c>
      <c r="D23" s="18">
        <v>722201532</v>
      </c>
      <c r="E23" s="26">
        <v>8334904</v>
      </c>
      <c r="F23" s="53">
        <v>0</v>
      </c>
      <c r="G23" s="217">
        <v>41109</v>
      </c>
      <c r="H23" s="9" t="s">
        <v>1052</v>
      </c>
      <c r="I23" s="9" t="s">
        <v>28</v>
      </c>
      <c r="J23" s="9" t="s">
        <v>1049</v>
      </c>
      <c r="K23" s="11" t="s">
        <v>51</v>
      </c>
      <c r="L23" s="11" t="s">
        <v>1083</v>
      </c>
      <c r="M23" s="9" t="s">
        <v>1084</v>
      </c>
      <c r="N23" s="9" t="s">
        <v>7</v>
      </c>
      <c r="O23" s="10">
        <v>8080000136</v>
      </c>
      <c r="P23" s="11" t="s">
        <v>52</v>
      </c>
      <c r="Q23" s="207">
        <v>0</v>
      </c>
      <c r="R23" s="208">
        <v>0</v>
      </c>
      <c r="S23" s="208">
        <v>0</v>
      </c>
      <c r="T23" s="208">
        <v>0</v>
      </c>
      <c r="U23" s="208">
        <v>0</v>
      </c>
      <c r="V23" s="208">
        <v>0</v>
      </c>
      <c r="W23" s="209">
        <v>63665.65</v>
      </c>
      <c r="X23" s="209">
        <v>7958.21</v>
      </c>
      <c r="Y23" s="209">
        <v>2</v>
      </c>
      <c r="Z23" s="209">
        <v>1500</v>
      </c>
      <c r="AA23" s="209">
        <v>19</v>
      </c>
      <c r="AB23" s="209">
        <v>6650</v>
      </c>
      <c r="AC23" s="209">
        <v>0</v>
      </c>
      <c r="AD23" s="209">
        <v>0</v>
      </c>
      <c r="AE23" s="209">
        <v>18</v>
      </c>
      <c r="AF23" s="209">
        <v>6300</v>
      </c>
      <c r="AG23" s="209">
        <v>0</v>
      </c>
      <c r="AH23" s="209">
        <v>0</v>
      </c>
      <c r="AI23" s="209">
        <v>0</v>
      </c>
      <c r="AJ23" s="209">
        <v>0</v>
      </c>
      <c r="AK23" s="209">
        <v>0</v>
      </c>
      <c r="AL23" s="209">
        <v>0</v>
      </c>
      <c r="AM23" s="209">
        <v>0</v>
      </c>
      <c r="AN23" s="209">
        <v>0</v>
      </c>
      <c r="AO23" s="209">
        <v>39</v>
      </c>
      <c r="AP23" s="209">
        <v>15000</v>
      </c>
      <c r="AQ23" s="209">
        <v>0</v>
      </c>
      <c r="AR23" s="209">
        <v>0</v>
      </c>
      <c r="AS23" s="209">
        <v>0</v>
      </c>
      <c r="AT23" s="209">
        <v>0</v>
      </c>
      <c r="AU23" s="209">
        <v>0</v>
      </c>
      <c r="AV23" s="209">
        <v>0</v>
      </c>
      <c r="AW23" s="209">
        <v>0</v>
      </c>
      <c r="AX23" s="209">
        <v>0</v>
      </c>
      <c r="AY23" s="209">
        <v>0</v>
      </c>
      <c r="AZ23" s="209">
        <v>0</v>
      </c>
      <c r="BA23" s="210">
        <v>37408.21</v>
      </c>
      <c r="BB23" s="210">
        <v>2992.6568000000002</v>
      </c>
      <c r="BC23" s="211">
        <v>34415.553200000002</v>
      </c>
      <c r="BD23" s="212"/>
      <c r="BE23" s="13">
        <f>VLOOKUP(D:D,'[1]Hold Payments'!B:C,2,FALSE)</f>
        <v>4500</v>
      </c>
      <c r="BF23" s="13">
        <f t="shared" si="0"/>
        <v>29915.553200000002</v>
      </c>
    </row>
    <row r="24" spans="1:58">
      <c r="A24" s="2">
        <v>23</v>
      </c>
      <c r="B24" s="9" t="s">
        <v>1047</v>
      </c>
      <c r="C24" s="216" t="s">
        <v>2201</v>
      </c>
      <c r="D24" s="18">
        <v>722202072</v>
      </c>
      <c r="E24" s="22" t="s">
        <v>2202</v>
      </c>
      <c r="F24" s="53">
        <v>0</v>
      </c>
      <c r="G24" s="217">
        <v>40746</v>
      </c>
      <c r="H24" s="9" t="s">
        <v>1052</v>
      </c>
      <c r="I24" s="9" t="s">
        <v>28</v>
      </c>
      <c r="J24" s="9" t="s">
        <v>1049</v>
      </c>
      <c r="K24" s="11" t="s">
        <v>2203</v>
      </c>
      <c r="L24" s="11" t="s">
        <v>2204</v>
      </c>
      <c r="M24" s="9" t="s">
        <v>2205</v>
      </c>
      <c r="N24" s="9" t="s">
        <v>7</v>
      </c>
      <c r="O24" s="10">
        <v>8150904265</v>
      </c>
      <c r="P24" s="11" t="s">
        <v>8</v>
      </c>
      <c r="Q24" s="207">
        <v>0</v>
      </c>
      <c r="R24" s="208">
        <v>0</v>
      </c>
      <c r="S24" s="208">
        <v>0</v>
      </c>
      <c r="T24" s="208">
        <v>0</v>
      </c>
      <c r="U24" s="208">
        <v>0</v>
      </c>
      <c r="V24" s="208">
        <v>0</v>
      </c>
      <c r="W24" s="209">
        <v>0</v>
      </c>
      <c r="X24" s="209">
        <v>0</v>
      </c>
      <c r="Y24" s="209">
        <v>0</v>
      </c>
      <c r="Z24" s="209">
        <v>0</v>
      </c>
      <c r="AA24" s="209">
        <v>0</v>
      </c>
      <c r="AB24" s="209">
        <v>0</v>
      </c>
      <c r="AC24" s="209">
        <v>0</v>
      </c>
      <c r="AD24" s="209">
        <v>0</v>
      </c>
      <c r="AE24" s="209">
        <v>0</v>
      </c>
      <c r="AF24" s="209">
        <v>0</v>
      </c>
      <c r="AG24" s="209">
        <v>0</v>
      </c>
      <c r="AH24" s="209">
        <v>0</v>
      </c>
      <c r="AI24" s="209">
        <v>0</v>
      </c>
      <c r="AJ24" s="209">
        <v>0</v>
      </c>
      <c r="AK24" s="209">
        <v>0</v>
      </c>
      <c r="AL24" s="209">
        <v>0</v>
      </c>
      <c r="AM24" s="209">
        <v>0</v>
      </c>
      <c r="AN24" s="209">
        <v>0</v>
      </c>
      <c r="AO24" s="209">
        <v>0</v>
      </c>
      <c r="AP24" s="209">
        <v>0</v>
      </c>
      <c r="AQ24" s="209">
        <v>0</v>
      </c>
      <c r="AR24" s="209">
        <v>0</v>
      </c>
      <c r="AS24" s="209">
        <v>0</v>
      </c>
      <c r="AT24" s="209">
        <v>0</v>
      </c>
      <c r="AU24" s="209">
        <v>0</v>
      </c>
      <c r="AV24" s="209">
        <v>0</v>
      </c>
      <c r="AW24" s="209">
        <v>0</v>
      </c>
      <c r="AX24" s="209">
        <v>0</v>
      </c>
      <c r="AY24" s="209">
        <v>0</v>
      </c>
      <c r="AZ24" s="209">
        <v>0</v>
      </c>
      <c r="BA24" s="210">
        <v>0</v>
      </c>
      <c r="BB24" s="210">
        <v>0</v>
      </c>
      <c r="BC24" s="211">
        <v>0</v>
      </c>
      <c r="BD24" s="212"/>
      <c r="BE24" s="13"/>
      <c r="BF24" s="13">
        <f t="shared" si="0"/>
        <v>0</v>
      </c>
    </row>
    <row r="25" spans="1:58">
      <c r="A25" s="2">
        <v>24</v>
      </c>
      <c r="B25" s="9" t="s">
        <v>1047</v>
      </c>
      <c r="C25" s="216" t="s">
        <v>1085</v>
      </c>
      <c r="D25" s="18">
        <v>722202071</v>
      </c>
      <c r="E25" s="22" t="s">
        <v>53</v>
      </c>
      <c r="F25" s="53">
        <v>0</v>
      </c>
      <c r="G25" s="217">
        <v>40717</v>
      </c>
      <c r="H25" s="9" t="s">
        <v>1052</v>
      </c>
      <c r="I25" s="9" t="s">
        <v>28</v>
      </c>
      <c r="J25" s="9" t="s">
        <v>1049</v>
      </c>
      <c r="K25" s="11" t="s">
        <v>55</v>
      </c>
      <c r="L25" s="11" t="s">
        <v>1086</v>
      </c>
      <c r="M25" s="9" t="s">
        <v>1087</v>
      </c>
      <c r="N25" s="9" t="s">
        <v>7</v>
      </c>
      <c r="O25" s="10">
        <v>8040014382</v>
      </c>
      <c r="P25" s="11" t="s">
        <v>8</v>
      </c>
      <c r="Q25" s="207">
        <v>0</v>
      </c>
      <c r="R25" s="208">
        <v>0</v>
      </c>
      <c r="S25" s="208">
        <v>0</v>
      </c>
      <c r="T25" s="208">
        <v>0</v>
      </c>
      <c r="U25" s="208">
        <v>0</v>
      </c>
      <c r="V25" s="208">
        <v>0</v>
      </c>
      <c r="W25" s="209">
        <v>22077.52</v>
      </c>
      <c r="X25" s="209">
        <v>2759.69</v>
      </c>
      <c r="Y25" s="209">
        <v>0</v>
      </c>
      <c r="Z25" s="209">
        <v>0</v>
      </c>
      <c r="AA25" s="209">
        <v>1</v>
      </c>
      <c r="AB25" s="209">
        <v>250</v>
      </c>
      <c r="AC25" s="209">
        <v>0</v>
      </c>
      <c r="AD25" s="209">
        <v>0</v>
      </c>
      <c r="AE25" s="209">
        <v>2</v>
      </c>
      <c r="AF25" s="209">
        <v>500</v>
      </c>
      <c r="AG25" s="209">
        <v>0</v>
      </c>
      <c r="AH25" s="209">
        <v>0</v>
      </c>
      <c r="AI25" s="209">
        <v>0</v>
      </c>
      <c r="AJ25" s="209">
        <v>0</v>
      </c>
      <c r="AK25" s="209">
        <v>0</v>
      </c>
      <c r="AL25" s="209">
        <v>0</v>
      </c>
      <c r="AM25" s="209">
        <v>0</v>
      </c>
      <c r="AN25" s="209">
        <v>0</v>
      </c>
      <c r="AO25" s="209">
        <v>3</v>
      </c>
      <c r="AP25" s="209">
        <v>0</v>
      </c>
      <c r="AQ25" s="209">
        <v>0</v>
      </c>
      <c r="AR25" s="209">
        <v>500</v>
      </c>
      <c r="AS25" s="209">
        <v>0</v>
      </c>
      <c r="AT25" s="209">
        <v>0</v>
      </c>
      <c r="AU25" s="209">
        <v>0</v>
      </c>
      <c r="AV25" s="209">
        <v>0</v>
      </c>
      <c r="AW25" s="209">
        <v>0</v>
      </c>
      <c r="AX25" s="209">
        <v>0</v>
      </c>
      <c r="AY25" s="209">
        <v>0</v>
      </c>
      <c r="AZ25" s="209">
        <v>0</v>
      </c>
      <c r="BA25" s="210">
        <v>4009.69</v>
      </c>
      <c r="BB25" s="210">
        <v>320.77519999999998</v>
      </c>
      <c r="BC25" s="211">
        <v>3688.9148</v>
      </c>
      <c r="BD25" s="212"/>
      <c r="BE25" s="13"/>
      <c r="BF25" s="13">
        <f t="shared" si="0"/>
        <v>3688.9148</v>
      </c>
    </row>
    <row r="26" spans="1:58">
      <c r="A26" s="2">
        <v>25</v>
      </c>
      <c r="B26" s="9" t="s">
        <v>1047</v>
      </c>
      <c r="C26" s="216">
        <v>0</v>
      </c>
      <c r="D26" s="18">
        <v>722208711</v>
      </c>
      <c r="E26" s="22">
        <v>0</v>
      </c>
      <c r="F26" s="53">
        <v>0</v>
      </c>
      <c r="G26" s="217">
        <v>41349</v>
      </c>
      <c r="H26" s="9" t="s">
        <v>1052</v>
      </c>
      <c r="I26" s="9" t="s">
        <v>28</v>
      </c>
      <c r="J26" s="9" t="s">
        <v>1049</v>
      </c>
      <c r="K26" s="11" t="s">
        <v>56</v>
      </c>
      <c r="L26" s="11" t="s">
        <v>1088</v>
      </c>
      <c r="M26" s="9" t="s">
        <v>1089</v>
      </c>
      <c r="N26" s="9" t="s">
        <v>14</v>
      </c>
      <c r="O26" s="10" t="s">
        <v>59</v>
      </c>
      <c r="P26" s="11" t="s">
        <v>60</v>
      </c>
      <c r="Q26" s="207">
        <v>0</v>
      </c>
      <c r="R26" s="208">
        <v>0</v>
      </c>
      <c r="S26" s="208">
        <v>0</v>
      </c>
      <c r="T26" s="208">
        <v>0</v>
      </c>
      <c r="U26" s="208">
        <v>0</v>
      </c>
      <c r="V26" s="208">
        <v>0</v>
      </c>
      <c r="W26" s="209">
        <v>35.9</v>
      </c>
      <c r="X26" s="209">
        <v>4.49</v>
      </c>
      <c r="Y26" s="209">
        <v>0</v>
      </c>
      <c r="Z26" s="209">
        <v>0</v>
      </c>
      <c r="AA26" s="209">
        <v>1</v>
      </c>
      <c r="AB26" s="209">
        <v>250</v>
      </c>
      <c r="AC26" s="209">
        <v>0</v>
      </c>
      <c r="AD26" s="209">
        <v>0</v>
      </c>
      <c r="AE26" s="209">
        <v>0</v>
      </c>
      <c r="AF26" s="209">
        <v>0</v>
      </c>
      <c r="AG26" s="209">
        <v>0</v>
      </c>
      <c r="AH26" s="209">
        <v>0</v>
      </c>
      <c r="AI26" s="209">
        <v>0</v>
      </c>
      <c r="AJ26" s="209">
        <v>0</v>
      </c>
      <c r="AK26" s="209">
        <v>0</v>
      </c>
      <c r="AL26" s="209">
        <v>0</v>
      </c>
      <c r="AM26" s="209">
        <v>0</v>
      </c>
      <c r="AN26" s="209">
        <v>0</v>
      </c>
      <c r="AO26" s="209">
        <v>1</v>
      </c>
      <c r="AP26" s="209">
        <v>0</v>
      </c>
      <c r="AQ26" s="209">
        <v>0</v>
      </c>
      <c r="AR26" s="209">
        <v>0</v>
      </c>
      <c r="AS26" s="209">
        <v>0</v>
      </c>
      <c r="AT26" s="209">
        <v>0</v>
      </c>
      <c r="AU26" s="209">
        <v>0</v>
      </c>
      <c r="AV26" s="209">
        <v>0</v>
      </c>
      <c r="AW26" s="209">
        <v>0</v>
      </c>
      <c r="AX26" s="209">
        <v>0</v>
      </c>
      <c r="AY26" s="209">
        <v>0</v>
      </c>
      <c r="AZ26" s="209">
        <v>0</v>
      </c>
      <c r="BA26" s="210">
        <v>254.49</v>
      </c>
      <c r="BB26" s="210">
        <v>20.359200000000001</v>
      </c>
      <c r="BC26" s="211">
        <v>234.13080000000002</v>
      </c>
      <c r="BD26" s="212"/>
      <c r="BE26" s="13"/>
      <c r="BF26" s="13">
        <f t="shared" si="0"/>
        <v>234.13080000000002</v>
      </c>
    </row>
    <row r="27" spans="1:58">
      <c r="A27" s="2">
        <v>26</v>
      </c>
      <c r="B27" s="9" t="s">
        <v>1047</v>
      </c>
      <c r="C27" s="204" t="s">
        <v>1090</v>
      </c>
      <c r="D27" s="5">
        <v>722202077</v>
      </c>
      <c r="E27" s="17">
        <v>8335073</v>
      </c>
      <c r="F27" s="17">
        <v>1499172</v>
      </c>
      <c r="G27" s="205">
        <v>40130</v>
      </c>
      <c r="H27" s="206" t="s">
        <v>1003</v>
      </c>
      <c r="I27" s="9" t="s">
        <v>57</v>
      </c>
      <c r="J27" s="9" t="s">
        <v>1049</v>
      </c>
      <c r="K27" s="7" t="s">
        <v>57</v>
      </c>
      <c r="L27" s="11" t="s">
        <v>1091</v>
      </c>
      <c r="M27" s="9" t="s">
        <v>1092</v>
      </c>
      <c r="N27" s="9" t="s">
        <v>37</v>
      </c>
      <c r="O27" s="10" t="s">
        <v>61</v>
      </c>
      <c r="P27" s="11" t="s">
        <v>62</v>
      </c>
      <c r="Q27" s="207">
        <v>121</v>
      </c>
      <c r="R27" s="208">
        <v>1</v>
      </c>
      <c r="S27" s="208">
        <v>120</v>
      </c>
      <c r="T27" s="208">
        <v>70</v>
      </c>
      <c r="U27" s="208">
        <v>50</v>
      </c>
      <c r="V27" s="208">
        <v>225765.87</v>
      </c>
      <c r="W27" s="209">
        <v>55613.53</v>
      </c>
      <c r="X27" s="209">
        <v>6910.28</v>
      </c>
      <c r="Y27" s="209">
        <v>0</v>
      </c>
      <c r="Z27" s="209">
        <v>0</v>
      </c>
      <c r="AA27" s="209">
        <v>12</v>
      </c>
      <c r="AB27" s="209">
        <v>4200</v>
      </c>
      <c r="AC27" s="209">
        <v>0</v>
      </c>
      <c r="AD27" s="209">
        <v>0</v>
      </c>
      <c r="AE27" s="209">
        <v>16</v>
      </c>
      <c r="AF27" s="209">
        <v>5600</v>
      </c>
      <c r="AG27" s="209">
        <v>0</v>
      </c>
      <c r="AH27" s="209">
        <v>0</v>
      </c>
      <c r="AI27" s="209">
        <v>0</v>
      </c>
      <c r="AJ27" s="209">
        <v>0</v>
      </c>
      <c r="AK27" s="209">
        <v>0</v>
      </c>
      <c r="AL27" s="209">
        <v>0</v>
      </c>
      <c r="AM27" s="209">
        <v>1</v>
      </c>
      <c r="AN27" s="209">
        <v>300</v>
      </c>
      <c r="AO27" s="209">
        <v>29</v>
      </c>
      <c r="AP27" s="209">
        <v>15000</v>
      </c>
      <c r="AQ27" s="209">
        <v>0</v>
      </c>
      <c r="AR27" s="209">
        <v>0</v>
      </c>
      <c r="AS27" s="209">
        <v>0</v>
      </c>
      <c r="AT27" s="209">
        <v>0</v>
      </c>
      <c r="AU27" s="209">
        <v>7893.62</v>
      </c>
      <c r="AV27" s="209">
        <v>9000</v>
      </c>
      <c r="AW27" s="209">
        <v>0</v>
      </c>
      <c r="AX27" s="209">
        <v>121</v>
      </c>
      <c r="AY27" s="209">
        <v>7500</v>
      </c>
      <c r="AZ27" s="209">
        <v>0</v>
      </c>
      <c r="BA27" s="210">
        <v>56403.9</v>
      </c>
      <c r="BB27" s="210">
        <v>4512.3119999999999</v>
      </c>
      <c r="BC27" s="211">
        <v>51891.588000000003</v>
      </c>
      <c r="BD27" s="212"/>
      <c r="BE27" s="13">
        <f>VLOOKUP(D:D,'[1]Hold Payments'!B:C,2,FALSE)</f>
        <v>6000</v>
      </c>
      <c r="BF27" s="13">
        <f t="shared" si="0"/>
        <v>45891.588000000003</v>
      </c>
    </row>
    <row r="28" spans="1:58">
      <c r="A28" s="2">
        <v>27</v>
      </c>
      <c r="B28" s="9" t="s">
        <v>1047</v>
      </c>
      <c r="C28" s="220">
        <v>0</v>
      </c>
      <c r="D28" s="27">
        <v>722202709</v>
      </c>
      <c r="E28" s="28" t="s">
        <v>54</v>
      </c>
      <c r="F28" s="53">
        <v>0</v>
      </c>
      <c r="G28" s="221">
        <v>41317</v>
      </c>
      <c r="H28" s="9" t="s">
        <v>1052</v>
      </c>
      <c r="I28" s="9" t="s">
        <v>57</v>
      </c>
      <c r="J28" s="9" t="s">
        <v>1049</v>
      </c>
      <c r="K28" s="11" t="s">
        <v>58</v>
      </c>
      <c r="L28" s="11" t="s">
        <v>1093</v>
      </c>
      <c r="M28" s="9" t="s">
        <v>1094</v>
      </c>
      <c r="N28" s="9" t="s">
        <v>44</v>
      </c>
      <c r="O28" s="10" t="s">
        <v>63</v>
      </c>
      <c r="P28" s="11" t="s">
        <v>64</v>
      </c>
      <c r="Q28" s="207">
        <v>0</v>
      </c>
      <c r="R28" s="208">
        <v>0</v>
      </c>
      <c r="S28" s="208">
        <v>0</v>
      </c>
      <c r="T28" s="208">
        <v>0</v>
      </c>
      <c r="U28" s="208">
        <v>0</v>
      </c>
      <c r="V28" s="208">
        <v>0</v>
      </c>
      <c r="W28" s="209">
        <v>42546.91</v>
      </c>
      <c r="X28" s="209">
        <v>5318.36</v>
      </c>
      <c r="Y28" s="209">
        <v>3</v>
      </c>
      <c r="Z28" s="209">
        <v>2250</v>
      </c>
      <c r="AA28" s="209">
        <v>20</v>
      </c>
      <c r="AB28" s="209">
        <v>7000</v>
      </c>
      <c r="AC28" s="209">
        <v>1</v>
      </c>
      <c r="AD28" s="209">
        <v>750</v>
      </c>
      <c r="AE28" s="209">
        <v>11</v>
      </c>
      <c r="AF28" s="209">
        <v>3850</v>
      </c>
      <c r="AG28" s="209">
        <v>0</v>
      </c>
      <c r="AH28" s="209">
        <v>0</v>
      </c>
      <c r="AI28" s="209">
        <v>0</v>
      </c>
      <c r="AJ28" s="209">
        <v>0</v>
      </c>
      <c r="AK28" s="209">
        <v>0</v>
      </c>
      <c r="AL28" s="209">
        <v>0</v>
      </c>
      <c r="AM28" s="209">
        <v>0</v>
      </c>
      <c r="AN28" s="209">
        <v>0</v>
      </c>
      <c r="AO28" s="209">
        <v>35</v>
      </c>
      <c r="AP28" s="209">
        <v>15000</v>
      </c>
      <c r="AQ28" s="209">
        <v>0</v>
      </c>
      <c r="AR28" s="209">
        <v>0</v>
      </c>
      <c r="AS28" s="209">
        <v>0</v>
      </c>
      <c r="AT28" s="209">
        <v>0</v>
      </c>
      <c r="AU28" s="209">
        <v>0</v>
      </c>
      <c r="AV28" s="209">
        <v>0</v>
      </c>
      <c r="AW28" s="209">
        <v>0</v>
      </c>
      <c r="AX28" s="209">
        <v>0</v>
      </c>
      <c r="AY28" s="209">
        <v>0</v>
      </c>
      <c r="AZ28" s="209">
        <v>0</v>
      </c>
      <c r="BA28" s="210">
        <v>34168.36</v>
      </c>
      <c r="BB28" s="210">
        <v>2733.4688000000001</v>
      </c>
      <c r="BC28" s="211">
        <v>31434.891200000002</v>
      </c>
      <c r="BD28" s="212"/>
      <c r="BE28" s="13">
        <f>VLOOKUP(D:D,'[1]Hold Payments'!B:C,2,FALSE)</f>
        <v>4500</v>
      </c>
      <c r="BF28" s="13">
        <f t="shared" si="0"/>
        <v>26934.891200000002</v>
      </c>
    </row>
    <row r="29" spans="1:58">
      <c r="A29" s="2">
        <v>28</v>
      </c>
      <c r="B29" s="9" t="s">
        <v>1047</v>
      </c>
      <c r="C29" s="220">
        <v>0</v>
      </c>
      <c r="D29" s="27">
        <v>722201930</v>
      </c>
      <c r="E29" s="28">
        <v>8335315</v>
      </c>
      <c r="F29" s="53">
        <v>0</v>
      </c>
      <c r="G29" s="221">
        <v>41247</v>
      </c>
      <c r="H29" s="9" t="s">
        <v>1052</v>
      </c>
      <c r="I29" s="9" t="s">
        <v>57</v>
      </c>
      <c r="J29" s="9" t="s">
        <v>1049</v>
      </c>
      <c r="K29" s="11" t="s">
        <v>2206</v>
      </c>
      <c r="L29" s="11" t="s">
        <v>2207</v>
      </c>
      <c r="M29" s="9" t="s">
        <v>2208</v>
      </c>
      <c r="N29" s="9" t="s">
        <v>20</v>
      </c>
      <c r="O29" s="10" t="s">
        <v>2209</v>
      </c>
      <c r="P29" s="11" t="s">
        <v>2210</v>
      </c>
      <c r="Q29" s="207">
        <v>0</v>
      </c>
      <c r="R29" s="208">
        <v>0</v>
      </c>
      <c r="S29" s="208">
        <v>0</v>
      </c>
      <c r="T29" s="208">
        <v>0</v>
      </c>
      <c r="U29" s="208">
        <v>0</v>
      </c>
      <c r="V29" s="208">
        <v>0</v>
      </c>
      <c r="W29" s="209">
        <v>0</v>
      </c>
      <c r="X29" s="209">
        <v>0</v>
      </c>
      <c r="Y29" s="209">
        <v>0</v>
      </c>
      <c r="Z29" s="209">
        <v>0</v>
      </c>
      <c r="AA29" s="209">
        <v>0</v>
      </c>
      <c r="AB29" s="209">
        <v>0</v>
      </c>
      <c r="AC29" s="209">
        <v>0</v>
      </c>
      <c r="AD29" s="209">
        <v>0</v>
      </c>
      <c r="AE29" s="209">
        <v>0</v>
      </c>
      <c r="AF29" s="209">
        <v>0</v>
      </c>
      <c r="AG29" s="209">
        <v>0</v>
      </c>
      <c r="AH29" s="209">
        <v>0</v>
      </c>
      <c r="AI29" s="209">
        <v>0</v>
      </c>
      <c r="AJ29" s="209">
        <v>0</v>
      </c>
      <c r="AK29" s="209">
        <v>0</v>
      </c>
      <c r="AL29" s="209">
        <v>0</v>
      </c>
      <c r="AM29" s="209">
        <v>0</v>
      </c>
      <c r="AN29" s="209">
        <v>0</v>
      </c>
      <c r="AO29" s="209">
        <v>0</v>
      </c>
      <c r="AP29" s="209">
        <v>0</v>
      </c>
      <c r="AQ29" s="209">
        <v>0</v>
      </c>
      <c r="AR29" s="209">
        <v>0</v>
      </c>
      <c r="AS29" s="209">
        <v>0</v>
      </c>
      <c r="AT29" s="209">
        <v>0</v>
      </c>
      <c r="AU29" s="209">
        <v>0</v>
      </c>
      <c r="AV29" s="209">
        <v>0</v>
      </c>
      <c r="AW29" s="209">
        <v>0</v>
      </c>
      <c r="AX29" s="209">
        <v>0</v>
      </c>
      <c r="AY29" s="209">
        <v>0</v>
      </c>
      <c r="AZ29" s="209">
        <v>0</v>
      </c>
      <c r="BA29" s="210">
        <v>0</v>
      </c>
      <c r="BB29" s="210">
        <v>0</v>
      </c>
      <c r="BC29" s="211">
        <v>0</v>
      </c>
      <c r="BD29" s="212"/>
      <c r="BE29" s="13"/>
      <c r="BF29" s="13">
        <f t="shared" si="0"/>
        <v>0</v>
      </c>
    </row>
    <row r="30" spans="1:58">
      <c r="A30" s="2">
        <v>29</v>
      </c>
      <c r="B30" s="9" t="s">
        <v>1047</v>
      </c>
      <c r="C30" s="222">
        <v>0</v>
      </c>
      <c r="D30" s="29">
        <v>722201534</v>
      </c>
      <c r="E30" s="30">
        <v>8335343</v>
      </c>
      <c r="F30" s="53">
        <v>0</v>
      </c>
      <c r="G30" s="223">
        <v>41116</v>
      </c>
      <c r="H30" s="9" t="s">
        <v>1052</v>
      </c>
      <c r="I30" s="9" t="s">
        <v>57</v>
      </c>
      <c r="J30" s="9" t="s">
        <v>1049</v>
      </c>
      <c r="K30" s="11" t="s">
        <v>65</v>
      </c>
      <c r="L30" s="11" t="s">
        <v>1095</v>
      </c>
      <c r="M30" s="9" t="s">
        <v>1096</v>
      </c>
      <c r="N30" s="9" t="s">
        <v>14</v>
      </c>
      <c r="O30" s="10" t="s">
        <v>66</v>
      </c>
      <c r="P30" s="11" t="s">
        <v>8</v>
      </c>
      <c r="Q30" s="207">
        <v>0</v>
      </c>
      <c r="R30" s="208">
        <v>0</v>
      </c>
      <c r="S30" s="208">
        <v>0</v>
      </c>
      <c r="T30" s="208">
        <v>0</v>
      </c>
      <c r="U30" s="208">
        <v>0</v>
      </c>
      <c r="V30" s="208">
        <v>0</v>
      </c>
      <c r="W30" s="209">
        <v>16856.810000000001</v>
      </c>
      <c r="X30" s="209">
        <v>2107.1</v>
      </c>
      <c r="Y30" s="209">
        <v>0</v>
      </c>
      <c r="Z30" s="209">
        <v>0</v>
      </c>
      <c r="AA30" s="209">
        <v>0</v>
      </c>
      <c r="AB30" s="209">
        <v>0</v>
      </c>
      <c r="AC30" s="209">
        <v>0</v>
      </c>
      <c r="AD30" s="209">
        <v>0</v>
      </c>
      <c r="AE30" s="209">
        <v>1</v>
      </c>
      <c r="AF30" s="209">
        <v>250</v>
      </c>
      <c r="AG30" s="209">
        <v>0</v>
      </c>
      <c r="AH30" s="209">
        <v>0</v>
      </c>
      <c r="AI30" s="209">
        <v>0</v>
      </c>
      <c r="AJ30" s="209">
        <v>0</v>
      </c>
      <c r="AK30" s="209">
        <v>0</v>
      </c>
      <c r="AL30" s="209">
        <v>0</v>
      </c>
      <c r="AM30" s="209">
        <v>0</v>
      </c>
      <c r="AN30" s="209">
        <v>0</v>
      </c>
      <c r="AO30" s="209">
        <v>1</v>
      </c>
      <c r="AP30" s="209">
        <v>0</v>
      </c>
      <c r="AQ30" s="209">
        <v>0</v>
      </c>
      <c r="AR30" s="209">
        <v>0</v>
      </c>
      <c r="AS30" s="209">
        <v>0</v>
      </c>
      <c r="AT30" s="209">
        <v>0</v>
      </c>
      <c r="AU30" s="209">
        <v>0</v>
      </c>
      <c r="AV30" s="209">
        <v>0</v>
      </c>
      <c r="AW30" s="209">
        <v>0</v>
      </c>
      <c r="AX30" s="209">
        <v>0</v>
      </c>
      <c r="AY30" s="209">
        <v>0</v>
      </c>
      <c r="AZ30" s="209">
        <v>0</v>
      </c>
      <c r="BA30" s="210">
        <v>2357.1</v>
      </c>
      <c r="BB30" s="210">
        <v>188.56799999999998</v>
      </c>
      <c r="BC30" s="211">
        <v>2168.5320000000002</v>
      </c>
      <c r="BD30" s="212"/>
      <c r="BE30" s="13"/>
      <c r="BF30" s="13">
        <f t="shared" si="0"/>
        <v>2168.5320000000002</v>
      </c>
    </row>
    <row r="31" spans="1:58">
      <c r="A31" s="2">
        <v>30</v>
      </c>
      <c r="B31" s="9" t="s">
        <v>1047</v>
      </c>
      <c r="C31" s="222">
        <v>0</v>
      </c>
      <c r="D31" s="29">
        <v>722208689</v>
      </c>
      <c r="E31" s="30">
        <v>0</v>
      </c>
      <c r="F31" s="53">
        <v>0</v>
      </c>
      <c r="G31" s="223">
        <v>41342</v>
      </c>
      <c r="H31" s="9" t="s">
        <v>1052</v>
      </c>
      <c r="I31" s="9" t="s">
        <v>57</v>
      </c>
      <c r="J31" s="9" t="s">
        <v>1049</v>
      </c>
      <c r="K31" s="11" t="s">
        <v>2211</v>
      </c>
      <c r="L31" s="11" t="s">
        <v>2212</v>
      </c>
      <c r="M31" s="9" t="s">
        <v>2213</v>
      </c>
      <c r="N31" s="9" t="s">
        <v>20</v>
      </c>
      <c r="O31" s="10" t="s">
        <v>2214</v>
      </c>
      <c r="P31" s="11" t="s">
        <v>2215</v>
      </c>
      <c r="Q31" s="207">
        <v>0</v>
      </c>
      <c r="R31" s="208">
        <v>0</v>
      </c>
      <c r="S31" s="208">
        <v>0</v>
      </c>
      <c r="T31" s="208">
        <v>0</v>
      </c>
      <c r="U31" s="208">
        <v>0</v>
      </c>
      <c r="V31" s="208">
        <v>0</v>
      </c>
      <c r="W31" s="209">
        <v>455.06</v>
      </c>
      <c r="X31" s="209">
        <v>56.88</v>
      </c>
      <c r="Y31" s="209">
        <v>1</v>
      </c>
      <c r="Z31" s="209">
        <v>250</v>
      </c>
      <c r="AA31" s="209">
        <v>5</v>
      </c>
      <c r="AB31" s="209">
        <v>1250</v>
      </c>
      <c r="AC31" s="209">
        <v>0</v>
      </c>
      <c r="AD31" s="209">
        <v>0</v>
      </c>
      <c r="AE31" s="209">
        <v>3</v>
      </c>
      <c r="AF31" s="209">
        <v>750</v>
      </c>
      <c r="AG31" s="209">
        <v>0</v>
      </c>
      <c r="AH31" s="209">
        <v>0</v>
      </c>
      <c r="AI31" s="209">
        <v>0</v>
      </c>
      <c r="AJ31" s="209">
        <v>0</v>
      </c>
      <c r="AK31" s="209">
        <v>0</v>
      </c>
      <c r="AL31" s="209">
        <v>0</v>
      </c>
      <c r="AM31" s="209">
        <v>0</v>
      </c>
      <c r="AN31" s="209">
        <v>0</v>
      </c>
      <c r="AO31" s="209">
        <v>9</v>
      </c>
      <c r="AP31" s="209">
        <v>0</v>
      </c>
      <c r="AQ31" s="209">
        <v>0</v>
      </c>
      <c r="AR31" s="209">
        <v>0</v>
      </c>
      <c r="AS31" s="209">
        <v>0</v>
      </c>
      <c r="AT31" s="209">
        <v>0</v>
      </c>
      <c r="AU31" s="209">
        <v>0</v>
      </c>
      <c r="AV31" s="209">
        <v>0</v>
      </c>
      <c r="AW31" s="209">
        <v>0</v>
      </c>
      <c r="AX31" s="209">
        <v>0</v>
      </c>
      <c r="AY31" s="209">
        <v>0</v>
      </c>
      <c r="AZ31" s="209">
        <v>0</v>
      </c>
      <c r="BA31" s="210">
        <v>2306.88</v>
      </c>
      <c r="BB31" s="210">
        <v>184.55040000000002</v>
      </c>
      <c r="BC31" s="211">
        <v>2122.3296</v>
      </c>
      <c r="BD31" s="212"/>
      <c r="BE31" s="13">
        <f>VLOOKUP(D:D,'[1]Hold Payments'!B:C,2,FALSE)</f>
        <v>2122.3296</v>
      </c>
      <c r="BF31" s="13">
        <f t="shared" si="0"/>
        <v>0</v>
      </c>
    </row>
    <row r="32" spans="1:58">
      <c r="A32" s="2">
        <v>31</v>
      </c>
      <c r="B32" s="9" t="s">
        <v>1047</v>
      </c>
      <c r="C32" s="220">
        <v>0</v>
      </c>
      <c r="D32" s="27">
        <v>722201528</v>
      </c>
      <c r="E32" s="31">
        <v>8335116</v>
      </c>
      <c r="F32" s="53">
        <v>0</v>
      </c>
      <c r="G32" s="221">
        <v>41099</v>
      </c>
      <c r="H32" s="9" t="s">
        <v>1052</v>
      </c>
      <c r="I32" s="9" t="s">
        <v>57</v>
      </c>
      <c r="J32" s="9" t="s">
        <v>1049</v>
      </c>
      <c r="K32" s="11" t="s">
        <v>67</v>
      </c>
      <c r="L32" s="11" t="s">
        <v>1097</v>
      </c>
      <c r="M32" s="9" t="s">
        <v>1098</v>
      </c>
      <c r="N32" s="9" t="s">
        <v>7</v>
      </c>
      <c r="O32" s="10">
        <v>8040003923</v>
      </c>
      <c r="P32" s="32" t="s">
        <v>8</v>
      </c>
      <c r="Q32" s="207">
        <v>0</v>
      </c>
      <c r="R32" s="208">
        <v>0</v>
      </c>
      <c r="S32" s="208">
        <v>0</v>
      </c>
      <c r="T32" s="208">
        <v>0</v>
      </c>
      <c r="U32" s="208">
        <v>0</v>
      </c>
      <c r="V32" s="208">
        <v>0</v>
      </c>
      <c r="W32" s="209">
        <v>3559.48</v>
      </c>
      <c r="X32" s="209">
        <v>434.49</v>
      </c>
      <c r="Y32" s="209">
        <v>0</v>
      </c>
      <c r="Z32" s="209">
        <v>0</v>
      </c>
      <c r="AA32" s="209">
        <v>2</v>
      </c>
      <c r="AB32" s="209">
        <v>500</v>
      </c>
      <c r="AC32" s="209">
        <v>0</v>
      </c>
      <c r="AD32" s="209">
        <v>0</v>
      </c>
      <c r="AE32" s="209">
        <v>1</v>
      </c>
      <c r="AF32" s="209">
        <v>250</v>
      </c>
      <c r="AG32" s="209">
        <v>0</v>
      </c>
      <c r="AH32" s="209">
        <v>0</v>
      </c>
      <c r="AI32" s="209">
        <v>0</v>
      </c>
      <c r="AJ32" s="209">
        <v>0</v>
      </c>
      <c r="AK32" s="209">
        <v>0</v>
      </c>
      <c r="AL32" s="209">
        <v>0</v>
      </c>
      <c r="AM32" s="209">
        <v>0</v>
      </c>
      <c r="AN32" s="209">
        <v>0</v>
      </c>
      <c r="AO32" s="209">
        <v>3</v>
      </c>
      <c r="AP32" s="209">
        <v>0</v>
      </c>
      <c r="AQ32" s="209">
        <v>0</v>
      </c>
      <c r="AR32" s="209">
        <v>0</v>
      </c>
      <c r="AS32" s="209">
        <v>0</v>
      </c>
      <c r="AT32" s="209">
        <v>0</v>
      </c>
      <c r="AU32" s="209">
        <v>0</v>
      </c>
      <c r="AV32" s="209">
        <v>0</v>
      </c>
      <c r="AW32" s="209">
        <v>0</v>
      </c>
      <c r="AX32" s="209">
        <v>0</v>
      </c>
      <c r="AY32" s="209">
        <v>0</v>
      </c>
      <c r="AZ32" s="209">
        <v>0</v>
      </c>
      <c r="BA32" s="210">
        <v>1184.49</v>
      </c>
      <c r="BB32" s="210">
        <v>94.759200000000007</v>
      </c>
      <c r="BC32" s="211">
        <v>1089.7308</v>
      </c>
      <c r="BD32" s="212"/>
      <c r="BE32" s="13"/>
      <c r="BF32" s="13">
        <f t="shared" si="0"/>
        <v>1089.7308</v>
      </c>
    </row>
    <row r="33" spans="1:58">
      <c r="A33" s="2">
        <v>32</v>
      </c>
      <c r="B33" s="9" t="s">
        <v>1047</v>
      </c>
      <c r="C33" s="220">
        <v>0</v>
      </c>
      <c r="D33" s="27">
        <v>722201517</v>
      </c>
      <c r="E33" s="31" t="s">
        <v>2216</v>
      </c>
      <c r="F33" s="53">
        <v>0</v>
      </c>
      <c r="G33" s="221">
        <v>41050</v>
      </c>
      <c r="H33" s="9" t="s">
        <v>1052</v>
      </c>
      <c r="I33" s="9" t="s">
        <v>57</v>
      </c>
      <c r="J33" s="9" t="s">
        <v>1049</v>
      </c>
      <c r="K33" s="11" t="s">
        <v>2217</v>
      </c>
      <c r="L33" s="11" t="s">
        <v>2218</v>
      </c>
      <c r="M33" s="9" t="s">
        <v>2219</v>
      </c>
      <c r="N33" s="9" t="s">
        <v>2220</v>
      </c>
      <c r="O33" s="10" t="s">
        <v>2221</v>
      </c>
      <c r="P33" s="11" t="s">
        <v>312</v>
      </c>
      <c r="Q33" s="207">
        <v>0</v>
      </c>
      <c r="R33" s="208">
        <v>0</v>
      </c>
      <c r="S33" s="208">
        <v>0</v>
      </c>
      <c r="T33" s="208">
        <v>0</v>
      </c>
      <c r="U33" s="208">
        <v>0</v>
      </c>
      <c r="V33" s="208">
        <v>0</v>
      </c>
      <c r="W33" s="209">
        <v>0</v>
      </c>
      <c r="X33" s="209">
        <v>0</v>
      </c>
      <c r="Y33" s="209">
        <v>0</v>
      </c>
      <c r="Z33" s="209">
        <v>0</v>
      </c>
      <c r="AA33" s="209">
        <v>0</v>
      </c>
      <c r="AB33" s="209">
        <v>0</v>
      </c>
      <c r="AC33" s="209">
        <v>0</v>
      </c>
      <c r="AD33" s="209">
        <v>0</v>
      </c>
      <c r="AE33" s="209">
        <v>0</v>
      </c>
      <c r="AF33" s="209">
        <v>0</v>
      </c>
      <c r="AG33" s="209">
        <v>0</v>
      </c>
      <c r="AH33" s="209">
        <v>0</v>
      </c>
      <c r="AI33" s="209">
        <v>0</v>
      </c>
      <c r="AJ33" s="209">
        <v>0</v>
      </c>
      <c r="AK33" s="209">
        <v>0</v>
      </c>
      <c r="AL33" s="209">
        <v>0</v>
      </c>
      <c r="AM33" s="209">
        <v>0</v>
      </c>
      <c r="AN33" s="209">
        <v>0</v>
      </c>
      <c r="AO33" s="209">
        <v>0</v>
      </c>
      <c r="AP33" s="209">
        <v>0</v>
      </c>
      <c r="AQ33" s="209">
        <v>0</v>
      </c>
      <c r="AR33" s="209">
        <v>0</v>
      </c>
      <c r="AS33" s="209">
        <v>0</v>
      </c>
      <c r="AT33" s="209">
        <v>0</v>
      </c>
      <c r="AU33" s="209">
        <v>0</v>
      </c>
      <c r="AV33" s="209">
        <v>0</v>
      </c>
      <c r="AW33" s="209">
        <v>0</v>
      </c>
      <c r="AX33" s="209">
        <v>0</v>
      </c>
      <c r="AY33" s="209">
        <v>0</v>
      </c>
      <c r="AZ33" s="209">
        <v>0</v>
      </c>
      <c r="BA33" s="210">
        <v>0</v>
      </c>
      <c r="BB33" s="210">
        <v>0</v>
      </c>
      <c r="BC33" s="211">
        <v>0</v>
      </c>
      <c r="BD33" s="212"/>
      <c r="BE33" s="13"/>
      <c r="BF33" s="13">
        <f t="shared" si="0"/>
        <v>0</v>
      </c>
    </row>
    <row r="34" spans="1:58">
      <c r="A34" s="2">
        <v>33</v>
      </c>
      <c r="B34" s="9" t="s">
        <v>1047</v>
      </c>
      <c r="C34" s="220" t="s">
        <v>1099</v>
      </c>
      <c r="D34" s="27">
        <v>722202153</v>
      </c>
      <c r="E34" s="31" t="s">
        <v>68</v>
      </c>
      <c r="F34" s="53">
        <v>0</v>
      </c>
      <c r="G34" s="221">
        <v>40900</v>
      </c>
      <c r="H34" s="9" t="s">
        <v>1052</v>
      </c>
      <c r="I34" s="9" t="s">
        <v>57</v>
      </c>
      <c r="J34" s="9" t="s">
        <v>1049</v>
      </c>
      <c r="K34" s="11" t="s">
        <v>70</v>
      </c>
      <c r="L34" s="11" t="s">
        <v>1100</v>
      </c>
      <c r="M34" s="9" t="s">
        <v>1101</v>
      </c>
      <c r="N34" s="9" t="s">
        <v>20</v>
      </c>
      <c r="O34" s="10" t="s">
        <v>77</v>
      </c>
      <c r="P34" s="11" t="s">
        <v>78</v>
      </c>
      <c r="Q34" s="207">
        <v>0</v>
      </c>
      <c r="R34" s="208">
        <v>0</v>
      </c>
      <c r="S34" s="208">
        <v>0</v>
      </c>
      <c r="T34" s="208">
        <v>0</v>
      </c>
      <c r="U34" s="208">
        <v>0</v>
      </c>
      <c r="V34" s="208">
        <v>0</v>
      </c>
      <c r="W34" s="209">
        <v>43245.95</v>
      </c>
      <c r="X34" s="209">
        <v>5405.74</v>
      </c>
      <c r="Y34" s="209">
        <v>2</v>
      </c>
      <c r="Z34" s="209">
        <v>1500</v>
      </c>
      <c r="AA34" s="209">
        <v>8</v>
      </c>
      <c r="AB34" s="209">
        <v>2800</v>
      </c>
      <c r="AC34" s="209">
        <v>0</v>
      </c>
      <c r="AD34" s="209">
        <v>0</v>
      </c>
      <c r="AE34" s="209">
        <v>11</v>
      </c>
      <c r="AF34" s="209">
        <v>3850</v>
      </c>
      <c r="AG34" s="209">
        <v>0</v>
      </c>
      <c r="AH34" s="209">
        <v>0</v>
      </c>
      <c r="AI34" s="209">
        <v>0</v>
      </c>
      <c r="AJ34" s="209">
        <v>0</v>
      </c>
      <c r="AK34" s="209">
        <v>0</v>
      </c>
      <c r="AL34" s="209">
        <v>0</v>
      </c>
      <c r="AM34" s="209">
        <v>0</v>
      </c>
      <c r="AN34" s="209">
        <v>0</v>
      </c>
      <c r="AO34" s="209">
        <v>21</v>
      </c>
      <c r="AP34" s="209">
        <v>6000</v>
      </c>
      <c r="AQ34" s="209">
        <v>0</v>
      </c>
      <c r="AR34" s="209">
        <v>0</v>
      </c>
      <c r="AS34" s="209">
        <v>0</v>
      </c>
      <c r="AT34" s="209">
        <v>0</v>
      </c>
      <c r="AU34" s="209">
        <v>0</v>
      </c>
      <c r="AV34" s="209">
        <v>0</v>
      </c>
      <c r="AW34" s="209">
        <v>0</v>
      </c>
      <c r="AX34" s="209">
        <v>0</v>
      </c>
      <c r="AY34" s="209">
        <v>0</v>
      </c>
      <c r="AZ34" s="209">
        <v>0</v>
      </c>
      <c r="BA34" s="210">
        <v>19555.739999999998</v>
      </c>
      <c r="BB34" s="210">
        <v>1564.4591999999998</v>
      </c>
      <c r="BC34" s="211">
        <v>17991.280799999997</v>
      </c>
      <c r="BD34" s="212"/>
      <c r="BE34" s="13">
        <f>VLOOKUP(D:D,'[1]Hold Payments'!B:C,2,FALSE)</f>
        <v>4500</v>
      </c>
      <c r="BF34" s="13">
        <f t="shared" si="0"/>
        <v>13491.280799999997</v>
      </c>
    </row>
    <row r="35" spans="1:58">
      <c r="A35" s="2">
        <v>34</v>
      </c>
      <c r="B35" s="9" t="s">
        <v>1047</v>
      </c>
      <c r="C35" s="220" t="s">
        <v>1102</v>
      </c>
      <c r="D35" s="27">
        <v>722202083</v>
      </c>
      <c r="E35" s="31" t="s">
        <v>69</v>
      </c>
      <c r="F35" s="53">
        <v>0</v>
      </c>
      <c r="G35" s="221">
        <v>40717</v>
      </c>
      <c r="H35" s="9" t="s">
        <v>1052</v>
      </c>
      <c r="I35" s="9" t="s">
        <v>57</v>
      </c>
      <c r="J35" s="9" t="s">
        <v>1049</v>
      </c>
      <c r="K35" s="11" t="s">
        <v>71</v>
      </c>
      <c r="L35" s="11" t="s">
        <v>1103</v>
      </c>
      <c r="M35" s="9" t="s">
        <v>1104</v>
      </c>
      <c r="N35" s="9" t="s">
        <v>37</v>
      </c>
      <c r="O35" s="10" t="s">
        <v>79</v>
      </c>
      <c r="P35" s="11" t="s">
        <v>8</v>
      </c>
      <c r="Q35" s="207">
        <v>0</v>
      </c>
      <c r="R35" s="208">
        <v>0</v>
      </c>
      <c r="S35" s="208">
        <v>0</v>
      </c>
      <c r="T35" s="208">
        <v>0</v>
      </c>
      <c r="U35" s="208">
        <v>0</v>
      </c>
      <c r="V35" s="208">
        <v>0</v>
      </c>
      <c r="W35" s="209">
        <v>41244.269999999997</v>
      </c>
      <c r="X35" s="209">
        <v>5155.53</v>
      </c>
      <c r="Y35" s="209">
        <v>0</v>
      </c>
      <c r="Z35" s="209">
        <v>0</v>
      </c>
      <c r="AA35" s="209">
        <v>7</v>
      </c>
      <c r="AB35" s="209">
        <v>1750</v>
      </c>
      <c r="AC35" s="209">
        <v>0</v>
      </c>
      <c r="AD35" s="209">
        <v>0</v>
      </c>
      <c r="AE35" s="209">
        <v>4</v>
      </c>
      <c r="AF35" s="209">
        <v>1000</v>
      </c>
      <c r="AG35" s="209">
        <v>0</v>
      </c>
      <c r="AH35" s="209">
        <v>0</v>
      </c>
      <c r="AI35" s="209">
        <v>0</v>
      </c>
      <c r="AJ35" s="209">
        <v>0</v>
      </c>
      <c r="AK35" s="209">
        <v>0</v>
      </c>
      <c r="AL35" s="209">
        <v>0</v>
      </c>
      <c r="AM35" s="209">
        <v>0</v>
      </c>
      <c r="AN35" s="209">
        <v>0</v>
      </c>
      <c r="AO35" s="209">
        <v>11</v>
      </c>
      <c r="AP35" s="209">
        <v>6000</v>
      </c>
      <c r="AQ35" s="209">
        <v>0</v>
      </c>
      <c r="AR35" s="209">
        <v>0</v>
      </c>
      <c r="AS35" s="209">
        <v>0</v>
      </c>
      <c r="AT35" s="209">
        <v>0</v>
      </c>
      <c r="AU35" s="209">
        <v>0</v>
      </c>
      <c r="AV35" s="209">
        <v>0</v>
      </c>
      <c r="AW35" s="209">
        <v>0</v>
      </c>
      <c r="AX35" s="209">
        <v>0</v>
      </c>
      <c r="AY35" s="209">
        <v>0</v>
      </c>
      <c r="AZ35" s="209">
        <v>0</v>
      </c>
      <c r="BA35" s="210">
        <v>13905.529999999999</v>
      </c>
      <c r="BB35" s="210">
        <v>1112.4423999999999</v>
      </c>
      <c r="BC35" s="211">
        <v>12793.087599999999</v>
      </c>
      <c r="BD35" s="212"/>
      <c r="BE35" s="13"/>
      <c r="BF35" s="13">
        <f t="shared" si="0"/>
        <v>12793.087599999999</v>
      </c>
    </row>
    <row r="36" spans="1:58">
      <c r="A36" s="2">
        <v>35</v>
      </c>
      <c r="B36" s="9" t="s">
        <v>1047</v>
      </c>
      <c r="C36" s="220">
        <v>0</v>
      </c>
      <c r="D36" s="27">
        <v>722208710</v>
      </c>
      <c r="E36" s="31">
        <v>0</v>
      </c>
      <c r="F36" s="53">
        <v>0</v>
      </c>
      <c r="G36" s="221">
        <v>41349</v>
      </c>
      <c r="H36" s="9" t="s">
        <v>1052</v>
      </c>
      <c r="I36" s="9" t="s">
        <v>57</v>
      </c>
      <c r="J36" s="9" t="s">
        <v>1049</v>
      </c>
      <c r="K36" s="11" t="s">
        <v>72</v>
      </c>
      <c r="L36" s="11" t="s">
        <v>1105</v>
      </c>
      <c r="M36" s="9" t="s">
        <v>1106</v>
      </c>
      <c r="N36" s="9" t="s">
        <v>20</v>
      </c>
      <c r="O36" s="10" t="s">
        <v>80</v>
      </c>
      <c r="P36" s="11" t="s">
        <v>81</v>
      </c>
      <c r="Q36" s="207">
        <v>0</v>
      </c>
      <c r="R36" s="208">
        <v>0</v>
      </c>
      <c r="S36" s="208">
        <v>0</v>
      </c>
      <c r="T36" s="208">
        <v>0</v>
      </c>
      <c r="U36" s="208">
        <v>0</v>
      </c>
      <c r="V36" s="208">
        <v>0</v>
      </c>
      <c r="W36" s="209">
        <v>3532.73</v>
      </c>
      <c r="X36" s="209">
        <v>441.59</v>
      </c>
      <c r="Y36" s="209">
        <v>2</v>
      </c>
      <c r="Z36" s="209">
        <v>1000</v>
      </c>
      <c r="AA36" s="209">
        <v>8</v>
      </c>
      <c r="AB36" s="209">
        <v>2000</v>
      </c>
      <c r="AC36" s="209">
        <v>0</v>
      </c>
      <c r="AD36" s="209">
        <v>0</v>
      </c>
      <c r="AE36" s="209">
        <v>2</v>
      </c>
      <c r="AF36" s="209">
        <v>500</v>
      </c>
      <c r="AG36" s="209">
        <v>0</v>
      </c>
      <c r="AH36" s="209">
        <v>0</v>
      </c>
      <c r="AI36" s="209">
        <v>0</v>
      </c>
      <c r="AJ36" s="209">
        <v>0</v>
      </c>
      <c r="AK36" s="209">
        <v>0</v>
      </c>
      <c r="AL36" s="209">
        <v>0</v>
      </c>
      <c r="AM36" s="209">
        <v>0</v>
      </c>
      <c r="AN36" s="209">
        <v>0</v>
      </c>
      <c r="AO36" s="209">
        <v>12</v>
      </c>
      <c r="AP36" s="209">
        <v>6000</v>
      </c>
      <c r="AQ36" s="209">
        <v>0</v>
      </c>
      <c r="AR36" s="209">
        <v>0</v>
      </c>
      <c r="AS36" s="209">
        <v>0</v>
      </c>
      <c r="AT36" s="209">
        <v>0</v>
      </c>
      <c r="AU36" s="209">
        <v>0</v>
      </c>
      <c r="AV36" s="209">
        <v>0</v>
      </c>
      <c r="AW36" s="209">
        <v>0</v>
      </c>
      <c r="AX36" s="209">
        <v>0</v>
      </c>
      <c r="AY36" s="209">
        <v>0</v>
      </c>
      <c r="AZ36" s="209">
        <v>0</v>
      </c>
      <c r="BA36" s="210">
        <v>9941.59</v>
      </c>
      <c r="BB36" s="210">
        <v>795.32720000000006</v>
      </c>
      <c r="BC36" s="211">
        <v>9146.2628000000004</v>
      </c>
      <c r="BD36" s="212"/>
      <c r="BE36" s="13"/>
      <c r="BF36" s="13">
        <f t="shared" si="0"/>
        <v>9146.2628000000004</v>
      </c>
    </row>
    <row r="37" spans="1:58">
      <c r="A37" s="2">
        <v>36</v>
      </c>
      <c r="B37" s="9" t="s">
        <v>1047</v>
      </c>
      <c r="C37" s="224">
        <v>0</v>
      </c>
      <c r="D37" s="33">
        <v>722202368</v>
      </c>
      <c r="E37" s="34">
        <v>8335224</v>
      </c>
      <c r="F37" s="17">
        <v>1499251</v>
      </c>
      <c r="G37" s="225">
        <v>41297</v>
      </c>
      <c r="H37" s="206" t="s">
        <v>1003</v>
      </c>
      <c r="I37" s="9" t="s">
        <v>73</v>
      </c>
      <c r="J37" s="9" t="s">
        <v>1107</v>
      </c>
      <c r="K37" s="7" t="s">
        <v>73</v>
      </c>
      <c r="L37" s="11" t="s">
        <v>1108</v>
      </c>
      <c r="M37" s="9" t="s">
        <v>1109</v>
      </c>
      <c r="N37" s="9" t="s">
        <v>20</v>
      </c>
      <c r="O37" s="10" t="s">
        <v>82</v>
      </c>
      <c r="P37" s="11" t="s">
        <v>83</v>
      </c>
      <c r="Q37" s="207">
        <v>103</v>
      </c>
      <c r="R37" s="208">
        <v>1</v>
      </c>
      <c r="S37" s="208">
        <v>102</v>
      </c>
      <c r="T37" s="208">
        <v>70</v>
      </c>
      <c r="U37" s="208">
        <v>32</v>
      </c>
      <c r="V37" s="208">
        <v>67182.960000000006</v>
      </c>
      <c r="W37" s="209">
        <v>47726.17</v>
      </c>
      <c r="X37" s="209">
        <v>5954.72</v>
      </c>
      <c r="Y37" s="209">
        <v>0</v>
      </c>
      <c r="Z37" s="209">
        <v>0</v>
      </c>
      <c r="AA37" s="209">
        <v>43</v>
      </c>
      <c r="AB37" s="209">
        <v>15050</v>
      </c>
      <c r="AC37" s="209">
        <v>0</v>
      </c>
      <c r="AD37" s="209">
        <v>0</v>
      </c>
      <c r="AE37" s="209">
        <v>11</v>
      </c>
      <c r="AF37" s="209">
        <v>3850</v>
      </c>
      <c r="AG37" s="209">
        <v>0</v>
      </c>
      <c r="AH37" s="209">
        <v>0</v>
      </c>
      <c r="AI37" s="209">
        <v>0</v>
      </c>
      <c r="AJ37" s="209">
        <v>0</v>
      </c>
      <c r="AK37" s="209">
        <v>0</v>
      </c>
      <c r="AL37" s="209">
        <v>0</v>
      </c>
      <c r="AM37" s="209">
        <v>1</v>
      </c>
      <c r="AN37" s="209">
        <v>300</v>
      </c>
      <c r="AO37" s="209">
        <v>55</v>
      </c>
      <c r="AP37" s="209">
        <v>15000</v>
      </c>
      <c r="AQ37" s="209">
        <v>0</v>
      </c>
      <c r="AR37" s="209">
        <v>0</v>
      </c>
      <c r="AS37" s="209">
        <v>0</v>
      </c>
      <c r="AT37" s="209">
        <v>0</v>
      </c>
      <c r="AU37" s="209">
        <v>2349.66</v>
      </c>
      <c r="AV37" s="209">
        <v>7650</v>
      </c>
      <c r="AW37" s="209">
        <v>0</v>
      </c>
      <c r="AX37" s="209">
        <v>103</v>
      </c>
      <c r="AY37" s="209">
        <v>7500</v>
      </c>
      <c r="AZ37" s="209">
        <v>0</v>
      </c>
      <c r="BA37" s="210">
        <v>57654.380000000005</v>
      </c>
      <c r="BB37" s="210">
        <v>4612.3504000000003</v>
      </c>
      <c r="BC37" s="211">
        <v>53042.029600000002</v>
      </c>
      <c r="BD37" s="212"/>
      <c r="BE37" s="13"/>
      <c r="BF37" s="13">
        <f t="shared" si="0"/>
        <v>53042.029600000002</v>
      </c>
    </row>
    <row r="38" spans="1:58">
      <c r="A38" s="2">
        <v>37</v>
      </c>
      <c r="B38" s="9" t="s">
        <v>1047</v>
      </c>
      <c r="C38" s="226">
        <v>0</v>
      </c>
      <c r="D38" s="35">
        <v>722208713</v>
      </c>
      <c r="E38" s="36">
        <v>0</v>
      </c>
      <c r="F38" s="36">
        <v>0</v>
      </c>
      <c r="G38" s="227">
        <v>41349</v>
      </c>
      <c r="H38" s="9" t="s">
        <v>1052</v>
      </c>
      <c r="I38" s="9" t="s">
        <v>73</v>
      </c>
      <c r="J38" s="9" t="s">
        <v>1107</v>
      </c>
      <c r="K38" s="11" t="s">
        <v>74</v>
      </c>
      <c r="L38" s="11" t="s">
        <v>1110</v>
      </c>
      <c r="M38" s="9" t="s">
        <v>1111</v>
      </c>
      <c r="N38" s="9" t="s">
        <v>20</v>
      </c>
      <c r="O38" s="10" t="s">
        <v>84</v>
      </c>
      <c r="P38" s="11" t="s">
        <v>83</v>
      </c>
      <c r="Q38" s="207">
        <v>0</v>
      </c>
      <c r="R38" s="208">
        <v>0</v>
      </c>
      <c r="S38" s="208">
        <v>0</v>
      </c>
      <c r="T38" s="208">
        <v>0</v>
      </c>
      <c r="U38" s="208">
        <v>0</v>
      </c>
      <c r="V38" s="208">
        <v>0</v>
      </c>
      <c r="W38" s="209">
        <v>3270.67</v>
      </c>
      <c r="X38" s="209">
        <v>408.83</v>
      </c>
      <c r="Y38" s="209">
        <v>0</v>
      </c>
      <c r="Z38" s="209">
        <v>0</v>
      </c>
      <c r="AA38" s="209">
        <v>7</v>
      </c>
      <c r="AB38" s="209">
        <v>1750</v>
      </c>
      <c r="AC38" s="209">
        <v>1</v>
      </c>
      <c r="AD38" s="209">
        <v>500</v>
      </c>
      <c r="AE38" s="209">
        <v>4</v>
      </c>
      <c r="AF38" s="209">
        <v>1000</v>
      </c>
      <c r="AG38" s="209">
        <v>0</v>
      </c>
      <c r="AH38" s="209">
        <v>0</v>
      </c>
      <c r="AI38" s="209">
        <v>0</v>
      </c>
      <c r="AJ38" s="209">
        <v>0</v>
      </c>
      <c r="AK38" s="209">
        <v>0</v>
      </c>
      <c r="AL38" s="209">
        <v>0</v>
      </c>
      <c r="AM38" s="209">
        <v>0</v>
      </c>
      <c r="AN38" s="209">
        <v>0</v>
      </c>
      <c r="AO38" s="209">
        <v>12</v>
      </c>
      <c r="AP38" s="209">
        <v>6000</v>
      </c>
      <c r="AQ38" s="209">
        <v>0</v>
      </c>
      <c r="AR38" s="209">
        <v>0</v>
      </c>
      <c r="AS38" s="209">
        <v>0</v>
      </c>
      <c r="AT38" s="209">
        <v>0</v>
      </c>
      <c r="AU38" s="209">
        <v>0</v>
      </c>
      <c r="AV38" s="209">
        <v>0</v>
      </c>
      <c r="AW38" s="209">
        <v>0</v>
      </c>
      <c r="AX38" s="209">
        <v>0</v>
      </c>
      <c r="AY38" s="209">
        <v>0</v>
      </c>
      <c r="AZ38" s="209">
        <v>0</v>
      </c>
      <c r="BA38" s="210">
        <v>9658.83</v>
      </c>
      <c r="BB38" s="210">
        <v>772.70640000000003</v>
      </c>
      <c r="BC38" s="211">
        <v>8886.123599999999</v>
      </c>
      <c r="BD38" s="212"/>
      <c r="BE38" s="13"/>
      <c r="BF38" s="13">
        <f t="shared" si="0"/>
        <v>8886.123599999999</v>
      </c>
    </row>
    <row r="39" spans="1:58">
      <c r="A39" s="2">
        <v>38</v>
      </c>
      <c r="B39" s="9" t="s">
        <v>1047</v>
      </c>
      <c r="C39" s="226">
        <v>0</v>
      </c>
      <c r="D39" s="35">
        <v>722208714</v>
      </c>
      <c r="E39" s="36">
        <v>0</v>
      </c>
      <c r="F39" s="36">
        <v>0</v>
      </c>
      <c r="G39" s="227">
        <v>41349</v>
      </c>
      <c r="H39" s="9" t="s">
        <v>1052</v>
      </c>
      <c r="I39" s="9" t="s">
        <v>73</v>
      </c>
      <c r="J39" s="9" t="s">
        <v>1107</v>
      </c>
      <c r="K39" s="11" t="s">
        <v>75</v>
      </c>
      <c r="L39" s="11" t="s">
        <v>1112</v>
      </c>
      <c r="M39" s="9" t="s">
        <v>1113</v>
      </c>
      <c r="N39" s="9" t="s">
        <v>7</v>
      </c>
      <c r="O39" s="10" t="s">
        <v>85</v>
      </c>
      <c r="P39" s="11" t="s">
        <v>86</v>
      </c>
      <c r="Q39" s="207">
        <v>0</v>
      </c>
      <c r="R39" s="208">
        <v>0</v>
      </c>
      <c r="S39" s="208">
        <v>0</v>
      </c>
      <c r="T39" s="208">
        <v>0</v>
      </c>
      <c r="U39" s="208">
        <v>0</v>
      </c>
      <c r="V39" s="208">
        <v>0</v>
      </c>
      <c r="W39" s="209">
        <v>1432.38</v>
      </c>
      <c r="X39" s="209">
        <v>179.05</v>
      </c>
      <c r="Y39" s="209">
        <v>0</v>
      </c>
      <c r="Z39" s="209">
        <v>0</v>
      </c>
      <c r="AA39" s="209">
        <v>8</v>
      </c>
      <c r="AB39" s="209">
        <v>2000</v>
      </c>
      <c r="AC39" s="209">
        <v>0</v>
      </c>
      <c r="AD39" s="209">
        <v>0</v>
      </c>
      <c r="AE39" s="209">
        <v>5</v>
      </c>
      <c r="AF39" s="209">
        <v>1250</v>
      </c>
      <c r="AG39" s="209">
        <v>0</v>
      </c>
      <c r="AH39" s="209">
        <v>0</v>
      </c>
      <c r="AI39" s="209">
        <v>0</v>
      </c>
      <c r="AJ39" s="209">
        <v>0</v>
      </c>
      <c r="AK39" s="209">
        <v>0</v>
      </c>
      <c r="AL39" s="209">
        <v>0</v>
      </c>
      <c r="AM39" s="209">
        <v>0</v>
      </c>
      <c r="AN39" s="209">
        <v>0</v>
      </c>
      <c r="AO39" s="209">
        <v>13</v>
      </c>
      <c r="AP39" s="209">
        <v>6000</v>
      </c>
      <c r="AQ39" s="209">
        <v>0</v>
      </c>
      <c r="AR39" s="209">
        <v>0</v>
      </c>
      <c r="AS39" s="209">
        <v>0</v>
      </c>
      <c r="AT39" s="209">
        <v>0</v>
      </c>
      <c r="AU39" s="209">
        <v>0</v>
      </c>
      <c r="AV39" s="209">
        <v>0</v>
      </c>
      <c r="AW39" s="209">
        <v>0</v>
      </c>
      <c r="AX39" s="209">
        <v>0</v>
      </c>
      <c r="AY39" s="209">
        <v>0</v>
      </c>
      <c r="AZ39" s="209">
        <v>0</v>
      </c>
      <c r="BA39" s="210">
        <v>9429.0499999999993</v>
      </c>
      <c r="BB39" s="210">
        <v>754.32399999999996</v>
      </c>
      <c r="BC39" s="211">
        <v>8674.7259999999987</v>
      </c>
      <c r="BD39" s="212"/>
      <c r="BE39" s="13"/>
      <c r="BF39" s="13">
        <f t="shared" si="0"/>
        <v>8674.7259999999987</v>
      </c>
    </row>
    <row r="40" spans="1:58">
      <c r="A40" s="2">
        <v>39</v>
      </c>
      <c r="B40" s="9" t="s">
        <v>1047</v>
      </c>
      <c r="C40" s="226">
        <v>0</v>
      </c>
      <c r="D40" s="35">
        <v>722201705</v>
      </c>
      <c r="E40" s="36">
        <v>8335122</v>
      </c>
      <c r="F40" s="36">
        <v>0</v>
      </c>
      <c r="G40" s="227">
        <v>41206</v>
      </c>
      <c r="H40" s="9" t="s">
        <v>1052</v>
      </c>
      <c r="I40" s="9" t="s">
        <v>73</v>
      </c>
      <c r="J40" s="9" t="s">
        <v>1107</v>
      </c>
      <c r="K40" s="11" t="s">
        <v>76</v>
      </c>
      <c r="L40" s="11" t="s">
        <v>1114</v>
      </c>
      <c r="M40" s="9" t="s">
        <v>1115</v>
      </c>
      <c r="N40" s="9" t="s">
        <v>87</v>
      </c>
      <c r="O40" s="10" t="s">
        <v>88</v>
      </c>
      <c r="P40" s="11" t="s">
        <v>89</v>
      </c>
      <c r="Q40" s="207">
        <v>0</v>
      </c>
      <c r="R40" s="208">
        <v>0</v>
      </c>
      <c r="S40" s="208">
        <v>0</v>
      </c>
      <c r="T40" s="208">
        <v>0</v>
      </c>
      <c r="U40" s="208">
        <v>0</v>
      </c>
      <c r="V40" s="208">
        <v>0</v>
      </c>
      <c r="W40" s="209">
        <v>12759.86</v>
      </c>
      <c r="X40" s="209">
        <v>1594.98</v>
      </c>
      <c r="Y40" s="209">
        <v>0</v>
      </c>
      <c r="Z40" s="209">
        <v>0</v>
      </c>
      <c r="AA40" s="209">
        <v>6</v>
      </c>
      <c r="AB40" s="209">
        <v>1500</v>
      </c>
      <c r="AC40" s="209">
        <v>0</v>
      </c>
      <c r="AD40" s="209">
        <v>0</v>
      </c>
      <c r="AE40" s="209">
        <v>5</v>
      </c>
      <c r="AF40" s="209">
        <v>1250</v>
      </c>
      <c r="AG40" s="209">
        <v>0</v>
      </c>
      <c r="AH40" s="209">
        <v>0</v>
      </c>
      <c r="AI40" s="209">
        <v>0</v>
      </c>
      <c r="AJ40" s="209">
        <v>0</v>
      </c>
      <c r="AK40" s="209">
        <v>0</v>
      </c>
      <c r="AL40" s="209">
        <v>0</v>
      </c>
      <c r="AM40" s="209">
        <v>0</v>
      </c>
      <c r="AN40" s="209">
        <v>0</v>
      </c>
      <c r="AO40" s="209">
        <v>11</v>
      </c>
      <c r="AP40" s="209">
        <v>6000</v>
      </c>
      <c r="AQ40" s="209">
        <v>0</v>
      </c>
      <c r="AR40" s="209">
        <v>0</v>
      </c>
      <c r="AS40" s="209">
        <v>0</v>
      </c>
      <c r="AT40" s="209">
        <v>0</v>
      </c>
      <c r="AU40" s="209">
        <v>0</v>
      </c>
      <c r="AV40" s="209">
        <v>0</v>
      </c>
      <c r="AW40" s="209">
        <v>0</v>
      </c>
      <c r="AX40" s="209">
        <v>0</v>
      </c>
      <c r="AY40" s="209">
        <v>0</v>
      </c>
      <c r="AZ40" s="209">
        <v>0</v>
      </c>
      <c r="BA40" s="210">
        <v>10344.98</v>
      </c>
      <c r="BB40" s="210">
        <v>827.59839999999997</v>
      </c>
      <c r="BC40" s="211">
        <v>9517.3815999999988</v>
      </c>
      <c r="BD40" s="212"/>
      <c r="BE40" s="13"/>
      <c r="BF40" s="13">
        <f t="shared" si="0"/>
        <v>9517.3815999999988</v>
      </c>
    </row>
    <row r="41" spans="1:58">
      <c r="A41" s="2">
        <v>40</v>
      </c>
      <c r="B41" s="9" t="s">
        <v>1047</v>
      </c>
      <c r="C41" s="226" t="s">
        <v>2222</v>
      </c>
      <c r="D41" s="35">
        <v>722202250</v>
      </c>
      <c r="E41" s="120">
        <v>0</v>
      </c>
      <c r="F41" s="36">
        <v>0</v>
      </c>
      <c r="G41" s="227">
        <v>40663</v>
      </c>
      <c r="H41" s="9" t="s">
        <v>1052</v>
      </c>
      <c r="I41" s="9" t="s">
        <v>73</v>
      </c>
      <c r="J41" s="9" t="s">
        <v>1107</v>
      </c>
      <c r="K41" s="11" t="s">
        <v>2223</v>
      </c>
      <c r="L41" s="11" t="s">
        <v>2224</v>
      </c>
      <c r="M41" s="9" t="s">
        <v>2225</v>
      </c>
      <c r="N41" s="9" t="s">
        <v>34</v>
      </c>
      <c r="O41" s="10">
        <v>71375028</v>
      </c>
      <c r="P41" s="11" t="s">
        <v>394</v>
      </c>
      <c r="Q41" s="207">
        <v>0</v>
      </c>
      <c r="R41" s="208">
        <v>0</v>
      </c>
      <c r="S41" s="208">
        <v>0</v>
      </c>
      <c r="T41" s="208">
        <v>0</v>
      </c>
      <c r="U41" s="208">
        <v>0</v>
      </c>
      <c r="V41" s="208">
        <v>0</v>
      </c>
      <c r="W41" s="209">
        <v>1993.88</v>
      </c>
      <c r="X41" s="209">
        <v>249.24</v>
      </c>
      <c r="Y41" s="209">
        <v>0</v>
      </c>
      <c r="Z41" s="209">
        <v>0</v>
      </c>
      <c r="AA41" s="209">
        <v>6</v>
      </c>
      <c r="AB41" s="209">
        <v>1500</v>
      </c>
      <c r="AC41" s="209">
        <v>0</v>
      </c>
      <c r="AD41" s="209">
        <v>0</v>
      </c>
      <c r="AE41" s="209">
        <v>6</v>
      </c>
      <c r="AF41" s="209">
        <v>1500</v>
      </c>
      <c r="AG41" s="209">
        <v>0</v>
      </c>
      <c r="AH41" s="209">
        <v>0</v>
      </c>
      <c r="AI41" s="209">
        <v>0</v>
      </c>
      <c r="AJ41" s="209">
        <v>0</v>
      </c>
      <c r="AK41" s="209">
        <v>0</v>
      </c>
      <c r="AL41" s="209">
        <v>0</v>
      </c>
      <c r="AM41" s="209">
        <v>0</v>
      </c>
      <c r="AN41" s="209">
        <v>0</v>
      </c>
      <c r="AO41" s="209">
        <v>12</v>
      </c>
      <c r="AP41" s="209">
        <v>6000</v>
      </c>
      <c r="AQ41" s="209">
        <v>0</v>
      </c>
      <c r="AR41" s="209">
        <v>0</v>
      </c>
      <c r="AS41" s="209">
        <v>0</v>
      </c>
      <c r="AT41" s="209">
        <v>0</v>
      </c>
      <c r="AU41" s="209">
        <v>0</v>
      </c>
      <c r="AV41" s="209">
        <v>0</v>
      </c>
      <c r="AW41" s="209">
        <v>0</v>
      </c>
      <c r="AX41" s="209">
        <v>0</v>
      </c>
      <c r="AY41" s="209">
        <v>0</v>
      </c>
      <c r="AZ41" s="209">
        <v>0</v>
      </c>
      <c r="BA41" s="210">
        <v>9249.24</v>
      </c>
      <c r="BB41" s="210">
        <v>739.93920000000003</v>
      </c>
      <c r="BC41" s="211">
        <v>8509.3007999999991</v>
      </c>
      <c r="BD41" s="212"/>
      <c r="BE41" s="13">
        <f>VLOOKUP(D:D,'[1]Hold Payments'!B:C,2,FALSE)</f>
        <v>8509.2999999999993</v>
      </c>
      <c r="BF41" s="13">
        <f t="shared" si="0"/>
        <v>7.9999999979918357E-4</v>
      </c>
    </row>
    <row r="42" spans="1:58">
      <c r="A42" s="2">
        <v>41</v>
      </c>
      <c r="B42" s="9" t="s">
        <v>1047</v>
      </c>
      <c r="C42" s="224" t="s">
        <v>1116</v>
      </c>
      <c r="D42" s="33">
        <v>722202247</v>
      </c>
      <c r="E42" s="37" t="s">
        <v>90</v>
      </c>
      <c r="F42" s="17">
        <v>1499248</v>
      </c>
      <c r="G42" s="225">
        <v>40483</v>
      </c>
      <c r="H42" s="206" t="s">
        <v>1003</v>
      </c>
      <c r="I42" s="9" t="s">
        <v>91</v>
      </c>
      <c r="J42" s="9" t="s">
        <v>1107</v>
      </c>
      <c r="K42" s="7" t="s">
        <v>91</v>
      </c>
      <c r="L42" s="11" t="s">
        <v>1117</v>
      </c>
      <c r="M42" s="9" t="s">
        <v>1118</v>
      </c>
      <c r="N42" s="9" t="s">
        <v>7</v>
      </c>
      <c r="O42" s="10" t="s">
        <v>94</v>
      </c>
      <c r="P42" s="11" t="s">
        <v>95</v>
      </c>
      <c r="Q42" s="207">
        <v>137</v>
      </c>
      <c r="R42" s="208">
        <v>5</v>
      </c>
      <c r="S42" s="208">
        <v>132</v>
      </c>
      <c r="T42" s="208">
        <v>92</v>
      </c>
      <c r="U42" s="208">
        <v>40</v>
      </c>
      <c r="V42" s="208">
        <v>266511.86</v>
      </c>
      <c r="W42" s="209">
        <v>53229.16</v>
      </c>
      <c r="X42" s="209">
        <v>6287.8</v>
      </c>
      <c r="Y42" s="209">
        <v>0</v>
      </c>
      <c r="Z42" s="209">
        <v>0</v>
      </c>
      <c r="AA42" s="209">
        <v>26</v>
      </c>
      <c r="AB42" s="209">
        <v>9100</v>
      </c>
      <c r="AC42" s="209">
        <v>0</v>
      </c>
      <c r="AD42" s="209">
        <v>0</v>
      </c>
      <c r="AE42" s="209">
        <v>5</v>
      </c>
      <c r="AF42" s="209">
        <v>1750</v>
      </c>
      <c r="AG42" s="209">
        <v>0</v>
      </c>
      <c r="AH42" s="209">
        <v>0</v>
      </c>
      <c r="AI42" s="209">
        <v>5</v>
      </c>
      <c r="AJ42" s="209">
        <v>1500</v>
      </c>
      <c r="AK42" s="209">
        <v>0</v>
      </c>
      <c r="AL42" s="209">
        <v>0</v>
      </c>
      <c r="AM42" s="209">
        <v>0</v>
      </c>
      <c r="AN42" s="209">
        <v>0</v>
      </c>
      <c r="AO42" s="209">
        <v>36</v>
      </c>
      <c r="AP42" s="209">
        <v>15000</v>
      </c>
      <c r="AQ42" s="209">
        <v>0</v>
      </c>
      <c r="AR42" s="209">
        <v>0</v>
      </c>
      <c r="AS42" s="209">
        <v>0</v>
      </c>
      <c r="AT42" s="209">
        <v>0</v>
      </c>
      <c r="AU42" s="209">
        <v>9264.9</v>
      </c>
      <c r="AV42" s="209">
        <v>9900</v>
      </c>
      <c r="AW42" s="209">
        <v>0</v>
      </c>
      <c r="AX42" s="209">
        <v>137</v>
      </c>
      <c r="AY42" s="209">
        <v>7500</v>
      </c>
      <c r="AZ42" s="209">
        <v>0</v>
      </c>
      <c r="BA42" s="210">
        <v>60302.700000000004</v>
      </c>
      <c r="BB42" s="210">
        <v>4824.2160000000003</v>
      </c>
      <c r="BC42" s="211">
        <v>55478.484000000004</v>
      </c>
      <c r="BD42" s="212"/>
      <c r="BE42" s="13"/>
      <c r="BF42" s="13">
        <f t="shared" si="0"/>
        <v>55478.484000000004</v>
      </c>
    </row>
    <row r="43" spans="1:58">
      <c r="A43" s="2">
        <v>42</v>
      </c>
      <c r="B43" s="9" t="s">
        <v>1047</v>
      </c>
      <c r="C43" s="228" t="s">
        <v>1119</v>
      </c>
      <c r="D43" s="38">
        <v>722202200</v>
      </c>
      <c r="E43" s="39">
        <v>3906542</v>
      </c>
      <c r="F43" s="41">
        <v>0</v>
      </c>
      <c r="G43" s="229">
        <v>39675</v>
      </c>
      <c r="H43" s="9" t="s">
        <v>1052</v>
      </c>
      <c r="I43" s="9" t="s">
        <v>91</v>
      </c>
      <c r="J43" s="9" t="s">
        <v>1107</v>
      </c>
      <c r="K43" s="11" t="s">
        <v>92</v>
      </c>
      <c r="L43" s="11" t="s">
        <v>1120</v>
      </c>
      <c r="M43" s="9" t="s">
        <v>1121</v>
      </c>
      <c r="N43" s="9" t="s">
        <v>7</v>
      </c>
      <c r="O43" s="10" t="s">
        <v>96</v>
      </c>
      <c r="P43" s="11" t="s">
        <v>97</v>
      </c>
      <c r="Q43" s="207">
        <v>0</v>
      </c>
      <c r="R43" s="208">
        <v>0</v>
      </c>
      <c r="S43" s="208">
        <v>0</v>
      </c>
      <c r="T43" s="208">
        <v>0</v>
      </c>
      <c r="U43" s="208">
        <v>0</v>
      </c>
      <c r="V43" s="208">
        <v>0</v>
      </c>
      <c r="W43" s="209">
        <v>47697.17</v>
      </c>
      <c r="X43" s="209">
        <v>5928.9</v>
      </c>
      <c r="Y43" s="209">
        <v>0</v>
      </c>
      <c r="Z43" s="209">
        <v>0</v>
      </c>
      <c r="AA43" s="209">
        <v>1</v>
      </c>
      <c r="AB43" s="209">
        <v>250</v>
      </c>
      <c r="AC43" s="209">
        <v>0</v>
      </c>
      <c r="AD43" s="209">
        <v>0</v>
      </c>
      <c r="AE43" s="209">
        <v>1</v>
      </c>
      <c r="AF43" s="209">
        <v>250</v>
      </c>
      <c r="AG43" s="209">
        <v>0</v>
      </c>
      <c r="AH43" s="209">
        <v>0</v>
      </c>
      <c r="AI43" s="209">
        <v>0</v>
      </c>
      <c r="AJ43" s="209">
        <v>0</v>
      </c>
      <c r="AK43" s="209">
        <v>0</v>
      </c>
      <c r="AL43" s="209">
        <v>0</v>
      </c>
      <c r="AM43" s="209">
        <v>0</v>
      </c>
      <c r="AN43" s="209">
        <v>0</v>
      </c>
      <c r="AO43" s="209">
        <v>2</v>
      </c>
      <c r="AP43" s="209">
        <v>0</v>
      </c>
      <c r="AQ43" s="209">
        <v>0</v>
      </c>
      <c r="AR43" s="209">
        <v>0</v>
      </c>
      <c r="AS43" s="209">
        <v>0</v>
      </c>
      <c r="AT43" s="209">
        <v>0</v>
      </c>
      <c r="AU43" s="209">
        <v>0</v>
      </c>
      <c r="AV43" s="209">
        <v>0</v>
      </c>
      <c r="AW43" s="209">
        <v>0</v>
      </c>
      <c r="AX43" s="209">
        <v>0</v>
      </c>
      <c r="AY43" s="209">
        <v>0</v>
      </c>
      <c r="AZ43" s="209">
        <v>0</v>
      </c>
      <c r="BA43" s="210">
        <v>6428.9</v>
      </c>
      <c r="BB43" s="210">
        <v>514.31200000000001</v>
      </c>
      <c r="BC43" s="211">
        <v>5914.5879999999997</v>
      </c>
      <c r="BD43" s="212"/>
      <c r="BE43" s="13"/>
      <c r="BF43" s="13">
        <f t="shared" si="0"/>
        <v>5914.5879999999997</v>
      </c>
    </row>
    <row r="44" spans="1:58">
      <c r="A44" s="2">
        <v>43</v>
      </c>
      <c r="B44" s="9" t="s">
        <v>1047</v>
      </c>
      <c r="C44" s="228" t="s">
        <v>1122</v>
      </c>
      <c r="D44" s="38">
        <v>722202216</v>
      </c>
      <c r="E44" s="39">
        <v>8335128</v>
      </c>
      <c r="F44" s="41">
        <v>1499252</v>
      </c>
      <c r="G44" s="229">
        <v>39512</v>
      </c>
      <c r="H44" s="9" t="s">
        <v>1052</v>
      </c>
      <c r="I44" s="9" t="s">
        <v>91</v>
      </c>
      <c r="J44" s="9" t="s">
        <v>1107</v>
      </c>
      <c r="K44" s="11" t="s">
        <v>93</v>
      </c>
      <c r="L44" s="11" t="s">
        <v>1123</v>
      </c>
      <c r="M44" s="9" t="s">
        <v>1124</v>
      </c>
      <c r="N44" s="9" t="s">
        <v>34</v>
      </c>
      <c r="O44" s="10">
        <v>8597524</v>
      </c>
      <c r="P44" s="11" t="s">
        <v>98</v>
      </c>
      <c r="Q44" s="207">
        <v>0</v>
      </c>
      <c r="R44" s="208">
        <v>0</v>
      </c>
      <c r="S44" s="208">
        <v>0</v>
      </c>
      <c r="T44" s="208">
        <v>0</v>
      </c>
      <c r="U44" s="208">
        <v>0</v>
      </c>
      <c r="V44" s="208">
        <v>0</v>
      </c>
      <c r="W44" s="209">
        <v>30885.07</v>
      </c>
      <c r="X44" s="209">
        <v>3860.63</v>
      </c>
      <c r="Y44" s="209">
        <v>0</v>
      </c>
      <c r="Z44" s="209">
        <v>0</v>
      </c>
      <c r="AA44" s="209">
        <v>6</v>
      </c>
      <c r="AB44" s="209">
        <v>1500</v>
      </c>
      <c r="AC44" s="209">
        <v>0</v>
      </c>
      <c r="AD44" s="209">
        <v>0</v>
      </c>
      <c r="AE44" s="209">
        <v>6</v>
      </c>
      <c r="AF44" s="209">
        <v>1500</v>
      </c>
      <c r="AG44" s="209">
        <v>1</v>
      </c>
      <c r="AH44" s="209">
        <v>500</v>
      </c>
      <c r="AI44" s="209">
        <v>0</v>
      </c>
      <c r="AJ44" s="209">
        <v>0</v>
      </c>
      <c r="AK44" s="209">
        <v>0</v>
      </c>
      <c r="AL44" s="209">
        <v>0</v>
      </c>
      <c r="AM44" s="209">
        <v>0</v>
      </c>
      <c r="AN44" s="209">
        <v>0</v>
      </c>
      <c r="AO44" s="209">
        <v>12</v>
      </c>
      <c r="AP44" s="209">
        <v>6000</v>
      </c>
      <c r="AQ44" s="209">
        <v>0</v>
      </c>
      <c r="AR44" s="209">
        <v>0</v>
      </c>
      <c r="AS44" s="209">
        <v>0</v>
      </c>
      <c r="AT44" s="209">
        <v>0</v>
      </c>
      <c r="AU44" s="209">
        <v>0</v>
      </c>
      <c r="AV44" s="209">
        <v>0</v>
      </c>
      <c r="AW44" s="209">
        <v>0</v>
      </c>
      <c r="AX44" s="209">
        <v>0</v>
      </c>
      <c r="AY44" s="209">
        <v>0</v>
      </c>
      <c r="AZ44" s="209">
        <v>0</v>
      </c>
      <c r="BA44" s="210">
        <v>13360.630000000001</v>
      </c>
      <c r="BB44" s="210">
        <v>1068.8504</v>
      </c>
      <c r="BC44" s="211">
        <v>12291.779600000002</v>
      </c>
      <c r="BD44" s="212"/>
      <c r="BE44" s="13"/>
      <c r="BF44" s="13">
        <f t="shared" si="0"/>
        <v>12291.779600000002</v>
      </c>
    </row>
    <row r="45" spans="1:58">
      <c r="A45" s="2">
        <v>44</v>
      </c>
      <c r="B45" s="9" t="s">
        <v>1047</v>
      </c>
      <c r="C45" s="228">
        <v>0</v>
      </c>
      <c r="D45" s="38">
        <v>722202281</v>
      </c>
      <c r="E45" s="39">
        <v>8334967</v>
      </c>
      <c r="F45" s="41">
        <v>0</v>
      </c>
      <c r="G45" s="229">
        <v>41191</v>
      </c>
      <c r="H45" s="9" t="s">
        <v>1052</v>
      </c>
      <c r="I45" s="9" t="s">
        <v>91</v>
      </c>
      <c r="J45" s="9" t="s">
        <v>1107</v>
      </c>
      <c r="K45" s="11" t="s">
        <v>2226</v>
      </c>
      <c r="L45" s="11" t="s">
        <v>2227</v>
      </c>
      <c r="M45" s="9" t="s">
        <v>2228</v>
      </c>
      <c r="N45" s="53" t="s">
        <v>7</v>
      </c>
      <c r="O45" s="54">
        <v>8530030242</v>
      </c>
      <c r="P45" s="32" t="s">
        <v>95</v>
      </c>
      <c r="Q45" s="207">
        <v>0</v>
      </c>
      <c r="R45" s="208">
        <v>0</v>
      </c>
      <c r="S45" s="208">
        <v>0</v>
      </c>
      <c r="T45" s="208">
        <v>0</v>
      </c>
      <c r="U45" s="208">
        <v>0</v>
      </c>
      <c r="V45" s="208">
        <v>0</v>
      </c>
      <c r="W45" s="209">
        <v>43020.959999999999</v>
      </c>
      <c r="X45" s="209">
        <v>5377.62</v>
      </c>
      <c r="Y45" s="209">
        <v>0</v>
      </c>
      <c r="Z45" s="209">
        <v>0</v>
      </c>
      <c r="AA45" s="209">
        <v>10</v>
      </c>
      <c r="AB45" s="209">
        <v>2500</v>
      </c>
      <c r="AC45" s="209">
        <v>0</v>
      </c>
      <c r="AD45" s="209">
        <v>0</v>
      </c>
      <c r="AE45" s="209">
        <v>1</v>
      </c>
      <c r="AF45" s="209">
        <v>250</v>
      </c>
      <c r="AG45" s="209">
        <v>0</v>
      </c>
      <c r="AH45" s="209">
        <v>0</v>
      </c>
      <c r="AI45" s="209">
        <v>0</v>
      </c>
      <c r="AJ45" s="209">
        <v>0</v>
      </c>
      <c r="AK45" s="209">
        <v>0</v>
      </c>
      <c r="AL45" s="209">
        <v>0</v>
      </c>
      <c r="AM45" s="209">
        <v>0</v>
      </c>
      <c r="AN45" s="209">
        <v>0</v>
      </c>
      <c r="AO45" s="209">
        <v>11</v>
      </c>
      <c r="AP45" s="209">
        <v>6000</v>
      </c>
      <c r="AQ45" s="209">
        <v>0</v>
      </c>
      <c r="AR45" s="209">
        <v>0</v>
      </c>
      <c r="AS45" s="209">
        <v>0</v>
      </c>
      <c r="AT45" s="209">
        <v>0</v>
      </c>
      <c r="AU45" s="209">
        <v>0</v>
      </c>
      <c r="AV45" s="209">
        <v>0</v>
      </c>
      <c r="AW45" s="209">
        <v>0</v>
      </c>
      <c r="AX45" s="209">
        <v>0</v>
      </c>
      <c r="AY45" s="209">
        <v>0</v>
      </c>
      <c r="AZ45" s="209">
        <v>0</v>
      </c>
      <c r="BA45" s="210">
        <v>14127.619999999999</v>
      </c>
      <c r="BB45" s="210">
        <v>1130.2095999999999</v>
      </c>
      <c r="BC45" s="211">
        <v>12997.410399999999</v>
      </c>
      <c r="BD45" s="212"/>
      <c r="BE45" s="13">
        <f>VLOOKUP(D:D,'[1]Hold Payments'!B:C,2,FALSE)</f>
        <v>12997.41</v>
      </c>
      <c r="BF45" s="13">
        <f t="shared" si="0"/>
        <v>3.9999999899009708E-4</v>
      </c>
    </row>
    <row r="46" spans="1:58">
      <c r="A46" s="2">
        <v>45</v>
      </c>
      <c r="B46" s="9" t="s">
        <v>1047</v>
      </c>
      <c r="C46" s="228">
        <v>0</v>
      </c>
      <c r="D46" s="38">
        <v>722202276</v>
      </c>
      <c r="E46" s="39" t="s">
        <v>99</v>
      </c>
      <c r="F46" s="39">
        <v>0</v>
      </c>
      <c r="G46" s="229">
        <v>40989</v>
      </c>
      <c r="H46" s="50" t="s">
        <v>1052</v>
      </c>
      <c r="I46" s="9" t="s">
        <v>91</v>
      </c>
      <c r="J46" s="50" t="s">
        <v>1107</v>
      </c>
      <c r="K46" s="49" t="s">
        <v>107</v>
      </c>
      <c r="L46" s="49" t="s">
        <v>1125</v>
      </c>
      <c r="M46" s="50" t="s">
        <v>1126</v>
      </c>
      <c r="N46" s="50" t="s">
        <v>44</v>
      </c>
      <c r="O46" s="51" t="s">
        <v>125</v>
      </c>
      <c r="P46" s="49" t="s">
        <v>95</v>
      </c>
      <c r="Q46" s="207">
        <v>0</v>
      </c>
      <c r="R46" s="208">
        <v>0</v>
      </c>
      <c r="S46" s="208">
        <v>0</v>
      </c>
      <c r="T46" s="208">
        <v>0</v>
      </c>
      <c r="U46" s="208">
        <v>0</v>
      </c>
      <c r="V46" s="208">
        <v>0</v>
      </c>
      <c r="W46" s="209">
        <v>0</v>
      </c>
      <c r="X46" s="209">
        <v>0</v>
      </c>
      <c r="Y46" s="209">
        <v>0</v>
      </c>
      <c r="Z46" s="209">
        <v>0</v>
      </c>
      <c r="AA46" s="209">
        <v>1</v>
      </c>
      <c r="AB46" s="209">
        <v>250</v>
      </c>
      <c r="AC46" s="209">
        <v>0</v>
      </c>
      <c r="AD46" s="209">
        <v>0</v>
      </c>
      <c r="AE46" s="209">
        <v>0</v>
      </c>
      <c r="AF46" s="209">
        <v>0</v>
      </c>
      <c r="AG46" s="209">
        <v>0</v>
      </c>
      <c r="AH46" s="209">
        <v>0</v>
      </c>
      <c r="AI46" s="209">
        <v>0</v>
      </c>
      <c r="AJ46" s="209">
        <v>0</v>
      </c>
      <c r="AK46" s="209">
        <v>0</v>
      </c>
      <c r="AL46" s="209">
        <v>0</v>
      </c>
      <c r="AM46" s="209">
        <v>0</v>
      </c>
      <c r="AN46" s="209">
        <v>0</v>
      </c>
      <c r="AO46" s="209">
        <v>1</v>
      </c>
      <c r="AP46" s="209">
        <v>0</v>
      </c>
      <c r="AQ46" s="209">
        <v>3000</v>
      </c>
      <c r="AR46" s="209">
        <v>0</v>
      </c>
      <c r="AS46" s="209">
        <v>0</v>
      </c>
      <c r="AT46" s="209">
        <v>0</v>
      </c>
      <c r="AU46" s="209">
        <v>0</v>
      </c>
      <c r="AV46" s="209">
        <v>0</v>
      </c>
      <c r="AW46" s="209">
        <v>0</v>
      </c>
      <c r="AX46" s="209">
        <v>0</v>
      </c>
      <c r="AY46" s="209">
        <v>0</v>
      </c>
      <c r="AZ46" s="209">
        <v>0</v>
      </c>
      <c r="BA46" s="210">
        <v>3250</v>
      </c>
      <c r="BB46" s="210">
        <v>260</v>
      </c>
      <c r="BC46" s="211">
        <v>2990</v>
      </c>
      <c r="BD46" s="230"/>
      <c r="BE46" s="13"/>
      <c r="BF46" s="13">
        <f t="shared" si="0"/>
        <v>2990</v>
      </c>
    </row>
    <row r="47" spans="1:58">
      <c r="A47" s="2">
        <v>46</v>
      </c>
      <c r="B47" s="9" t="s">
        <v>1047</v>
      </c>
      <c r="C47" s="231" t="s">
        <v>1127</v>
      </c>
      <c r="D47" s="40">
        <v>722202252</v>
      </c>
      <c r="E47" s="41" t="s">
        <v>100</v>
      </c>
      <c r="F47" s="53">
        <v>0</v>
      </c>
      <c r="G47" s="232">
        <v>40729</v>
      </c>
      <c r="H47" s="9" t="s">
        <v>1052</v>
      </c>
      <c r="I47" s="9" t="s">
        <v>91</v>
      </c>
      <c r="J47" s="9" t="s">
        <v>1107</v>
      </c>
      <c r="K47" s="11" t="s">
        <v>108</v>
      </c>
      <c r="L47" s="11" t="s">
        <v>1128</v>
      </c>
      <c r="M47" s="9" t="s">
        <v>1129</v>
      </c>
      <c r="N47" s="9" t="s">
        <v>7</v>
      </c>
      <c r="O47" s="10">
        <v>8148002155</v>
      </c>
      <c r="P47" s="11" t="s">
        <v>126</v>
      </c>
      <c r="Q47" s="207">
        <v>0</v>
      </c>
      <c r="R47" s="208">
        <v>0</v>
      </c>
      <c r="S47" s="208">
        <v>0</v>
      </c>
      <c r="T47" s="208">
        <v>0</v>
      </c>
      <c r="U47" s="208">
        <v>0</v>
      </c>
      <c r="V47" s="208">
        <v>0</v>
      </c>
      <c r="W47" s="209">
        <v>8868.52</v>
      </c>
      <c r="X47" s="209">
        <v>1108.57</v>
      </c>
      <c r="Y47" s="209">
        <v>0</v>
      </c>
      <c r="Z47" s="209">
        <v>0</v>
      </c>
      <c r="AA47" s="209">
        <v>8</v>
      </c>
      <c r="AB47" s="209">
        <v>2000</v>
      </c>
      <c r="AC47" s="209">
        <v>0</v>
      </c>
      <c r="AD47" s="209">
        <v>0</v>
      </c>
      <c r="AE47" s="209">
        <v>4</v>
      </c>
      <c r="AF47" s="209">
        <v>1000</v>
      </c>
      <c r="AG47" s="209">
        <v>0</v>
      </c>
      <c r="AH47" s="209">
        <v>0</v>
      </c>
      <c r="AI47" s="209">
        <v>0</v>
      </c>
      <c r="AJ47" s="209">
        <v>0</v>
      </c>
      <c r="AK47" s="209">
        <v>0</v>
      </c>
      <c r="AL47" s="209">
        <v>0</v>
      </c>
      <c r="AM47" s="209">
        <v>0</v>
      </c>
      <c r="AN47" s="209">
        <v>0</v>
      </c>
      <c r="AO47" s="209">
        <v>12</v>
      </c>
      <c r="AP47" s="209">
        <v>6000</v>
      </c>
      <c r="AQ47" s="209">
        <v>0</v>
      </c>
      <c r="AR47" s="209">
        <v>0</v>
      </c>
      <c r="AS47" s="209">
        <v>0</v>
      </c>
      <c r="AT47" s="209">
        <v>0</v>
      </c>
      <c r="AU47" s="209">
        <v>0</v>
      </c>
      <c r="AV47" s="209">
        <v>0</v>
      </c>
      <c r="AW47" s="209">
        <v>0</v>
      </c>
      <c r="AX47" s="209">
        <v>0</v>
      </c>
      <c r="AY47" s="209">
        <v>0</v>
      </c>
      <c r="AZ47" s="209">
        <v>0</v>
      </c>
      <c r="BA47" s="210">
        <v>10108.57</v>
      </c>
      <c r="BB47" s="210">
        <v>808.68560000000002</v>
      </c>
      <c r="BC47" s="211">
        <v>9299.884399999999</v>
      </c>
      <c r="BD47" s="212"/>
      <c r="BE47" s="13"/>
      <c r="BF47" s="13">
        <f t="shared" si="0"/>
        <v>9299.884399999999</v>
      </c>
    </row>
    <row r="48" spans="1:58">
      <c r="A48" s="2">
        <v>47</v>
      </c>
      <c r="B48" s="9" t="s">
        <v>1047</v>
      </c>
      <c r="C48" s="231" t="s">
        <v>1130</v>
      </c>
      <c r="D48" s="40">
        <v>722202254</v>
      </c>
      <c r="E48" s="41" t="s">
        <v>101</v>
      </c>
      <c r="F48" s="53">
        <v>0</v>
      </c>
      <c r="G48" s="232">
        <v>40575</v>
      </c>
      <c r="H48" s="9" t="s">
        <v>1052</v>
      </c>
      <c r="I48" s="9" t="s">
        <v>91</v>
      </c>
      <c r="J48" s="9" t="s">
        <v>1107</v>
      </c>
      <c r="K48" s="11" t="s">
        <v>109</v>
      </c>
      <c r="L48" s="11" t="s">
        <v>1131</v>
      </c>
      <c r="M48" s="9" t="s">
        <v>1132</v>
      </c>
      <c r="N48" s="9" t="s">
        <v>37</v>
      </c>
      <c r="O48" s="10" t="s">
        <v>127</v>
      </c>
      <c r="P48" s="11" t="s">
        <v>95</v>
      </c>
      <c r="Q48" s="207">
        <v>0</v>
      </c>
      <c r="R48" s="208">
        <v>0</v>
      </c>
      <c r="S48" s="208">
        <v>0</v>
      </c>
      <c r="T48" s="208">
        <v>0</v>
      </c>
      <c r="U48" s="208">
        <v>0</v>
      </c>
      <c r="V48" s="208">
        <v>0</v>
      </c>
      <c r="W48" s="209">
        <v>26409.18</v>
      </c>
      <c r="X48" s="209">
        <v>3301.15</v>
      </c>
      <c r="Y48" s="209">
        <v>0</v>
      </c>
      <c r="Z48" s="209">
        <v>0</v>
      </c>
      <c r="AA48" s="209">
        <v>23</v>
      </c>
      <c r="AB48" s="209">
        <v>8050</v>
      </c>
      <c r="AC48" s="209">
        <v>0</v>
      </c>
      <c r="AD48" s="209">
        <v>0</v>
      </c>
      <c r="AE48" s="209">
        <v>17</v>
      </c>
      <c r="AF48" s="209">
        <v>5950</v>
      </c>
      <c r="AG48" s="209">
        <v>0</v>
      </c>
      <c r="AH48" s="209">
        <v>0</v>
      </c>
      <c r="AI48" s="209">
        <v>0</v>
      </c>
      <c r="AJ48" s="209">
        <v>0</v>
      </c>
      <c r="AK48" s="209">
        <v>0</v>
      </c>
      <c r="AL48" s="209">
        <v>0</v>
      </c>
      <c r="AM48" s="209">
        <v>0</v>
      </c>
      <c r="AN48" s="209">
        <v>0</v>
      </c>
      <c r="AO48" s="209">
        <v>40</v>
      </c>
      <c r="AP48" s="209">
        <v>15000</v>
      </c>
      <c r="AQ48" s="209">
        <v>0</v>
      </c>
      <c r="AR48" s="209">
        <v>0</v>
      </c>
      <c r="AS48" s="209">
        <v>0</v>
      </c>
      <c r="AT48" s="209">
        <v>0</v>
      </c>
      <c r="AU48" s="209">
        <v>0</v>
      </c>
      <c r="AV48" s="209">
        <v>0</v>
      </c>
      <c r="AW48" s="209">
        <v>0</v>
      </c>
      <c r="AX48" s="209">
        <v>0</v>
      </c>
      <c r="AY48" s="209">
        <v>0</v>
      </c>
      <c r="AZ48" s="209">
        <v>0</v>
      </c>
      <c r="BA48" s="210">
        <v>32301.15</v>
      </c>
      <c r="BB48" s="210">
        <v>2584.0920000000001</v>
      </c>
      <c r="BC48" s="211">
        <v>29717.058000000001</v>
      </c>
      <c r="BD48" s="212"/>
      <c r="BE48" s="13"/>
      <c r="BF48" s="13">
        <f t="shared" si="0"/>
        <v>29717.058000000001</v>
      </c>
    </row>
    <row r="49" spans="1:58">
      <c r="A49" s="2">
        <v>48</v>
      </c>
      <c r="B49" s="9" t="s">
        <v>1047</v>
      </c>
      <c r="C49" s="231" t="s">
        <v>1133</v>
      </c>
      <c r="D49" s="40">
        <v>722202253</v>
      </c>
      <c r="E49" s="41">
        <v>0</v>
      </c>
      <c r="F49" s="53">
        <v>0</v>
      </c>
      <c r="G49" s="232">
        <v>40701</v>
      </c>
      <c r="H49" s="9" t="s">
        <v>1052</v>
      </c>
      <c r="I49" s="9" t="s">
        <v>91</v>
      </c>
      <c r="J49" s="9" t="s">
        <v>1107</v>
      </c>
      <c r="K49" s="11" t="s">
        <v>110</v>
      </c>
      <c r="L49" s="11" t="s">
        <v>1134</v>
      </c>
      <c r="M49" s="9" t="s">
        <v>1135</v>
      </c>
      <c r="N49" s="9" t="s">
        <v>7</v>
      </c>
      <c r="O49" s="10">
        <v>8530002528</v>
      </c>
      <c r="P49" s="11" t="s">
        <v>95</v>
      </c>
      <c r="Q49" s="207">
        <v>0</v>
      </c>
      <c r="R49" s="208">
        <v>0</v>
      </c>
      <c r="S49" s="208">
        <v>0</v>
      </c>
      <c r="T49" s="208">
        <v>0</v>
      </c>
      <c r="U49" s="208">
        <v>0</v>
      </c>
      <c r="V49" s="208">
        <v>0</v>
      </c>
      <c r="W49" s="209">
        <v>16969.080000000002</v>
      </c>
      <c r="X49" s="209">
        <v>2121.14</v>
      </c>
      <c r="Y49" s="209">
        <v>0</v>
      </c>
      <c r="Z49" s="209">
        <v>0</v>
      </c>
      <c r="AA49" s="209">
        <v>8</v>
      </c>
      <c r="AB49" s="209">
        <v>2000</v>
      </c>
      <c r="AC49" s="209">
        <v>0</v>
      </c>
      <c r="AD49" s="209">
        <v>0</v>
      </c>
      <c r="AE49" s="209">
        <v>3</v>
      </c>
      <c r="AF49" s="209">
        <v>750</v>
      </c>
      <c r="AG49" s="209">
        <v>0</v>
      </c>
      <c r="AH49" s="209">
        <v>0</v>
      </c>
      <c r="AI49" s="209">
        <v>0</v>
      </c>
      <c r="AJ49" s="209">
        <v>0</v>
      </c>
      <c r="AK49" s="209">
        <v>0</v>
      </c>
      <c r="AL49" s="209">
        <v>0</v>
      </c>
      <c r="AM49" s="209">
        <v>0</v>
      </c>
      <c r="AN49" s="209">
        <v>0</v>
      </c>
      <c r="AO49" s="209">
        <v>11</v>
      </c>
      <c r="AP49" s="209">
        <v>6000</v>
      </c>
      <c r="AQ49" s="209">
        <v>0</v>
      </c>
      <c r="AR49" s="209">
        <v>0</v>
      </c>
      <c r="AS49" s="209">
        <v>0</v>
      </c>
      <c r="AT49" s="209">
        <v>0</v>
      </c>
      <c r="AU49" s="209">
        <v>0</v>
      </c>
      <c r="AV49" s="209">
        <v>0</v>
      </c>
      <c r="AW49" s="209">
        <v>0</v>
      </c>
      <c r="AX49" s="209">
        <v>0</v>
      </c>
      <c r="AY49" s="209">
        <v>0</v>
      </c>
      <c r="AZ49" s="209">
        <v>0</v>
      </c>
      <c r="BA49" s="210">
        <v>10871.14</v>
      </c>
      <c r="BB49" s="210">
        <v>869.69119999999998</v>
      </c>
      <c r="BC49" s="211">
        <v>10001.4488</v>
      </c>
      <c r="BD49" s="212"/>
      <c r="BE49" s="13"/>
      <c r="BF49" s="13">
        <f t="shared" si="0"/>
        <v>10001.4488</v>
      </c>
    </row>
    <row r="50" spans="1:58">
      <c r="A50" s="2">
        <v>49</v>
      </c>
      <c r="B50" s="9" t="s">
        <v>1047</v>
      </c>
      <c r="C50" s="228" t="s">
        <v>1136</v>
      </c>
      <c r="D50" s="38">
        <v>722202255</v>
      </c>
      <c r="E50" s="39">
        <v>0</v>
      </c>
      <c r="F50" s="53">
        <v>0</v>
      </c>
      <c r="G50" s="229">
        <v>40753</v>
      </c>
      <c r="H50" s="9" t="s">
        <v>1052</v>
      </c>
      <c r="I50" s="9" t="s">
        <v>91</v>
      </c>
      <c r="J50" s="9" t="s">
        <v>1107</v>
      </c>
      <c r="K50" s="11" t="s">
        <v>111</v>
      </c>
      <c r="L50" s="11" t="s">
        <v>1137</v>
      </c>
      <c r="M50" s="9" t="s">
        <v>1138</v>
      </c>
      <c r="N50" s="9" t="s">
        <v>34</v>
      </c>
      <c r="O50" s="10">
        <v>1565965</v>
      </c>
      <c r="P50" s="11" t="s">
        <v>95</v>
      </c>
      <c r="Q50" s="207">
        <v>0</v>
      </c>
      <c r="R50" s="208">
        <v>0</v>
      </c>
      <c r="S50" s="208">
        <v>0</v>
      </c>
      <c r="T50" s="208">
        <v>0</v>
      </c>
      <c r="U50" s="208">
        <v>0</v>
      </c>
      <c r="V50" s="208">
        <v>0</v>
      </c>
      <c r="W50" s="209">
        <v>39432.720000000001</v>
      </c>
      <c r="X50" s="209">
        <v>4929.09</v>
      </c>
      <c r="Y50" s="209">
        <v>0</v>
      </c>
      <c r="Z50" s="209">
        <v>0</v>
      </c>
      <c r="AA50" s="209">
        <v>9</v>
      </c>
      <c r="AB50" s="209">
        <v>2250</v>
      </c>
      <c r="AC50" s="209">
        <v>0</v>
      </c>
      <c r="AD50" s="209">
        <v>0</v>
      </c>
      <c r="AE50" s="209">
        <v>3</v>
      </c>
      <c r="AF50" s="209">
        <v>750</v>
      </c>
      <c r="AG50" s="209">
        <v>0</v>
      </c>
      <c r="AH50" s="209">
        <v>0</v>
      </c>
      <c r="AI50" s="209">
        <v>0</v>
      </c>
      <c r="AJ50" s="209">
        <v>0</v>
      </c>
      <c r="AK50" s="209">
        <v>0</v>
      </c>
      <c r="AL50" s="209">
        <v>0</v>
      </c>
      <c r="AM50" s="209">
        <v>0</v>
      </c>
      <c r="AN50" s="209">
        <v>0</v>
      </c>
      <c r="AO50" s="209">
        <v>12</v>
      </c>
      <c r="AP50" s="209">
        <v>6000</v>
      </c>
      <c r="AQ50" s="209">
        <v>0</v>
      </c>
      <c r="AR50" s="209">
        <v>0</v>
      </c>
      <c r="AS50" s="209">
        <v>0</v>
      </c>
      <c r="AT50" s="209">
        <v>0</v>
      </c>
      <c r="AU50" s="209">
        <v>0</v>
      </c>
      <c r="AV50" s="209">
        <v>0</v>
      </c>
      <c r="AW50" s="209">
        <v>0</v>
      </c>
      <c r="AX50" s="209">
        <v>0</v>
      </c>
      <c r="AY50" s="209">
        <v>0</v>
      </c>
      <c r="AZ50" s="209">
        <v>0</v>
      </c>
      <c r="BA50" s="210">
        <v>13929.09</v>
      </c>
      <c r="BB50" s="210">
        <v>1114.3271999999999</v>
      </c>
      <c r="BC50" s="211">
        <v>12814.7628</v>
      </c>
      <c r="BD50" s="212"/>
      <c r="BE50" s="13"/>
      <c r="BF50" s="13">
        <f t="shared" si="0"/>
        <v>12814.7628</v>
      </c>
    </row>
    <row r="51" spans="1:58">
      <c r="A51" s="2">
        <v>50</v>
      </c>
      <c r="B51" s="9" t="s">
        <v>1047</v>
      </c>
      <c r="C51" s="224" t="s">
        <v>1139</v>
      </c>
      <c r="D51" s="33">
        <v>722202248</v>
      </c>
      <c r="E51" s="37" t="s">
        <v>102</v>
      </c>
      <c r="F51" s="17">
        <v>1499250</v>
      </c>
      <c r="G51" s="225">
        <v>40369</v>
      </c>
      <c r="H51" s="206" t="s">
        <v>1003</v>
      </c>
      <c r="I51" s="9" t="s">
        <v>112</v>
      </c>
      <c r="J51" s="9" t="s">
        <v>1107</v>
      </c>
      <c r="K51" s="7" t="s">
        <v>112</v>
      </c>
      <c r="L51" s="11" t="s">
        <v>1140</v>
      </c>
      <c r="M51" s="9" t="s">
        <v>1141</v>
      </c>
      <c r="N51" s="9" t="s">
        <v>7</v>
      </c>
      <c r="O51" s="10">
        <v>8530022375</v>
      </c>
      <c r="P51" s="11" t="s">
        <v>95</v>
      </c>
      <c r="Q51" s="207">
        <v>122</v>
      </c>
      <c r="R51" s="208">
        <v>0</v>
      </c>
      <c r="S51" s="208">
        <v>122</v>
      </c>
      <c r="T51" s="208">
        <v>71</v>
      </c>
      <c r="U51" s="208">
        <v>51</v>
      </c>
      <c r="V51" s="208">
        <v>106025.9</v>
      </c>
      <c r="W51" s="209">
        <v>67724.83</v>
      </c>
      <c r="X51" s="209">
        <v>8465.6</v>
      </c>
      <c r="Y51" s="209">
        <v>0</v>
      </c>
      <c r="Z51" s="209">
        <v>0</v>
      </c>
      <c r="AA51" s="209">
        <v>32</v>
      </c>
      <c r="AB51" s="209">
        <v>11200</v>
      </c>
      <c r="AC51" s="209">
        <v>0</v>
      </c>
      <c r="AD51" s="209">
        <v>0</v>
      </c>
      <c r="AE51" s="209">
        <v>19</v>
      </c>
      <c r="AF51" s="209">
        <v>6650</v>
      </c>
      <c r="AG51" s="209">
        <v>0</v>
      </c>
      <c r="AH51" s="209">
        <v>0</v>
      </c>
      <c r="AI51" s="209">
        <v>0</v>
      </c>
      <c r="AJ51" s="209">
        <v>0</v>
      </c>
      <c r="AK51" s="209">
        <v>0</v>
      </c>
      <c r="AL51" s="209">
        <v>0</v>
      </c>
      <c r="AM51" s="209">
        <v>0</v>
      </c>
      <c r="AN51" s="209">
        <v>0</v>
      </c>
      <c r="AO51" s="209">
        <v>51</v>
      </c>
      <c r="AP51" s="209">
        <v>15000</v>
      </c>
      <c r="AQ51" s="209">
        <v>0</v>
      </c>
      <c r="AR51" s="209">
        <v>0</v>
      </c>
      <c r="AS51" s="209">
        <v>0</v>
      </c>
      <c r="AT51" s="209">
        <v>0</v>
      </c>
      <c r="AU51" s="209">
        <v>3710.91</v>
      </c>
      <c r="AV51" s="209">
        <v>9150</v>
      </c>
      <c r="AW51" s="209">
        <v>0</v>
      </c>
      <c r="AX51" s="209">
        <v>122</v>
      </c>
      <c r="AY51" s="209">
        <v>7500</v>
      </c>
      <c r="AZ51" s="209">
        <v>0</v>
      </c>
      <c r="BA51" s="210">
        <v>61676.509999999995</v>
      </c>
      <c r="BB51" s="210">
        <v>4934.1207999999997</v>
      </c>
      <c r="BC51" s="211">
        <v>56742.389199999998</v>
      </c>
      <c r="BD51" s="212"/>
      <c r="BE51" s="13">
        <f>VLOOKUP(D:D,'[1]Hold Payments'!B:C,2,FALSE)</f>
        <v>21000</v>
      </c>
      <c r="BF51" s="13">
        <f t="shared" si="0"/>
        <v>35742.389199999998</v>
      </c>
    </row>
    <row r="52" spans="1:58">
      <c r="A52" s="2">
        <v>51</v>
      </c>
      <c r="B52" s="9" t="s">
        <v>1047</v>
      </c>
      <c r="C52" s="233">
        <v>0</v>
      </c>
      <c r="D52" s="42">
        <v>722201687</v>
      </c>
      <c r="E52" s="43">
        <v>8334855</v>
      </c>
      <c r="F52" s="43">
        <v>0</v>
      </c>
      <c r="G52" s="234">
        <v>41200</v>
      </c>
      <c r="H52" s="9" t="s">
        <v>1052</v>
      </c>
      <c r="I52" s="9" t="s">
        <v>112</v>
      </c>
      <c r="J52" s="9" t="s">
        <v>1107</v>
      </c>
      <c r="K52" s="11" t="s">
        <v>113</v>
      </c>
      <c r="L52" s="11" t="s">
        <v>1142</v>
      </c>
      <c r="M52" s="9" t="s">
        <v>1143</v>
      </c>
      <c r="N52" s="9" t="s">
        <v>34</v>
      </c>
      <c r="O52" s="10">
        <v>72973006</v>
      </c>
      <c r="P52" s="52" t="s">
        <v>95</v>
      </c>
      <c r="Q52" s="207">
        <v>0</v>
      </c>
      <c r="R52" s="208">
        <v>0</v>
      </c>
      <c r="S52" s="208">
        <v>0</v>
      </c>
      <c r="T52" s="208">
        <v>0</v>
      </c>
      <c r="U52" s="208">
        <v>0</v>
      </c>
      <c r="V52" s="208">
        <v>0</v>
      </c>
      <c r="W52" s="209">
        <v>8002.39</v>
      </c>
      <c r="X52" s="209">
        <v>1000.3</v>
      </c>
      <c r="Y52" s="209">
        <v>0</v>
      </c>
      <c r="Z52" s="209">
        <v>0</v>
      </c>
      <c r="AA52" s="209">
        <v>5</v>
      </c>
      <c r="AB52" s="209">
        <v>1250</v>
      </c>
      <c r="AC52" s="209">
        <v>0</v>
      </c>
      <c r="AD52" s="209">
        <v>0</v>
      </c>
      <c r="AE52" s="209">
        <v>5</v>
      </c>
      <c r="AF52" s="209">
        <v>1250</v>
      </c>
      <c r="AG52" s="209">
        <v>0</v>
      </c>
      <c r="AH52" s="209">
        <v>0</v>
      </c>
      <c r="AI52" s="209">
        <v>0</v>
      </c>
      <c r="AJ52" s="209">
        <v>0</v>
      </c>
      <c r="AK52" s="209">
        <v>0</v>
      </c>
      <c r="AL52" s="209">
        <v>0</v>
      </c>
      <c r="AM52" s="209">
        <v>0</v>
      </c>
      <c r="AN52" s="209">
        <v>0</v>
      </c>
      <c r="AO52" s="209">
        <v>10</v>
      </c>
      <c r="AP52" s="209">
        <v>6000</v>
      </c>
      <c r="AQ52" s="209">
        <v>0</v>
      </c>
      <c r="AR52" s="209">
        <v>0</v>
      </c>
      <c r="AS52" s="209">
        <v>0</v>
      </c>
      <c r="AT52" s="209">
        <v>0</v>
      </c>
      <c r="AU52" s="209">
        <v>0</v>
      </c>
      <c r="AV52" s="209">
        <v>0</v>
      </c>
      <c r="AW52" s="209">
        <v>0</v>
      </c>
      <c r="AX52" s="209">
        <v>0</v>
      </c>
      <c r="AY52" s="209">
        <v>0</v>
      </c>
      <c r="AZ52" s="209">
        <v>0</v>
      </c>
      <c r="BA52" s="210">
        <v>9500.2999999999993</v>
      </c>
      <c r="BB52" s="210">
        <v>760.024</v>
      </c>
      <c r="BC52" s="211">
        <v>8740.2759999999998</v>
      </c>
      <c r="BD52" s="212"/>
      <c r="BE52" s="13"/>
      <c r="BF52" s="13">
        <f t="shared" si="0"/>
        <v>8740.2759999999998</v>
      </c>
    </row>
    <row r="53" spans="1:58">
      <c r="A53" s="2">
        <v>52</v>
      </c>
      <c r="B53" s="9" t="s">
        <v>1047</v>
      </c>
      <c r="C53" s="233">
        <v>0</v>
      </c>
      <c r="D53" s="42">
        <v>722201681</v>
      </c>
      <c r="E53" s="44">
        <v>8335299</v>
      </c>
      <c r="F53" s="43">
        <v>0</v>
      </c>
      <c r="G53" s="234">
        <v>41199</v>
      </c>
      <c r="H53" s="9" t="s">
        <v>1052</v>
      </c>
      <c r="I53" s="9" t="s">
        <v>112</v>
      </c>
      <c r="J53" s="9" t="s">
        <v>1107</v>
      </c>
      <c r="K53" s="11" t="s">
        <v>114</v>
      </c>
      <c r="L53" s="11" t="s">
        <v>1144</v>
      </c>
      <c r="M53" s="9" t="s">
        <v>1145</v>
      </c>
      <c r="N53" s="9" t="s">
        <v>34</v>
      </c>
      <c r="O53" s="10">
        <v>1481953</v>
      </c>
      <c r="P53" s="52" t="s">
        <v>128</v>
      </c>
      <c r="Q53" s="207">
        <v>0</v>
      </c>
      <c r="R53" s="208">
        <v>0</v>
      </c>
      <c r="S53" s="208">
        <v>0</v>
      </c>
      <c r="T53" s="208">
        <v>0</v>
      </c>
      <c r="U53" s="208">
        <v>0</v>
      </c>
      <c r="V53" s="208">
        <v>0</v>
      </c>
      <c r="W53" s="209">
        <v>27781.63</v>
      </c>
      <c r="X53" s="209">
        <v>3472.7</v>
      </c>
      <c r="Y53" s="209">
        <v>0</v>
      </c>
      <c r="Z53" s="209">
        <v>0</v>
      </c>
      <c r="AA53" s="209">
        <v>19</v>
      </c>
      <c r="AB53" s="209">
        <v>6650</v>
      </c>
      <c r="AC53" s="209">
        <v>0</v>
      </c>
      <c r="AD53" s="209">
        <v>0</v>
      </c>
      <c r="AE53" s="209">
        <v>12</v>
      </c>
      <c r="AF53" s="209">
        <v>4200</v>
      </c>
      <c r="AG53" s="209">
        <v>0</v>
      </c>
      <c r="AH53" s="209">
        <v>0</v>
      </c>
      <c r="AI53" s="209">
        <v>0</v>
      </c>
      <c r="AJ53" s="209">
        <v>0</v>
      </c>
      <c r="AK53" s="209">
        <v>0</v>
      </c>
      <c r="AL53" s="209">
        <v>0</v>
      </c>
      <c r="AM53" s="209">
        <v>0</v>
      </c>
      <c r="AN53" s="209">
        <v>0</v>
      </c>
      <c r="AO53" s="209">
        <v>31</v>
      </c>
      <c r="AP53" s="209">
        <v>15000</v>
      </c>
      <c r="AQ53" s="209">
        <v>0</v>
      </c>
      <c r="AR53" s="209">
        <v>0</v>
      </c>
      <c r="AS53" s="209">
        <v>0</v>
      </c>
      <c r="AT53" s="209">
        <v>0</v>
      </c>
      <c r="AU53" s="209">
        <v>0</v>
      </c>
      <c r="AV53" s="209">
        <v>0</v>
      </c>
      <c r="AW53" s="209">
        <v>0</v>
      </c>
      <c r="AX53" s="209">
        <v>0</v>
      </c>
      <c r="AY53" s="209">
        <v>0</v>
      </c>
      <c r="AZ53" s="209">
        <v>0</v>
      </c>
      <c r="BA53" s="210">
        <v>29322.7</v>
      </c>
      <c r="BB53" s="210">
        <v>2345.8160000000003</v>
      </c>
      <c r="BC53" s="211">
        <v>26976.884000000002</v>
      </c>
      <c r="BD53" s="212"/>
      <c r="BE53" s="13"/>
      <c r="BF53" s="13">
        <f t="shared" si="0"/>
        <v>26976.884000000002</v>
      </c>
    </row>
    <row r="54" spans="1:58">
      <c r="A54" s="2">
        <v>53</v>
      </c>
      <c r="B54" s="9" t="s">
        <v>1047</v>
      </c>
      <c r="C54" s="233" t="s">
        <v>1146</v>
      </c>
      <c r="D54" s="42">
        <v>722202256</v>
      </c>
      <c r="E54" s="44">
        <v>0</v>
      </c>
      <c r="F54" s="44">
        <v>0</v>
      </c>
      <c r="G54" s="234">
        <v>40663</v>
      </c>
      <c r="H54" s="50" t="s">
        <v>1052</v>
      </c>
      <c r="I54" s="9" t="s">
        <v>112</v>
      </c>
      <c r="J54" s="50" t="s">
        <v>1107</v>
      </c>
      <c r="K54" s="49" t="s">
        <v>115</v>
      </c>
      <c r="L54" s="49" t="s">
        <v>1147</v>
      </c>
      <c r="M54" s="50" t="s">
        <v>1148</v>
      </c>
      <c r="N54" s="50" t="s">
        <v>44</v>
      </c>
      <c r="O54" s="51" t="s">
        <v>129</v>
      </c>
      <c r="P54" s="49" t="s">
        <v>95</v>
      </c>
      <c r="Q54" s="207">
        <v>0</v>
      </c>
      <c r="R54" s="208">
        <v>0</v>
      </c>
      <c r="S54" s="208">
        <v>0</v>
      </c>
      <c r="T54" s="208">
        <v>0</v>
      </c>
      <c r="U54" s="208">
        <v>0</v>
      </c>
      <c r="V54" s="208">
        <v>0</v>
      </c>
      <c r="W54" s="209">
        <v>2412.35</v>
      </c>
      <c r="X54" s="209">
        <v>301.54000000000002</v>
      </c>
      <c r="Y54" s="209">
        <v>0</v>
      </c>
      <c r="Z54" s="209">
        <v>0</v>
      </c>
      <c r="AA54" s="209">
        <v>10</v>
      </c>
      <c r="AB54" s="209">
        <v>3500</v>
      </c>
      <c r="AC54" s="209">
        <v>0</v>
      </c>
      <c r="AD54" s="209">
        <v>0</v>
      </c>
      <c r="AE54" s="209">
        <v>10</v>
      </c>
      <c r="AF54" s="209">
        <v>3500</v>
      </c>
      <c r="AG54" s="209">
        <v>0</v>
      </c>
      <c r="AH54" s="209">
        <v>0</v>
      </c>
      <c r="AI54" s="209">
        <v>0</v>
      </c>
      <c r="AJ54" s="209">
        <v>0</v>
      </c>
      <c r="AK54" s="209">
        <v>0</v>
      </c>
      <c r="AL54" s="209">
        <v>0</v>
      </c>
      <c r="AM54" s="209">
        <v>0</v>
      </c>
      <c r="AN54" s="209">
        <v>0</v>
      </c>
      <c r="AO54" s="209">
        <v>20</v>
      </c>
      <c r="AP54" s="209">
        <v>6000</v>
      </c>
      <c r="AQ54" s="209">
        <v>0</v>
      </c>
      <c r="AR54" s="209">
        <v>0</v>
      </c>
      <c r="AS54" s="209">
        <v>0</v>
      </c>
      <c r="AT54" s="209">
        <v>0</v>
      </c>
      <c r="AU54" s="209">
        <v>0</v>
      </c>
      <c r="AV54" s="209">
        <v>0</v>
      </c>
      <c r="AW54" s="209">
        <v>0</v>
      </c>
      <c r="AX54" s="209">
        <v>0</v>
      </c>
      <c r="AY54" s="209">
        <v>0</v>
      </c>
      <c r="AZ54" s="209">
        <v>0</v>
      </c>
      <c r="BA54" s="210">
        <v>13301.54</v>
      </c>
      <c r="BB54" s="210">
        <v>1064.1232</v>
      </c>
      <c r="BC54" s="211">
        <v>12237.416800000001</v>
      </c>
      <c r="BD54" s="230"/>
      <c r="BE54" s="13"/>
      <c r="BF54" s="13">
        <f t="shared" si="0"/>
        <v>12237.416800000001</v>
      </c>
    </row>
    <row r="55" spans="1:58">
      <c r="A55" s="2">
        <v>54</v>
      </c>
      <c r="B55" s="9" t="s">
        <v>1047</v>
      </c>
      <c r="C55" s="233" t="s">
        <v>1149</v>
      </c>
      <c r="D55" s="42">
        <v>722202239</v>
      </c>
      <c r="E55" s="44" t="s">
        <v>103</v>
      </c>
      <c r="F55" s="43">
        <v>0</v>
      </c>
      <c r="G55" s="234">
        <v>40465</v>
      </c>
      <c r="H55" s="9" t="s">
        <v>1052</v>
      </c>
      <c r="I55" s="9" t="s">
        <v>112</v>
      </c>
      <c r="J55" s="9" t="s">
        <v>1107</v>
      </c>
      <c r="K55" s="11" t="s">
        <v>116</v>
      </c>
      <c r="L55" s="11" t="s">
        <v>1150</v>
      </c>
      <c r="M55" s="9" t="s">
        <v>1151</v>
      </c>
      <c r="N55" s="9" t="s">
        <v>20</v>
      </c>
      <c r="O55" s="10" t="s">
        <v>130</v>
      </c>
      <c r="P55" s="11" t="s">
        <v>95</v>
      </c>
      <c r="Q55" s="207">
        <v>0</v>
      </c>
      <c r="R55" s="208">
        <v>0</v>
      </c>
      <c r="S55" s="208">
        <v>0</v>
      </c>
      <c r="T55" s="208">
        <v>0</v>
      </c>
      <c r="U55" s="208">
        <v>0</v>
      </c>
      <c r="V55" s="208">
        <v>0</v>
      </c>
      <c r="W55" s="209">
        <v>104.7</v>
      </c>
      <c r="X55" s="209">
        <v>13.09</v>
      </c>
      <c r="Y55" s="209">
        <v>0</v>
      </c>
      <c r="Z55" s="209">
        <v>0</v>
      </c>
      <c r="AA55" s="209">
        <v>5</v>
      </c>
      <c r="AB55" s="209">
        <v>1250</v>
      </c>
      <c r="AC55" s="209">
        <v>0</v>
      </c>
      <c r="AD55" s="209">
        <v>0</v>
      </c>
      <c r="AE55" s="209">
        <v>5</v>
      </c>
      <c r="AF55" s="209">
        <v>1250</v>
      </c>
      <c r="AG55" s="209">
        <v>0</v>
      </c>
      <c r="AH55" s="209">
        <v>0</v>
      </c>
      <c r="AI55" s="209">
        <v>0</v>
      </c>
      <c r="AJ55" s="209">
        <v>0</v>
      </c>
      <c r="AK55" s="209">
        <v>0</v>
      </c>
      <c r="AL55" s="209">
        <v>0</v>
      </c>
      <c r="AM55" s="209">
        <v>0</v>
      </c>
      <c r="AN55" s="209">
        <v>0</v>
      </c>
      <c r="AO55" s="209">
        <v>10</v>
      </c>
      <c r="AP55" s="209">
        <v>6000</v>
      </c>
      <c r="AQ55" s="209">
        <v>0</v>
      </c>
      <c r="AR55" s="209">
        <v>0</v>
      </c>
      <c r="AS55" s="209">
        <v>0</v>
      </c>
      <c r="AT55" s="209">
        <v>0</v>
      </c>
      <c r="AU55" s="209">
        <v>0</v>
      </c>
      <c r="AV55" s="209">
        <v>0</v>
      </c>
      <c r="AW55" s="209">
        <v>0</v>
      </c>
      <c r="AX55" s="209">
        <v>0</v>
      </c>
      <c r="AY55" s="209">
        <v>0</v>
      </c>
      <c r="AZ55" s="209">
        <v>0</v>
      </c>
      <c r="BA55" s="210">
        <v>8513.09</v>
      </c>
      <c r="BB55" s="210">
        <v>681.04719999999998</v>
      </c>
      <c r="BC55" s="211">
        <v>7832.0428000000002</v>
      </c>
      <c r="BD55" s="212"/>
      <c r="BE55" s="13"/>
      <c r="BF55" s="13">
        <f t="shared" si="0"/>
        <v>7832.0428000000002</v>
      </c>
    </row>
    <row r="56" spans="1:58">
      <c r="A56" s="2">
        <v>55</v>
      </c>
      <c r="B56" s="9" t="s">
        <v>1047</v>
      </c>
      <c r="C56" s="224" t="s">
        <v>1152</v>
      </c>
      <c r="D56" s="33">
        <v>722202266</v>
      </c>
      <c r="E56" s="37" t="s">
        <v>104</v>
      </c>
      <c r="F56" s="17">
        <v>0</v>
      </c>
      <c r="G56" s="225">
        <v>40858</v>
      </c>
      <c r="H56" s="206" t="s">
        <v>1003</v>
      </c>
      <c r="I56" s="9" t="s">
        <v>117</v>
      </c>
      <c r="J56" s="9" t="s">
        <v>1107</v>
      </c>
      <c r="K56" s="7" t="s">
        <v>117</v>
      </c>
      <c r="L56" s="11" t="s">
        <v>1153</v>
      </c>
      <c r="M56" s="9" t="s">
        <v>1154</v>
      </c>
      <c r="N56" s="9" t="s">
        <v>34</v>
      </c>
      <c r="O56" s="10">
        <v>71423852</v>
      </c>
      <c r="P56" s="11" t="s">
        <v>131</v>
      </c>
      <c r="Q56" s="207">
        <v>202</v>
      </c>
      <c r="R56" s="208">
        <v>0</v>
      </c>
      <c r="S56" s="208">
        <v>202</v>
      </c>
      <c r="T56" s="208">
        <v>158</v>
      </c>
      <c r="U56" s="208">
        <v>44</v>
      </c>
      <c r="V56" s="208">
        <v>259203.45</v>
      </c>
      <c r="W56" s="209">
        <v>74901.070000000007</v>
      </c>
      <c r="X56" s="209">
        <v>9329.3799999999992</v>
      </c>
      <c r="Y56" s="209">
        <v>0</v>
      </c>
      <c r="Z56" s="209">
        <v>0</v>
      </c>
      <c r="AA56" s="209">
        <v>23</v>
      </c>
      <c r="AB56" s="209">
        <v>8050</v>
      </c>
      <c r="AC56" s="209">
        <v>0</v>
      </c>
      <c r="AD56" s="209">
        <v>0</v>
      </c>
      <c r="AE56" s="209">
        <v>13</v>
      </c>
      <c r="AF56" s="209">
        <v>4550</v>
      </c>
      <c r="AG56" s="209">
        <v>0</v>
      </c>
      <c r="AH56" s="209">
        <v>0</v>
      </c>
      <c r="AI56" s="209">
        <v>0</v>
      </c>
      <c r="AJ56" s="209">
        <v>0</v>
      </c>
      <c r="AK56" s="209">
        <v>0</v>
      </c>
      <c r="AL56" s="209">
        <v>0</v>
      </c>
      <c r="AM56" s="209">
        <v>0</v>
      </c>
      <c r="AN56" s="209">
        <v>0</v>
      </c>
      <c r="AO56" s="209">
        <v>36</v>
      </c>
      <c r="AP56" s="209">
        <v>15000</v>
      </c>
      <c r="AQ56" s="209">
        <v>0</v>
      </c>
      <c r="AR56" s="209">
        <v>0</v>
      </c>
      <c r="AS56" s="209">
        <v>0</v>
      </c>
      <c r="AT56" s="209">
        <v>0</v>
      </c>
      <c r="AU56" s="209">
        <v>9061.6200000000008</v>
      </c>
      <c r="AV56" s="209">
        <v>15060</v>
      </c>
      <c r="AW56" s="209">
        <v>0</v>
      </c>
      <c r="AX56" s="209">
        <v>202</v>
      </c>
      <c r="AY56" s="209">
        <v>17500</v>
      </c>
      <c r="AZ56" s="209">
        <v>0</v>
      </c>
      <c r="BA56" s="210">
        <v>78551</v>
      </c>
      <c r="BB56" s="210">
        <v>6284.08</v>
      </c>
      <c r="BC56" s="211">
        <v>72266.92</v>
      </c>
      <c r="BD56" s="212"/>
      <c r="BE56" s="13"/>
      <c r="BF56" s="13">
        <f t="shared" si="0"/>
        <v>72266.92</v>
      </c>
    </row>
    <row r="57" spans="1:58">
      <c r="A57" s="2">
        <v>56</v>
      </c>
      <c r="B57" s="9" t="s">
        <v>1047</v>
      </c>
      <c r="C57" s="235">
        <v>0</v>
      </c>
      <c r="D57" s="45">
        <v>722201684</v>
      </c>
      <c r="E57" s="46">
        <v>8335154</v>
      </c>
      <c r="F57" s="47">
        <v>0</v>
      </c>
      <c r="G57" s="236">
        <v>41199</v>
      </c>
      <c r="H57" s="9" t="s">
        <v>1052</v>
      </c>
      <c r="I57" s="9" t="s">
        <v>117</v>
      </c>
      <c r="J57" s="9" t="s">
        <v>1107</v>
      </c>
      <c r="K57" s="11" t="s">
        <v>118</v>
      </c>
      <c r="L57" s="11" t="s">
        <v>1155</v>
      </c>
      <c r="M57" s="9" t="s">
        <v>1156</v>
      </c>
      <c r="N57" s="9" t="s">
        <v>7</v>
      </c>
      <c r="O57" s="10">
        <v>8185001396</v>
      </c>
      <c r="P57" s="52"/>
      <c r="Q57" s="207">
        <v>0</v>
      </c>
      <c r="R57" s="208">
        <v>0</v>
      </c>
      <c r="S57" s="208">
        <v>0</v>
      </c>
      <c r="T57" s="208">
        <v>0</v>
      </c>
      <c r="U57" s="208">
        <v>0</v>
      </c>
      <c r="V57" s="208">
        <v>0</v>
      </c>
      <c r="W57" s="209">
        <v>27496.400000000001</v>
      </c>
      <c r="X57" s="209">
        <v>3437.05</v>
      </c>
      <c r="Y57" s="209">
        <v>0</v>
      </c>
      <c r="Z57" s="209">
        <v>0</v>
      </c>
      <c r="AA57" s="209">
        <v>6</v>
      </c>
      <c r="AB57" s="209">
        <v>1500</v>
      </c>
      <c r="AC57" s="209">
        <v>0</v>
      </c>
      <c r="AD57" s="209">
        <v>0</v>
      </c>
      <c r="AE57" s="209">
        <v>6</v>
      </c>
      <c r="AF57" s="209">
        <v>1500</v>
      </c>
      <c r="AG57" s="209">
        <v>0</v>
      </c>
      <c r="AH57" s="209">
        <v>0</v>
      </c>
      <c r="AI57" s="209">
        <v>0</v>
      </c>
      <c r="AJ57" s="209">
        <v>0</v>
      </c>
      <c r="AK57" s="209">
        <v>0</v>
      </c>
      <c r="AL57" s="209">
        <v>0</v>
      </c>
      <c r="AM57" s="209">
        <v>0</v>
      </c>
      <c r="AN57" s="209">
        <v>0</v>
      </c>
      <c r="AO57" s="209">
        <v>12</v>
      </c>
      <c r="AP57" s="209">
        <v>6000</v>
      </c>
      <c r="AQ57" s="209">
        <v>0</v>
      </c>
      <c r="AR57" s="209">
        <v>0</v>
      </c>
      <c r="AS57" s="209">
        <v>0</v>
      </c>
      <c r="AT57" s="209">
        <v>0</v>
      </c>
      <c r="AU57" s="209">
        <v>0</v>
      </c>
      <c r="AV57" s="209">
        <v>0</v>
      </c>
      <c r="AW57" s="209">
        <v>0</v>
      </c>
      <c r="AX57" s="209">
        <v>0</v>
      </c>
      <c r="AY57" s="209">
        <v>0</v>
      </c>
      <c r="AZ57" s="209">
        <v>0</v>
      </c>
      <c r="BA57" s="210">
        <v>12437.05</v>
      </c>
      <c r="BB57" s="210">
        <v>994.96399999999994</v>
      </c>
      <c r="BC57" s="211">
        <v>11442.085999999999</v>
      </c>
      <c r="BD57" s="212"/>
      <c r="BE57" s="13"/>
      <c r="BF57" s="13">
        <f t="shared" si="0"/>
        <v>11442.085999999999</v>
      </c>
    </row>
    <row r="58" spans="1:58">
      <c r="A58" s="2">
        <v>57</v>
      </c>
      <c r="B58" s="9" t="s">
        <v>1047</v>
      </c>
      <c r="C58" s="235">
        <v>0</v>
      </c>
      <c r="D58" s="45">
        <v>722201987</v>
      </c>
      <c r="E58" s="46">
        <v>8335146</v>
      </c>
      <c r="F58" s="47">
        <v>0</v>
      </c>
      <c r="G58" s="237">
        <v>41282</v>
      </c>
      <c r="H58" s="53" t="s">
        <v>1052</v>
      </c>
      <c r="I58" s="9" t="s">
        <v>117</v>
      </c>
      <c r="J58" s="9" t="s">
        <v>1107</v>
      </c>
      <c r="K58" s="11" t="s">
        <v>119</v>
      </c>
      <c r="L58" s="11" t="s">
        <v>1157</v>
      </c>
      <c r="M58" s="9" t="s">
        <v>1158</v>
      </c>
      <c r="N58" s="53" t="s">
        <v>7</v>
      </c>
      <c r="O58" s="54" t="s">
        <v>132</v>
      </c>
      <c r="P58" s="32" t="s">
        <v>133</v>
      </c>
      <c r="Q58" s="207">
        <v>0</v>
      </c>
      <c r="R58" s="208">
        <v>0</v>
      </c>
      <c r="S58" s="208">
        <v>0</v>
      </c>
      <c r="T58" s="208">
        <v>0</v>
      </c>
      <c r="U58" s="208">
        <v>0</v>
      </c>
      <c r="V58" s="208">
        <v>0</v>
      </c>
      <c r="W58" s="209">
        <v>4463.3500000000004</v>
      </c>
      <c r="X58" s="209">
        <v>557.91999999999996</v>
      </c>
      <c r="Y58" s="209">
        <v>0</v>
      </c>
      <c r="Z58" s="209">
        <v>0</v>
      </c>
      <c r="AA58" s="209">
        <v>6</v>
      </c>
      <c r="AB58" s="209">
        <v>1500</v>
      </c>
      <c r="AC58" s="209">
        <v>0</v>
      </c>
      <c r="AD58" s="209">
        <v>0</v>
      </c>
      <c r="AE58" s="209">
        <v>4</v>
      </c>
      <c r="AF58" s="209">
        <v>1000</v>
      </c>
      <c r="AG58" s="209">
        <v>0</v>
      </c>
      <c r="AH58" s="209">
        <v>0</v>
      </c>
      <c r="AI58" s="209">
        <v>0</v>
      </c>
      <c r="AJ58" s="209">
        <v>0</v>
      </c>
      <c r="AK58" s="209">
        <v>0</v>
      </c>
      <c r="AL58" s="209">
        <v>0</v>
      </c>
      <c r="AM58" s="209">
        <v>0</v>
      </c>
      <c r="AN58" s="209">
        <v>0</v>
      </c>
      <c r="AO58" s="209">
        <v>10</v>
      </c>
      <c r="AP58" s="209">
        <v>6000</v>
      </c>
      <c r="AQ58" s="209">
        <v>0</v>
      </c>
      <c r="AR58" s="209">
        <v>0</v>
      </c>
      <c r="AS58" s="209">
        <v>0</v>
      </c>
      <c r="AT58" s="209">
        <v>0</v>
      </c>
      <c r="AU58" s="209">
        <v>0</v>
      </c>
      <c r="AV58" s="209">
        <v>0</v>
      </c>
      <c r="AW58" s="209">
        <v>0</v>
      </c>
      <c r="AX58" s="209">
        <v>0</v>
      </c>
      <c r="AY58" s="209">
        <v>0</v>
      </c>
      <c r="AZ58" s="209">
        <v>0</v>
      </c>
      <c r="BA58" s="210">
        <v>9057.92</v>
      </c>
      <c r="BB58" s="210">
        <v>724.6336</v>
      </c>
      <c r="BC58" s="211">
        <v>8333.2864000000009</v>
      </c>
      <c r="BD58" s="212"/>
      <c r="BE58" s="13"/>
      <c r="BF58" s="13">
        <f t="shared" si="0"/>
        <v>8333.2864000000009</v>
      </c>
    </row>
    <row r="59" spans="1:58">
      <c r="A59" s="2">
        <v>58</v>
      </c>
      <c r="B59" s="9" t="s">
        <v>1047</v>
      </c>
      <c r="C59" s="235">
        <v>0</v>
      </c>
      <c r="D59" s="45">
        <v>722202286</v>
      </c>
      <c r="E59" s="47">
        <v>8334912</v>
      </c>
      <c r="F59" s="47">
        <v>0</v>
      </c>
      <c r="G59" s="236">
        <v>41194</v>
      </c>
      <c r="H59" s="9" t="s">
        <v>1052</v>
      </c>
      <c r="I59" s="9" t="s">
        <v>117</v>
      </c>
      <c r="J59" s="9" t="s">
        <v>1107</v>
      </c>
      <c r="K59" s="11" t="s">
        <v>120</v>
      </c>
      <c r="L59" s="11" t="s">
        <v>1159</v>
      </c>
      <c r="M59" s="9" t="s">
        <v>1160</v>
      </c>
      <c r="N59" s="9" t="s">
        <v>34</v>
      </c>
      <c r="O59" s="10">
        <v>72999535</v>
      </c>
      <c r="P59" s="11" t="s">
        <v>134</v>
      </c>
      <c r="Q59" s="207">
        <v>0</v>
      </c>
      <c r="R59" s="208">
        <v>0</v>
      </c>
      <c r="S59" s="208">
        <v>0</v>
      </c>
      <c r="T59" s="208">
        <v>0</v>
      </c>
      <c r="U59" s="208">
        <v>0</v>
      </c>
      <c r="V59" s="208">
        <v>0</v>
      </c>
      <c r="W59" s="209">
        <v>23254.25</v>
      </c>
      <c r="X59" s="209">
        <v>2873.53</v>
      </c>
      <c r="Y59" s="209">
        <v>0</v>
      </c>
      <c r="Z59" s="209">
        <v>0</v>
      </c>
      <c r="AA59" s="209">
        <v>6</v>
      </c>
      <c r="AB59" s="209">
        <v>1500</v>
      </c>
      <c r="AC59" s="209">
        <v>0</v>
      </c>
      <c r="AD59" s="209">
        <v>0</v>
      </c>
      <c r="AE59" s="209">
        <v>6</v>
      </c>
      <c r="AF59" s="209">
        <v>1500</v>
      </c>
      <c r="AG59" s="209">
        <v>0</v>
      </c>
      <c r="AH59" s="209">
        <v>0</v>
      </c>
      <c r="AI59" s="209">
        <v>0</v>
      </c>
      <c r="AJ59" s="209">
        <v>0</v>
      </c>
      <c r="AK59" s="209">
        <v>0</v>
      </c>
      <c r="AL59" s="209">
        <v>0</v>
      </c>
      <c r="AM59" s="209">
        <v>0</v>
      </c>
      <c r="AN59" s="209">
        <v>0</v>
      </c>
      <c r="AO59" s="209">
        <v>12</v>
      </c>
      <c r="AP59" s="209">
        <v>6000</v>
      </c>
      <c r="AQ59" s="209">
        <v>0</v>
      </c>
      <c r="AR59" s="209">
        <v>0</v>
      </c>
      <c r="AS59" s="209">
        <v>0</v>
      </c>
      <c r="AT59" s="209">
        <v>0</v>
      </c>
      <c r="AU59" s="209">
        <v>0</v>
      </c>
      <c r="AV59" s="209">
        <v>0</v>
      </c>
      <c r="AW59" s="209">
        <v>0</v>
      </c>
      <c r="AX59" s="209">
        <v>0</v>
      </c>
      <c r="AY59" s="209">
        <v>0</v>
      </c>
      <c r="AZ59" s="209">
        <v>0</v>
      </c>
      <c r="BA59" s="210">
        <v>11873.53</v>
      </c>
      <c r="BB59" s="210">
        <v>949.88240000000008</v>
      </c>
      <c r="BC59" s="211">
        <v>10923.6476</v>
      </c>
      <c r="BD59" s="212"/>
      <c r="BE59" s="13"/>
      <c r="BF59" s="13">
        <f t="shared" si="0"/>
        <v>10923.6476</v>
      </c>
    </row>
    <row r="60" spans="1:58">
      <c r="A60" s="2">
        <v>59</v>
      </c>
      <c r="B60" s="9" t="s">
        <v>1047</v>
      </c>
      <c r="C60" s="235" t="s">
        <v>1161</v>
      </c>
      <c r="D60" s="45">
        <v>722202265</v>
      </c>
      <c r="E60" s="46" t="s">
        <v>105</v>
      </c>
      <c r="F60" s="47">
        <v>0</v>
      </c>
      <c r="G60" s="236">
        <v>40870</v>
      </c>
      <c r="H60" s="9" t="s">
        <v>1052</v>
      </c>
      <c r="I60" s="9" t="s">
        <v>117</v>
      </c>
      <c r="J60" s="9" t="s">
        <v>1107</v>
      </c>
      <c r="K60" s="11" t="s">
        <v>121</v>
      </c>
      <c r="L60" s="11" t="s">
        <v>1162</v>
      </c>
      <c r="M60" s="9" t="s">
        <v>1163</v>
      </c>
      <c r="N60" s="9" t="s">
        <v>34</v>
      </c>
      <c r="O60" s="10">
        <v>9753615</v>
      </c>
      <c r="P60" s="11" t="s">
        <v>135</v>
      </c>
      <c r="Q60" s="207">
        <v>0</v>
      </c>
      <c r="R60" s="208">
        <v>0</v>
      </c>
      <c r="S60" s="208">
        <v>0</v>
      </c>
      <c r="T60" s="208">
        <v>0</v>
      </c>
      <c r="U60" s="208">
        <v>0</v>
      </c>
      <c r="V60" s="208">
        <v>0</v>
      </c>
      <c r="W60" s="209">
        <v>4354.1499999999996</v>
      </c>
      <c r="X60" s="209">
        <v>544.27</v>
      </c>
      <c r="Y60" s="209">
        <v>0</v>
      </c>
      <c r="Z60" s="209">
        <v>0</v>
      </c>
      <c r="AA60" s="209">
        <v>7</v>
      </c>
      <c r="AB60" s="209">
        <v>1750</v>
      </c>
      <c r="AC60" s="209">
        <v>0</v>
      </c>
      <c r="AD60" s="209">
        <v>0</v>
      </c>
      <c r="AE60" s="209">
        <v>4</v>
      </c>
      <c r="AF60" s="209">
        <v>1000</v>
      </c>
      <c r="AG60" s="209">
        <v>0</v>
      </c>
      <c r="AH60" s="209">
        <v>0</v>
      </c>
      <c r="AI60" s="209">
        <v>0</v>
      </c>
      <c r="AJ60" s="209">
        <v>0</v>
      </c>
      <c r="AK60" s="209">
        <v>0</v>
      </c>
      <c r="AL60" s="209">
        <v>0</v>
      </c>
      <c r="AM60" s="209">
        <v>0</v>
      </c>
      <c r="AN60" s="209">
        <v>0</v>
      </c>
      <c r="AO60" s="209">
        <v>11</v>
      </c>
      <c r="AP60" s="209">
        <v>6000</v>
      </c>
      <c r="AQ60" s="209">
        <v>0</v>
      </c>
      <c r="AR60" s="209">
        <v>0</v>
      </c>
      <c r="AS60" s="209">
        <v>0</v>
      </c>
      <c r="AT60" s="209">
        <v>0</v>
      </c>
      <c r="AU60" s="209">
        <v>0</v>
      </c>
      <c r="AV60" s="209">
        <v>0</v>
      </c>
      <c r="AW60" s="209">
        <v>0</v>
      </c>
      <c r="AX60" s="209">
        <v>0</v>
      </c>
      <c r="AY60" s="209">
        <v>0</v>
      </c>
      <c r="AZ60" s="209">
        <v>0</v>
      </c>
      <c r="BA60" s="210">
        <v>9294.27</v>
      </c>
      <c r="BB60" s="210">
        <v>743.54160000000002</v>
      </c>
      <c r="BC60" s="211">
        <v>8550.7284</v>
      </c>
      <c r="BD60" s="212"/>
      <c r="BE60" s="13"/>
      <c r="BF60" s="13">
        <f t="shared" si="0"/>
        <v>8550.7284</v>
      </c>
    </row>
    <row r="61" spans="1:58">
      <c r="A61" s="2">
        <v>60</v>
      </c>
      <c r="B61" s="9" t="s">
        <v>1047</v>
      </c>
      <c r="C61" s="235">
        <v>0</v>
      </c>
      <c r="D61" s="45">
        <v>722201644</v>
      </c>
      <c r="E61" s="48" t="s">
        <v>106</v>
      </c>
      <c r="F61" s="47">
        <v>0</v>
      </c>
      <c r="G61" s="236">
        <v>41186</v>
      </c>
      <c r="H61" s="9" t="s">
        <v>1052</v>
      </c>
      <c r="I61" s="9" t="s">
        <v>117</v>
      </c>
      <c r="J61" s="9" t="s">
        <v>1107</v>
      </c>
      <c r="K61" s="11" t="s">
        <v>122</v>
      </c>
      <c r="L61" s="25" t="s">
        <v>1164</v>
      </c>
      <c r="M61" s="23" t="s">
        <v>1165</v>
      </c>
      <c r="N61" s="23" t="s">
        <v>44</v>
      </c>
      <c r="O61" s="24" t="s">
        <v>136</v>
      </c>
      <c r="P61" s="25" t="s">
        <v>137</v>
      </c>
      <c r="Q61" s="207">
        <v>0</v>
      </c>
      <c r="R61" s="208">
        <v>0</v>
      </c>
      <c r="S61" s="208">
        <v>0</v>
      </c>
      <c r="T61" s="208">
        <v>0</v>
      </c>
      <c r="U61" s="208">
        <v>0</v>
      </c>
      <c r="V61" s="208">
        <v>0</v>
      </c>
      <c r="W61" s="209">
        <v>89515.94</v>
      </c>
      <c r="X61" s="209">
        <v>11189.49</v>
      </c>
      <c r="Y61" s="209">
        <v>0</v>
      </c>
      <c r="Z61" s="209">
        <v>0</v>
      </c>
      <c r="AA61" s="209">
        <v>84</v>
      </c>
      <c r="AB61" s="209">
        <v>29400</v>
      </c>
      <c r="AC61" s="209">
        <v>0</v>
      </c>
      <c r="AD61" s="209">
        <v>0</v>
      </c>
      <c r="AE61" s="209">
        <v>4</v>
      </c>
      <c r="AF61" s="209">
        <v>1400</v>
      </c>
      <c r="AG61" s="209">
        <v>0</v>
      </c>
      <c r="AH61" s="209">
        <v>0</v>
      </c>
      <c r="AI61" s="209">
        <v>0</v>
      </c>
      <c r="AJ61" s="209">
        <v>0</v>
      </c>
      <c r="AK61" s="209">
        <v>0</v>
      </c>
      <c r="AL61" s="209">
        <v>0</v>
      </c>
      <c r="AM61" s="209">
        <v>0</v>
      </c>
      <c r="AN61" s="209">
        <v>0</v>
      </c>
      <c r="AO61" s="209">
        <v>88</v>
      </c>
      <c r="AP61" s="209">
        <v>15000</v>
      </c>
      <c r="AQ61" s="209">
        <v>0</v>
      </c>
      <c r="AR61" s="209">
        <v>0</v>
      </c>
      <c r="AS61" s="209">
        <v>0</v>
      </c>
      <c r="AT61" s="209">
        <v>0</v>
      </c>
      <c r="AU61" s="209">
        <v>0</v>
      </c>
      <c r="AV61" s="209">
        <v>0</v>
      </c>
      <c r="AW61" s="209">
        <v>0</v>
      </c>
      <c r="AX61" s="209">
        <v>0</v>
      </c>
      <c r="AY61" s="209">
        <v>0</v>
      </c>
      <c r="AZ61" s="209">
        <v>0</v>
      </c>
      <c r="BA61" s="210">
        <v>56989.49</v>
      </c>
      <c r="BB61" s="210">
        <v>4559.1592000000001</v>
      </c>
      <c r="BC61" s="211">
        <v>52430.330799999996</v>
      </c>
      <c r="BD61" s="212"/>
      <c r="BE61" s="13"/>
      <c r="BF61" s="13">
        <f t="shared" si="0"/>
        <v>52430.330799999996</v>
      </c>
    </row>
    <row r="62" spans="1:58">
      <c r="A62" s="2">
        <v>61</v>
      </c>
      <c r="B62" s="9" t="s">
        <v>1047</v>
      </c>
      <c r="C62" s="235" t="s">
        <v>1166</v>
      </c>
      <c r="D62" s="45">
        <v>722202249</v>
      </c>
      <c r="E62" s="46">
        <v>0</v>
      </c>
      <c r="F62" s="46">
        <v>0</v>
      </c>
      <c r="G62" s="236">
        <v>40682</v>
      </c>
      <c r="H62" s="9" t="s">
        <v>1052</v>
      </c>
      <c r="I62" s="9" t="s">
        <v>117</v>
      </c>
      <c r="J62" s="9" t="s">
        <v>1107</v>
      </c>
      <c r="K62" s="11" t="s">
        <v>123</v>
      </c>
      <c r="L62" s="11" t="s">
        <v>1167</v>
      </c>
      <c r="M62" s="9" t="s">
        <v>1168</v>
      </c>
      <c r="N62" s="9" t="s">
        <v>34</v>
      </c>
      <c r="O62" s="10">
        <v>9856580</v>
      </c>
      <c r="P62" s="11" t="s">
        <v>95</v>
      </c>
      <c r="Q62" s="207">
        <v>0</v>
      </c>
      <c r="R62" s="208">
        <v>0</v>
      </c>
      <c r="S62" s="208">
        <v>0</v>
      </c>
      <c r="T62" s="208">
        <v>0</v>
      </c>
      <c r="U62" s="208">
        <v>0</v>
      </c>
      <c r="V62" s="208">
        <v>0</v>
      </c>
      <c r="W62" s="209">
        <v>12934.33</v>
      </c>
      <c r="X62" s="209">
        <v>1616.79</v>
      </c>
      <c r="Y62" s="209">
        <v>0</v>
      </c>
      <c r="Z62" s="209">
        <v>0</v>
      </c>
      <c r="AA62" s="209">
        <v>6</v>
      </c>
      <c r="AB62" s="209">
        <v>1500</v>
      </c>
      <c r="AC62" s="209">
        <v>0</v>
      </c>
      <c r="AD62" s="209">
        <v>0</v>
      </c>
      <c r="AE62" s="209">
        <v>6</v>
      </c>
      <c r="AF62" s="209">
        <v>1500</v>
      </c>
      <c r="AG62" s="209">
        <v>0</v>
      </c>
      <c r="AH62" s="209">
        <v>0</v>
      </c>
      <c r="AI62" s="209">
        <v>0</v>
      </c>
      <c r="AJ62" s="209">
        <v>0</v>
      </c>
      <c r="AK62" s="209">
        <v>0</v>
      </c>
      <c r="AL62" s="209">
        <v>0</v>
      </c>
      <c r="AM62" s="209">
        <v>0</v>
      </c>
      <c r="AN62" s="209">
        <v>0</v>
      </c>
      <c r="AO62" s="209">
        <v>12</v>
      </c>
      <c r="AP62" s="209">
        <v>6000</v>
      </c>
      <c r="AQ62" s="209">
        <v>0</v>
      </c>
      <c r="AR62" s="209">
        <v>0</v>
      </c>
      <c r="AS62" s="209">
        <v>0</v>
      </c>
      <c r="AT62" s="209">
        <v>0</v>
      </c>
      <c r="AU62" s="209">
        <v>0</v>
      </c>
      <c r="AV62" s="209">
        <v>0</v>
      </c>
      <c r="AW62" s="209">
        <v>0</v>
      </c>
      <c r="AX62" s="209">
        <v>0</v>
      </c>
      <c r="AY62" s="209">
        <v>0</v>
      </c>
      <c r="AZ62" s="209">
        <v>0</v>
      </c>
      <c r="BA62" s="210">
        <v>10616.79</v>
      </c>
      <c r="BB62" s="210">
        <v>849.34320000000014</v>
      </c>
      <c r="BC62" s="211">
        <v>9767.4468000000015</v>
      </c>
      <c r="BD62" s="212"/>
      <c r="BE62" s="13"/>
      <c r="BF62" s="13">
        <f t="shared" si="0"/>
        <v>9767.4468000000015</v>
      </c>
    </row>
    <row r="63" spans="1:58">
      <c r="A63" s="2">
        <v>62</v>
      </c>
      <c r="B63" s="9" t="s">
        <v>1047</v>
      </c>
      <c r="C63" s="235" t="s">
        <v>1169</v>
      </c>
      <c r="D63" s="45">
        <v>722202208</v>
      </c>
      <c r="E63" s="46">
        <v>8335142</v>
      </c>
      <c r="F63" s="46">
        <v>0</v>
      </c>
      <c r="G63" s="236">
        <v>39864</v>
      </c>
      <c r="H63" s="9" t="s">
        <v>1052</v>
      </c>
      <c r="I63" s="9" t="s">
        <v>117</v>
      </c>
      <c r="J63" s="9" t="s">
        <v>1107</v>
      </c>
      <c r="K63" s="11" t="s">
        <v>124</v>
      </c>
      <c r="L63" s="11" t="s">
        <v>1170</v>
      </c>
      <c r="M63" s="9" t="s">
        <v>1171</v>
      </c>
      <c r="N63" s="9" t="s">
        <v>7</v>
      </c>
      <c r="O63" s="10">
        <v>8022883401</v>
      </c>
      <c r="P63" s="11" t="s">
        <v>138</v>
      </c>
      <c r="Q63" s="207">
        <v>0</v>
      </c>
      <c r="R63" s="208">
        <v>0</v>
      </c>
      <c r="S63" s="208">
        <v>0</v>
      </c>
      <c r="T63" s="208">
        <v>0</v>
      </c>
      <c r="U63" s="208">
        <v>0</v>
      </c>
      <c r="V63" s="208">
        <v>0</v>
      </c>
      <c r="W63" s="209">
        <v>22006.51</v>
      </c>
      <c r="X63" s="209">
        <v>2750.81</v>
      </c>
      <c r="Y63" s="209">
        <v>0</v>
      </c>
      <c r="Z63" s="209">
        <v>0</v>
      </c>
      <c r="AA63" s="209">
        <v>20</v>
      </c>
      <c r="AB63" s="209">
        <v>7000</v>
      </c>
      <c r="AC63" s="209">
        <v>0</v>
      </c>
      <c r="AD63" s="209">
        <v>0</v>
      </c>
      <c r="AE63" s="209">
        <v>1</v>
      </c>
      <c r="AF63" s="209">
        <v>350</v>
      </c>
      <c r="AG63" s="209">
        <v>0</v>
      </c>
      <c r="AH63" s="209">
        <v>0</v>
      </c>
      <c r="AI63" s="209">
        <v>0</v>
      </c>
      <c r="AJ63" s="209">
        <v>0</v>
      </c>
      <c r="AK63" s="209">
        <v>0</v>
      </c>
      <c r="AL63" s="209">
        <v>0</v>
      </c>
      <c r="AM63" s="209">
        <v>0</v>
      </c>
      <c r="AN63" s="209">
        <v>0</v>
      </c>
      <c r="AO63" s="209">
        <v>21</v>
      </c>
      <c r="AP63" s="209">
        <v>6000</v>
      </c>
      <c r="AQ63" s="209">
        <v>0</v>
      </c>
      <c r="AR63" s="209">
        <v>0</v>
      </c>
      <c r="AS63" s="209">
        <v>0</v>
      </c>
      <c r="AT63" s="209">
        <v>0</v>
      </c>
      <c r="AU63" s="209">
        <v>0</v>
      </c>
      <c r="AV63" s="209">
        <v>0</v>
      </c>
      <c r="AW63" s="209">
        <v>0</v>
      </c>
      <c r="AX63" s="209">
        <v>0</v>
      </c>
      <c r="AY63" s="209">
        <v>0</v>
      </c>
      <c r="AZ63" s="209">
        <v>0</v>
      </c>
      <c r="BA63" s="210">
        <v>16100.81</v>
      </c>
      <c r="BB63" s="210">
        <v>1288.0647999999999</v>
      </c>
      <c r="BC63" s="211">
        <v>14812.745199999999</v>
      </c>
      <c r="BD63" s="212"/>
      <c r="BE63" s="13"/>
      <c r="BF63" s="13">
        <f t="shared" si="0"/>
        <v>14812.745199999999</v>
      </c>
    </row>
    <row r="64" spans="1:58">
      <c r="A64" s="2">
        <v>63</v>
      </c>
      <c r="B64" s="9" t="s">
        <v>1047</v>
      </c>
      <c r="C64" s="235" t="s">
        <v>2229</v>
      </c>
      <c r="D64" s="45">
        <v>722202231</v>
      </c>
      <c r="E64" s="238">
        <v>8335133</v>
      </c>
      <c r="F64" s="46">
        <v>0</v>
      </c>
      <c r="G64" s="236">
        <v>40421</v>
      </c>
      <c r="H64" s="9" t="s">
        <v>1052</v>
      </c>
      <c r="I64" s="9" t="s">
        <v>117</v>
      </c>
      <c r="J64" s="9" t="s">
        <v>1107</v>
      </c>
      <c r="K64" s="11" t="s">
        <v>2230</v>
      </c>
      <c r="L64" s="11" t="s">
        <v>2231</v>
      </c>
      <c r="M64" s="9" t="s">
        <v>2232</v>
      </c>
      <c r="N64" s="9" t="s">
        <v>34</v>
      </c>
      <c r="O64" s="10">
        <v>5697612</v>
      </c>
      <c r="P64" s="11" t="s">
        <v>135</v>
      </c>
      <c r="Q64" s="207">
        <v>0</v>
      </c>
      <c r="R64" s="208">
        <v>0</v>
      </c>
      <c r="S64" s="208">
        <v>0</v>
      </c>
      <c r="T64" s="208">
        <v>0</v>
      </c>
      <c r="U64" s="208">
        <v>0</v>
      </c>
      <c r="V64" s="208">
        <v>0</v>
      </c>
      <c r="W64" s="209">
        <v>0</v>
      </c>
      <c r="X64" s="209">
        <v>0</v>
      </c>
      <c r="Y64" s="209">
        <v>0</v>
      </c>
      <c r="Z64" s="209">
        <v>0</v>
      </c>
      <c r="AA64" s="209">
        <v>0</v>
      </c>
      <c r="AB64" s="209">
        <v>0</v>
      </c>
      <c r="AC64" s="209">
        <v>0</v>
      </c>
      <c r="AD64" s="209">
        <v>0</v>
      </c>
      <c r="AE64" s="209">
        <v>0</v>
      </c>
      <c r="AF64" s="209">
        <v>0</v>
      </c>
      <c r="AG64" s="209">
        <v>0</v>
      </c>
      <c r="AH64" s="209">
        <v>0</v>
      </c>
      <c r="AI64" s="209">
        <v>0</v>
      </c>
      <c r="AJ64" s="209">
        <v>0</v>
      </c>
      <c r="AK64" s="209">
        <v>0</v>
      </c>
      <c r="AL64" s="209">
        <v>0</v>
      </c>
      <c r="AM64" s="209">
        <v>0</v>
      </c>
      <c r="AN64" s="209">
        <v>0</v>
      </c>
      <c r="AO64" s="209">
        <v>0</v>
      </c>
      <c r="AP64" s="209">
        <v>0</v>
      </c>
      <c r="AQ64" s="209">
        <v>0</v>
      </c>
      <c r="AR64" s="209">
        <v>0</v>
      </c>
      <c r="AS64" s="209">
        <v>0</v>
      </c>
      <c r="AT64" s="209">
        <v>0</v>
      </c>
      <c r="AU64" s="209">
        <v>0</v>
      </c>
      <c r="AV64" s="209">
        <v>0</v>
      </c>
      <c r="AW64" s="209">
        <v>0</v>
      </c>
      <c r="AX64" s="209">
        <v>0</v>
      </c>
      <c r="AY64" s="209">
        <v>0</v>
      </c>
      <c r="AZ64" s="209">
        <v>0</v>
      </c>
      <c r="BA64" s="210">
        <v>0</v>
      </c>
      <c r="BB64" s="210">
        <v>0</v>
      </c>
      <c r="BC64" s="211">
        <v>0</v>
      </c>
      <c r="BD64" s="212"/>
      <c r="BE64" s="13"/>
      <c r="BF64" s="13">
        <f t="shared" si="0"/>
        <v>0</v>
      </c>
    </row>
    <row r="65" spans="1:58">
      <c r="A65" s="2">
        <v>64</v>
      </c>
      <c r="B65" s="9" t="s">
        <v>1047</v>
      </c>
      <c r="C65" s="204">
        <v>0</v>
      </c>
      <c r="D65" s="5">
        <v>722202159</v>
      </c>
      <c r="E65" s="6">
        <v>3082070</v>
      </c>
      <c r="F65" s="17">
        <v>1499253</v>
      </c>
      <c r="G65" s="205">
        <v>40920</v>
      </c>
      <c r="H65" s="206" t="s">
        <v>1003</v>
      </c>
      <c r="I65" s="9" t="s">
        <v>139</v>
      </c>
      <c r="J65" s="9" t="s">
        <v>1107</v>
      </c>
      <c r="K65" s="7" t="s">
        <v>139</v>
      </c>
      <c r="L65" s="11" t="s">
        <v>1172</v>
      </c>
      <c r="M65" s="9" t="s">
        <v>1173</v>
      </c>
      <c r="N65" s="9" t="s">
        <v>7</v>
      </c>
      <c r="O65" s="10">
        <v>8080008770</v>
      </c>
      <c r="P65" s="11" t="s">
        <v>41</v>
      </c>
      <c r="Q65" s="207">
        <v>74</v>
      </c>
      <c r="R65" s="208">
        <v>0</v>
      </c>
      <c r="S65" s="208">
        <v>74</v>
      </c>
      <c r="T65" s="208">
        <v>63</v>
      </c>
      <c r="U65" s="208">
        <v>11</v>
      </c>
      <c r="V65" s="208">
        <v>225263.78</v>
      </c>
      <c r="W65" s="209">
        <v>36312.04</v>
      </c>
      <c r="X65" s="209">
        <v>4496.8999999999996</v>
      </c>
      <c r="Y65" s="209">
        <v>0</v>
      </c>
      <c r="Z65" s="209">
        <v>0</v>
      </c>
      <c r="AA65" s="209">
        <v>47</v>
      </c>
      <c r="AB65" s="209">
        <v>16450</v>
      </c>
      <c r="AC65" s="209">
        <v>0</v>
      </c>
      <c r="AD65" s="209">
        <v>0</v>
      </c>
      <c r="AE65" s="209">
        <v>4</v>
      </c>
      <c r="AF65" s="209">
        <v>1400</v>
      </c>
      <c r="AG65" s="209">
        <v>0</v>
      </c>
      <c r="AH65" s="209">
        <v>0</v>
      </c>
      <c r="AI65" s="209">
        <v>0</v>
      </c>
      <c r="AJ65" s="209">
        <v>0</v>
      </c>
      <c r="AK65" s="209">
        <v>0</v>
      </c>
      <c r="AL65" s="209">
        <v>0</v>
      </c>
      <c r="AM65" s="209">
        <v>0</v>
      </c>
      <c r="AN65" s="209">
        <v>0</v>
      </c>
      <c r="AO65" s="209">
        <v>51</v>
      </c>
      <c r="AP65" s="209">
        <v>15000</v>
      </c>
      <c r="AQ65" s="209">
        <v>0</v>
      </c>
      <c r="AR65" s="209">
        <v>0</v>
      </c>
      <c r="AS65" s="209">
        <v>0</v>
      </c>
      <c r="AT65" s="209">
        <v>0</v>
      </c>
      <c r="AU65" s="209">
        <v>7872.33</v>
      </c>
      <c r="AV65" s="209">
        <v>0</v>
      </c>
      <c r="AW65" s="209">
        <v>0</v>
      </c>
      <c r="AX65" s="209">
        <v>74</v>
      </c>
      <c r="AY65" s="209">
        <v>3000</v>
      </c>
      <c r="AZ65" s="209">
        <v>0</v>
      </c>
      <c r="BA65" s="210">
        <v>48219.23</v>
      </c>
      <c r="BB65" s="210">
        <v>3857.5384000000004</v>
      </c>
      <c r="BC65" s="211">
        <v>44361.691600000006</v>
      </c>
      <c r="BD65" s="212"/>
      <c r="BE65" s="13"/>
      <c r="BF65" s="13">
        <f t="shared" si="0"/>
        <v>44361.691600000006</v>
      </c>
    </row>
    <row r="66" spans="1:58">
      <c r="A66" s="2">
        <v>65</v>
      </c>
      <c r="B66" s="9" t="s">
        <v>1047</v>
      </c>
      <c r="C66" s="239" t="s">
        <v>2233</v>
      </c>
      <c r="D66" s="57">
        <v>722202207</v>
      </c>
      <c r="E66" s="58" t="s">
        <v>2234</v>
      </c>
      <c r="F66" s="56">
        <v>0</v>
      </c>
      <c r="G66" s="240">
        <v>40469</v>
      </c>
      <c r="H66" s="9" t="s">
        <v>1052</v>
      </c>
      <c r="I66" s="9" t="s">
        <v>139</v>
      </c>
      <c r="J66" s="9" t="s">
        <v>1107</v>
      </c>
      <c r="K66" s="11" t="s">
        <v>2235</v>
      </c>
      <c r="L66" s="11" t="s">
        <v>2236</v>
      </c>
      <c r="M66" s="9" t="s">
        <v>2237</v>
      </c>
      <c r="N66" s="9" t="s">
        <v>7</v>
      </c>
      <c r="O66" s="10">
        <v>8040028161</v>
      </c>
      <c r="P66" s="11" t="s">
        <v>8</v>
      </c>
      <c r="Q66" s="207">
        <v>0</v>
      </c>
      <c r="R66" s="208">
        <v>0</v>
      </c>
      <c r="S66" s="208">
        <v>0</v>
      </c>
      <c r="T66" s="208">
        <v>0</v>
      </c>
      <c r="U66" s="208">
        <v>0</v>
      </c>
      <c r="V66" s="208">
        <v>0</v>
      </c>
      <c r="W66" s="209">
        <v>0</v>
      </c>
      <c r="X66" s="209">
        <v>0</v>
      </c>
      <c r="Y66" s="209">
        <v>0</v>
      </c>
      <c r="Z66" s="209">
        <v>0</v>
      </c>
      <c r="AA66" s="209">
        <v>0</v>
      </c>
      <c r="AB66" s="209">
        <v>0</v>
      </c>
      <c r="AC66" s="209">
        <v>0</v>
      </c>
      <c r="AD66" s="209">
        <v>0</v>
      </c>
      <c r="AE66" s="209">
        <v>0</v>
      </c>
      <c r="AF66" s="209">
        <v>0</v>
      </c>
      <c r="AG66" s="209">
        <v>0</v>
      </c>
      <c r="AH66" s="209">
        <v>0</v>
      </c>
      <c r="AI66" s="209">
        <v>0</v>
      </c>
      <c r="AJ66" s="209">
        <v>0</v>
      </c>
      <c r="AK66" s="209">
        <v>0</v>
      </c>
      <c r="AL66" s="209">
        <v>0</v>
      </c>
      <c r="AM66" s="209">
        <v>0</v>
      </c>
      <c r="AN66" s="209">
        <v>0</v>
      </c>
      <c r="AO66" s="209">
        <v>0</v>
      </c>
      <c r="AP66" s="209">
        <v>0</v>
      </c>
      <c r="AQ66" s="209">
        <v>0</v>
      </c>
      <c r="AR66" s="209">
        <v>0</v>
      </c>
      <c r="AS66" s="209">
        <v>0</v>
      </c>
      <c r="AT66" s="209">
        <v>0</v>
      </c>
      <c r="AU66" s="209">
        <v>0</v>
      </c>
      <c r="AV66" s="209">
        <v>0</v>
      </c>
      <c r="AW66" s="209">
        <v>0</v>
      </c>
      <c r="AX66" s="209">
        <v>0</v>
      </c>
      <c r="AY66" s="209">
        <v>0</v>
      </c>
      <c r="AZ66" s="209">
        <v>0</v>
      </c>
      <c r="BA66" s="210">
        <v>0</v>
      </c>
      <c r="BB66" s="210">
        <v>0</v>
      </c>
      <c r="BC66" s="211">
        <v>0</v>
      </c>
      <c r="BD66" s="212"/>
      <c r="BE66" s="13"/>
      <c r="BF66" s="13">
        <f t="shared" si="0"/>
        <v>0</v>
      </c>
    </row>
    <row r="67" spans="1:58">
      <c r="A67" s="2">
        <v>66</v>
      </c>
      <c r="B67" s="9" t="s">
        <v>1047</v>
      </c>
      <c r="C67" s="239" t="s">
        <v>2238</v>
      </c>
      <c r="D67" s="57">
        <v>722202202</v>
      </c>
      <c r="E67" s="58">
        <v>8335120</v>
      </c>
      <c r="F67" s="56">
        <v>0</v>
      </c>
      <c r="G67" s="240">
        <v>39455</v>
      </c>
      <c r="H67" s="9" t="s">
        <v>1052</v>
      </c>
      <c r="I67" s="9" t="s">
        <v>139</v>
      </c>
      <c r="J67" s="9" t="s">
        <v>1107</v>
      </c>
      <c r="K67" s="11" t="s">
        <v>2239</v>
      </c>
      <c r="L67" s="11" t="s">
        <v>2240</v>
      </c>
      <c r="M67" s="9" t="s">
        <v>2241</v>
      </c>
      <c r="N67" s="9" t="s">
        <v>20</v>
      </c>
      <c r="O67" s="10" t="s">
        <v>2242</v>
      </c>
      <c r="P67" s="11" t="s">
        <v>2243</v>
      </c>
      <c r="Q67" s="207">
        <v>0</v>
      </c>
      <c r="R67" s="208">
        <v>0</v>
      </c>
      <c r="S67" s="208">
        <v>0</v>
      </c>
      <c r="T67" s="208">
        <v>0</v>
      </c>
      <c r="U67" s="208">
        <v>0</v>
      </c>
      <c r="V67" s="208">
        <v>0</v>
      </c>
      <c r="W67" s="209">
        <v>0</v>
      </c>
      <c r="X67" s="209">
        <v>0</v>
      </c>
      <c r="Y67" s="209">
        <v>0</v>
      </c>
      <c r="Z67" s="209">
        <v>0</v>
      </c>
      <c r="AA67" s="209">
        <v>0</v>
      </c>
      <c r="AB67" s="209">
        <v>0</v>
      </c>
      <c r="AC67" s="209">
        <v>0</v>
      </c>
      <c r="AD67" s="209">
        <v>0</v>
      </c>
      <c r="AE67" s="209">
        <v>0</v>
      </c>
      <c r="AF67" s="209">
        <v>0</v>
      </c>
      <c r="AG67" s="209">
        <v>0</v>
      </c>
      <c r="AH67" s="209">
        <v>0</v>
      </c>
      <c r="AI67" s="209">
        <v>0</v>
      </c>
      <c r="AJ67" s="209">
        <v>0</v>
      </c>
      <c r="AK67" s="209">
        <v>0</v>
      </c>
      <c r="AL67" s="209">
        <v>0</v>
      </c>
      <c r="AM67" s="209">
        <v>0</v>
      </c>
      <c r="AN67" s="209">
        <v>0</v>
      </c>
      <c r="AO67" s="209">
        <v>0</v>
      </c>
      <c r="AP67" s="209">
        <v>0</v>
      </c>
      <c r="AQ67" s="209">
        <v>0</v>
      </c>
      <c r="AR67" s="209">
        <v>0</v>
      </c>
      <c r="AS67" s="209">
        <v>0</v>
      </c>
      <c r="AT67" s="209">
        <v>0</v>
      </c>
      <c r="AU67" s="209">
        <v>0</v>
      </c>
      <c r="AV67" s="209">
        <v>0</v>
      </c>
      <c r="AW67" s="209">
        <v>0</v>
      </c>
      <c r="AX67" s="209">
        <v>0</v>
      </c>
      <c r="AY67" s="209">
        <v>0</v>
      </c>
      <c r="AZ67" s="209">
        <v>0</v>
      </c>
      <c r="BA67" s="210">
        <v>0</v>
      </c>
      <c r="BB67" s="210">
        <v>0</v>
      </c>
      <c r="BC67" s="211">
        <v>0</v>
      </c>
      <c r="BD67" s="212"/>
      <c r="BE67" s="13"/>
      <c r="BF67" s="13">
        <f t="shared" ref="BF67:BF130" si="1">BC67-BE67</f>
        <v>0</v>
      </c>
    </row>
    <row r="68" spans="1:58">
      <c r="A68" s="2">
        <v>67</v>
      </c>
      <c r="B68" s="9" t="s">
        <v>1047</v>
      </c>
      <c r="C68" s="239" t="s">
        <v>2244</v>
      </c>
      <c r="D68" s="57">
        <v>722202206</v>
      </c>
      <c r="E68" s="58">
        <v>8335127</v>
      </c>
      <c r="F68" s="56">
        <v>0</v>
      </c>
      <c r="G68" s="240">
        <v>40210</v>
      </c>
      <c r="H68" s="9" t="s">
        <v>1052</v>
      </c>
      <c r="I68" s="9" t="s">
        <v>139</v>
      </c>
      <c r="J68" s="9" t="s">
        <v>1107</v>
      </c>
      <c r="K68" s="11" t="s">
        <v>2245</v>
      </c>
      <c r="L68" s="11" t="s">
        <v>2246</v>
      </c>
      <c r="M68" s="9" t="s">
        <v>2247</v>
      </c>
      <c r="N68" s="9" t="s">
        <v>20</v>
      </c>
      <c r="O68" s="10" t="s">
        <v>2248</v>
      </c>
      <c r="P68" s="11" t="s">
        <v>2249</v>
      </c>
      <c r="Q68" s="207">
        <v>0</v>
      </c>
      <c r="R68" s="208">
        <v>0</v>
      </c>
      <c r="S68" s="208">
        <v>0</v>
      </c>
      <c r="T68" s="208">
        <v>0</v>
      </c>
      <c r="U68" s="208">
        <v>0</v>
      </c>
      <c r="V68" s="208">
        <v>0</v>
      </c>
      <c r="W68" s="209">
        <v>0</v>
      </c>
      <c r="X68" s="209">
        <v>0</v>
      </c>
      <c r="Y68" s="209">
        <v>0</v>
      </c>
      <c r="Z68" s="209">
        <v>0</v>
      </c>
      <c r="AA68" s="209">
        <v>0</v>
      </c>
      <c r="AB68" s="209">
        <v>0</v>
      </c>
      <c r="AC68" s="209">
        <v>0</v>
      </c>
      <c r="AD68" s="209">
        <v>0</v>
      </c>
      <c r="AE68" s="209">
        <v>0</v>
      </c>
      <c r="AF68" s="209">
        <v>0</v>
      </c>
      <c r="AG68" s="209">
        <v>0</v>
      </c>
      <c r="AH68" s="209">
        <v>0</v>
      </c>
      <c r="AI68" s="209">
        <v>0</v>
      </c>
      <c r="AJ68" s="209">
        <v>0</v>
      </c>
      <c r="AK68" s="209">
        <v>0</v>
      </c>
      <c r="AL68" s="209">
        <v>0</v>
      </c>
      <c r="AM68" s="209">
        <v>0</v>
      </c>
      <c r="AN68" s="209">
        <v>0</v>
      </c>
      <c r="AO68" s="209">
        <v>0</v>
      </c>
      <c r="AP68" s="209">
        <v>0</v>
      </c>
      <c r="AQ68" s="209">
        <v>0</v>
      </c>
      <c r="AR68" s="209">
        <v>0</v>
      </c>
      <c r="AS68" s="209">
        <v>0</v>
      </c>
      <c r="AT68" s="209">
        <v>0</v>
      </c>
      <c r="AU68" s="209">
        <v>0</v>
      </c>
      <c r="AV68" s="209">
        <v>0</v>
      </c>
      <c r="AW68" s="209">
        <v>0</v>
      </c>
      <c r="AX68" s="209">
        <v>0</v>
      </c>
      <c r="AY68" s="209">
        <v>0</v>
      </c>
      <c r="AZ68" s="209">
        <v>0</v>
      </c>
      <c r="BA68" s="210">
        <v>0</v>
      </c>
      <c r="BB68" s="210">
        <v>0</v>
      </c>
      <c r="BC68" s="211">
        <v>0</v>
      </c>
      <c r="BD68" s="212"/>
      <c r="BE68" s="13"/>
      <c r="BF68" s="13">
        <f t="shared" si="1"/>
        <v>0</v>
      </c>
    </row>
    <row r="69" spans="1:58">
      <c r="A69" s="2">
        <v>68</v>
      </c>
      <c r="B69" s="9" t="s">
        <v>1047</v>
      </c>
      <c r="C69" s="241" t="s">
        <v>1174</v>
      </c>
      <c r="D69" s="55">
        <v>722202215</v>
      </c>
      <c r="E69" s="56">
        <v>8335126</v>
      </c>
      <c r="F69" s="56">
        <v>1499247</v>
      </c>
      <c r="G69" s="242">
        <v>40087</v>
      </c>
      <c r="H69" s="9" t="s">
        <v>1052</v>
      </c>
      <c r="I69" s="9" t="s">
        <v>139</v>
      </c>
      <c r="J69" s="9" t="s">
        <v>1107</v>
      </c>
      <c r="K69" s="11" t="s">
        <v>141</v>
      </c>
      <c r="L69" s="11" t="s">
        <v>1175</v>
      </c>
      <c r="M69" s="9" t="s">
        <v>1176</v>
      </c>
      <c r="N69" s="9" t="s">
        <v>14</v>
      </c>
      <c r="O69" s="10" t="s">
        <v>143</v>
      </c>
      <c r="P69" s="11" t="s">
        <v>138</v>
      </c>
      <c r="Q69" s="207">
        <v>0</v>
      </c>
      <c r="R69" s="208">
        <v>0</v>
      </c>
      <c r="S69" s="208">
        <v>0</v>
      </c>
      <c r="T69" s="208">
        <v>0</v>
      </c>
      <c r="U69" s="208">
        <v>0</v>
      </c>
      <c r="V69" s="208">
        <v>0</v>
      </c>
      <c r="W69" s="209">
        <v>71102.77</v>
      </c>
      <c r="X69" s="209">
        <v>8854.6</v>
      </c>
      <c r="Y69" s="209">
        <v>0</v>
      </c>
      <c r="Z69" s="209">
        <v>0</v>
      </c>
      <c r="AA69" s="209">
        <v>4</v>
      </c>
      <c r="AB69" s="209">
        <v>1000</v>
      </c>
      <c r="AC69" s="209">
        <v>0</v>
      </c>
      <c r="AD69" s="209">
        <v>0</v>
      </c>
      <c r="AE69" s="209">
        <v>6</v>
      </c>
      <c r="AF69" s="209">
        <v>1500</v>
      </c>
      <c r="AG69" s="209">
        <v>4</v>
      </c>
      <c r="AH69" s="209">
        <v>2000</v>
      </c>
      <c r="AI69" s="209">
        <v>0</v>
      </c>
      <c r="AJ69" s="209">
        <v>0</v>
      </c>
      <c r="AK69" s="209">
        <v>0</v>
      </c>
      <c r="AL69" s="209">
        <v>0</v>
      </c>
      <c r="AM69" s="209">
        <v>0</v>
      </c>
      <c r="AN69" s="209">
        <v>0</v>
      </c>
      <c r="AO69" s="209">
        <v>10</v>
      </c>
      <c r="AP69" s="209">
        <v>6000</v>
      </c>
      <c r="AQ69" s="209">
        <v>0</v>
      </c>
      <c r="AR69" s="209">
        <v>250</v>
      </c>
      <c r="AS69" s="209">
        <v>0</v>
      </c>
      <c r="AT69" s="209">
        <v>0</v>
      </c>
      <c r="AU69" s="209">
        <v>0</v>
      </c>
      <c r="AV69" s="209">
        <v>0</v>
      </c>
      <c r="AW69" s="209">
        <v>0</v>
      </c>
      <c r="AX69" s="209">
        <v>0</v>
      </c>
      <c r="AY69" s="209">
        <v>0</v>
      </c>
      <c r="AZ69" s="209">
        <v>0</v>
      </c>
      <c r="BA69" s="210">
        <v>19604.599999999999</v>
      </c>
      <c r="BB69" s="210">
        <v>1568.3679999999999</v>
      </c>
      <c r="BC69" s="211">
        <v>18036.232</v>
      </c>
      <c r="BD69" s="212"/>
      <c r="BE69" s="13"/>
      <c r="BF69" s="13">
        <f t="shared" si="1"/>
        <v>18036.232</v>
      </c>
    </row>
    <row r="70" spans="1:58">
      <c r="A70" s="2">
        <v>69</v>
      </c>
      <c r="B70" s="9" t="s">
        <v>1047</v>
      </c>
      <c r="C70" s="239" t="s">
        <v>1177</v>
      </c>
      <c r="D70" s="57">
        <v>722202205</v>
      </c>
      <c r="E70" s="58" t="s">
        <v>140</v>
      </c>
      <c r="F70" s="56">
        <v>1499249</v>
      </c>
      <c r="G70" s="240">
        <v>40421</v>
      </c>
      <c r="H70" s="9" t="s">
        <v>1052</v>
      </c>
      <c r="I70" s="9" t="s">
        <v>139</v>
      </c>
      <c r="J70" s="9" t="s">
        <v>1107</v>
      </c>
      <c r="K70" s="11" t="s">
        <v>142</v>
      </c>
      <c r="L70" s="11" t="s">
        <v>1178</v>
      </c>
      <c r="M70" s="9" t="s">
        <v>1179</v>
      </c>
      <c r="N70" s="9" t="s">
        <v>14</v>
      </c>
      <c r="O70" s="10" t="s">
        <v>144</v>
      </c>
      <c r="P70" s="11" t="s">
        <v>145</v>
      </c>
      <c r="Q70" s="207">
        <v>0</v>
      </c>
      <c r="R70" s="208">
        <v>0</v>
      </c>
      <c r="S70" s="208">
        <v>0</v>
      </c>
      <c r="T70" s="208">
        <v>0</v>
      </c>
      <c r="U70" s="208">
        <v>0</v>
      </c>
      <c r="V70" s="208">
        <v>0</v>
      </c>
      <c r="W70" s="209">
        <v>47051.18</v>
      </c>
      <c r="X70" s="209">
        <v>5881.4</v>
      </c>
      <c r="Y70" s="209">
        <v>0</v>
      </c>
      <c r="Z70" s="209">
        <v>0</v>
      </c>
      <c r="AA70" s="209">
        <v>12</v>
      </c>
      <c r="AB70" s="209">
        <v>3000</v>
      </c>
      <c r="AC70" s="209">
        <v>0</v>
      </c>
      <c r="AD70" s="209">
        <v>0</v>
      </c>
      <c r="AE70" s="209">
        <v>0</v>
      </c>
      <c r="AF70" s="209">
        <v>0</v>
      </c>
      <c r="AG70" s="209">
        <v>0</v>
      </c>
      <c r="AH70" s="209">
        <v>0</v>
      </c>
      <c r="AI70" s="209">
        <v>0</v>
      </c>
      <c r="AJ70" s="209">
        <v>0</v>
      </c>
      <c r="AK70" s="209">
        <v>0</v>
      </c>
      <c r="AL70" s="209">
        <v>0</v>
      </c>
      <c r="AM70" s="209">
        <v>0</v>
      </c>
      <c r="AN70" s="209">
        <v>0</v>
      </c>
      <c r="AO70" s="209">
        <v>12</v>
      </c>
      <c r="AP70" s="209">
        <v>6000</v>
      </c>
      <c r="AQ70" s="209">
        <v>0</v>
      </c>
      <c r="AR70" s="209">
        <v>0</v>
      </c>
      <c r="AS70" s="209">
        <v>0</v>
      </c>
      <c r="AT70" s="209">
        <v>0</v>
      </c>
      <c r="AU70" s="209">
        <v>0</v>
      </c>
      <c r="AV70" s="209">
        <v>0</v>
      </c>
      <c r="AW70" s="209">
        <v>0</v>
      </c>
      <c r="AX70" s="209">
        <v>0</v>
      </c>
      <c r="AY70" s="209">
        <v>0</v>
      </c>
      <c r="AZ70" s="209">
        <v>0</v>
      </c>
      <c r="BA70" s="210">
        <v>14881.4</v>
      </c>
      <c r="BB70" s="210">
        <v>1190.5119999999999</v>
      </c>
      <c r="BC70" s="211">
        <v>13690.887999999999</v>
      </c>
      <c r="BD70" s="212"/>
      <c r="BE70" s="13"/>
      <c r="BF70" s="13">
        <f t="shared" si="1"/>
        <v>13690.887999999999</v>
      </c>
    </row>
    <row r="71" spans="1:58">
      <c r="A71" s="2">
        <v>70</v>
      </c>
      <c r="B71" s="9" t="s">
        <v>1047</v>
      </c>
      <c r="C71" s="239">
        <v>0</v>
      </c>
      <c r="D71" s="57">
        <v>722202277</v>
      </c>
      <c r="E71" s="58">
        <v>8335117</v>
      </c>
      <c r="F71" s="56">
        <v>1499169</v>
      </c>
      <c r="G71" s="240">
        <v>41026</v>
      </c>
      <c r="H71" s="9" t="s">
        <v>1052</v>
      </c>
      <c r="I71" s="9" t="s">
        <v>139</v>
      </c>
      <c r="J71" s="9" t="s">
        <v>1107</v>
      </c>
      <c r="K71" s="11" t="s">
        <v>2250</v>
      </c>
      <c r="L71" s="11" t="s">
        <v>2251</v>
      </c>
      <c r="M71" s="9" t="s">
        <v>2252</v>
      </c>
      <c r="N71" s="53" t="s">
        <v>7</v>
      </c>
      <c r="O71" s="54">
        <v>8530015259</v>
      </c>
      <c r="P71" s="32" t="s">
        <v>95</v>
      </c>
      <c r="Q71" s="207">
        <v>0</v>
      </c>
      <c r="R71" s="208">
        <v>0</v>
      </c>
      <c r="S71" s="208">
        <v>0</v>
      </c>
      <c r="T71" s="208">
        <v>0</v>
      </c>
      <c r="U71" s="208">
        <v>0</v>
      </c>
      <c r="V71" s="208">
        <v>0</v>
      </c>
      <c r="W71" s="209">
        <v>51195.46</v>
      </c>
      <c r="X71" s="209">
        <v>6399.43</v>
      </c>
      <c r="Y71" s="209">
        <v>0</v>
      </c>
      <c r="Z71" s="209">
        <v>0</v>
      </c>
      <c r="AA71" s="209">
        <v>0</v>
      </c>
      <c r="AB71" s="209">
        <v>0</v>
      </c>
      <c r="AC71" s="209">
        <v>0</v>
      </c>
      <c r="AD71" s="209">
        <v>0</v>
      </c>
      <c r="AE71" s="209">
        <v>1</v>
      </c>
      <c r="AF71" s="209">
        <v>250</v>
      </c>
      <c r="AG71" s="209">
        <v>0</v>
      </c>
      <c r="AH71" s="209">
        <v>0</v>
      </c>
      <c r="AI71" s="209">
        <v>0</v>
      </c>
      <c r="AJ71" s="209">
        <v>0</v>
      </c>
      <c r="AK71" s="209">
        <v>0</v>
      </c>
      <c r="AL71" s="209">
        <v>0</v>
      </c>
      <c r="AM71" s="209">
        <v>0</v>
      </c>
      <c r="AN71" s="209">
        <v>0</v>
      </c>
      <c r="AO71" s="209">
        <v>1</v>
      </c>
      <c r="AP71" s="209">
        <v>0</v>
      </c>
      <c r="AQ71" s="209">
        <v>0</v>
      </c>
      <c r="AR71" s="209">
        <v>0</v>
      </c>
      <c r="AS71" s="209">
        <v>0</v>
      </c>
      <c r="AT71" s="209">
        <v>0</v>
      </c>
      <c r="AU71" s="209">
        <v>0</v>
      </c>
      <c r="AV71" s="209">
        <v>0</v>
      </c>
      <c r="AW71" s="209">
        <v>0</v>
      </c>
      <c r="AX71" s="209">
        <v>0</v>
      </c>
      <c r="AY71" s="209">
        <v>0</v>
      </c>
      <c r="AZ71" s="209">
        <v>0</v>
      </c>
      <c r="BA71" s="210">
        <v>6649.43</v>
      </c>
      <c r="BB71" s="210">
        <v>531.95440000000008</v>
      </c>
      <c r="BC71" s="211">
        <v>6117.4755999999998</v>
      </c>
      <c r="BD71" s="212"/>
      <c r="BE71" s="13">
        <f>VLOOKUP(D:D,'[1]Hold Payments'!B:C,2,FALSE)</f>
        <v>6117.48</v>
      </c>
      <c r="BF71" s="13">
        <f t="shared" si="1"/>
        <v>-4.3999999998050043E-3</v>
      </c>
    </row>
    <row r="72" spans="1:58">
      <c r="A72" s="2">
        <v>71</v>
      </c>
      <c r="B72" s="9" t="s">
        <v>1047</v>
      </c>
      <c r="C72" s="224" t="s">
        <v>1180</v>
      </c>
      <c r="D72" s="33">
        <v>722202324</v>
      </c>
      <c r="E72" s="59">
        <v>8334906</v>
      </c>
      <c r="F72" s="17">
        <v>0</v>
      </c>
      <c r="G72" s="225">
        <v>40863</v>
      </c>
      <c r="H72" s="206" t="s">
        <v>1003</v>
      </c>
      <c r="I72" s="9" t="s">
        <v>146</v>
      </c>
      <c r="J72" s="9" t="s">
        <v>1181</v>
      </c>
      <c r="K72" s="7" t="s">
        <v>146</v>
      </c>
      <c r="L72" s="11" t="s">
        <v>1182</v>
      </c>
      <c r="M72" s="9" t="s">
        <v>1183</v>
      </c>
      <c r="N72" s="9" t="s">
        <v>7</v>
      </c>
      <c r="O72" s="10">
        <v>8300006477</v>
      </c>
      <c r="P72" s="11" t="s">
        <v>149</v>
      </c>
      <c r="Q72" s="207">
        <v>214</v>
      </c>
      <c r="R72" s="208">
        <v>13</v>
      </c>
      <c r="S72" s="208">
        <v>201</v>
      </c>
      <c r="T72" s="208">
        <v>167</v>
      </c>
      <c r="U72" s="208">
        <v>34</v>
      </c>
      <c r="V72" s="208">
        <v>188612.97</v>
      </c>
      <c r="W72" s="209">
        <v>60238.34</v>
      </c>
      <c r="X72" s="209">
        <v>7529.79</v>
      </c>
      <c r="Y72" s="209">
        <v>0</v>
      </c>
      <c r="Z72" s="209">
        <v>0</v>
      </c>
      <c r="AA72" s="209">
        <v>27</v>
      </c>
      <c r="AB72" s="209">
        <v>9450</v>
      </c>
      <c r="AC72" s="209">
        <v>1</v>
      </c>
      <c r="AD72" s="209">
        <v>750</v>
      </c>
      <c r="AE72" s="209">
        <v>3</v>
      </c>
      <c r="AF72" s="209">
        <v>1050</v>
      </c>
      <c r="AG72" s="209">
        <v>3</v>
      </c>
      <c r="AH72" s="209">
        <v>1500</v>
      </c>
      <c r="AI72" s="209">
        <v>0</v>
      </c>
      <c r="AJ72" s="209">
        <v>0</v>
      </c>
      <c r="AK72" s="209">
        <v>0</v>
      </c>
      <c r="AL72" s="209">
        <v>0</v>
      </c>
      <c r="AM72" s="209">
        <v>0</v>
      </c>
      <c r="AN72" s="209">
        <v>0</v>
      </c>
      <c r="AO72" s="209">
        <v>31</v>
      </c>
      <c r="AP72" s="209">
        <v>15000</v>
      </c>
      <c r="AQ72" s="209">
        <v>0</v>
      </c>
      <c r="AR72" s="209">
        <v>0</v>
      </c>
      <c r="AS72" s="209">
        <v>0</v>
      </c>
      <c r="AT72" s="209">
        <v>0</v>
      </c>
      <c r="AU72" s="209">
        <v>6582.88</v>
      </c>
      <c r="AV72" s="209">
        <v>15015</v>
      </c>
      <c r="AW72" s="209">
        <v>0</v>
      </c>
      <c r="AX72" s="209">
        <v>214</v>
      </c>
      <c r="AY72" s="209">
        <v>17500</v>
      </c>
      <c r="AZ72" s="209">
        <v>0</v>
      </c>
      <c r="BA72" s="210">
        <v>74377.67</v>
      </c>
      <c r="BB72" s="210">
        <v>5950.2136</v>
      </c>
      <c r="BC72" s="211">
        <v>68427.456399999995</v>
      </c>
      <c r="BD72" s="212"/>
      <c r="BE72" s="13"/>
      <c r="BF72" s="13">
        <f t="shared" si="1"/>
        <v>68427.456399999995</v>
      </c>
    </row>
    <row r="73" spans="1:58">
      <c r="A73" s="2">
        <v>72</v>
      </c>
      <c r="B73" s="9" t="s">
        <v>1047</v>
      </c>
      <c r="C73" s="228">
        <v>0</v>
      </c>
      <c r="D73" s="38">
        <v>722201773</v>
      </c>
      <c r="E73" s="60">
        <v>8334981</v>
      </c>
      <c r="F73" s="53">
        <v>0</v>
      </c>
      <c r="G73" s="229">
        <v>41218</v>
      </c>
      <c r="H73" s="9" t="s">
        <v>1052</v>
      </c>
      <c r="I73" s="9" t="s">
        <v>146</v>
      </c>
      <c r="J73" s="9" t="s">
        <v>1181</v>
      </c>
      <c r="K73" s="11" t="s">
        <v>147</v>
      </c>
      <c r="L73" s="64" t="s">
        <v>1184</v>
      </c>
      <c r="M73" s="62" t="s">
        <v>1185</v>
      </c>
      <c r="N73" s="62" t="s">
        <v>44</v>
      </c>
      <c r="O73" s="63" t="s">
        <v>150</v>
      </c>
      <c r="P73" s="64" t="s">
        <v>151</v>
      </c>
      <c r="Q73" s="207">
        <v>0</v>
      </c>
      <c r="R73" s="208">
        <v>0</v>
      </c>
      <c r="S73" s="208">
        <v>0</v>
      </c>
      <c r="T73" s="208">
        <v>0</v>
      </c>
      <c r="U73" s="208">
        <v>0</v>
      </c>
      <c r="V73" s="208">
        <v>0</v>
      </c>
      <c r="W73" s="209">
        <v>33124.83</v>
      </c>
      <c r="X73" s="209">
        <v>4140.6000000000004</v>
      </c>
      <c r="Y73" s="209">
        <v>0</v>
      </c>
      <c r="Z73" s="209">
        <v>0</v>
      </c>
      <c r="AA73" s="209">
        <v>19</v>
      </c>
      <c r="AB73" s="209">
        <v>6650</v>
      </c>
      <c r="AC73" s="209">
        <v>0</v>
      </c>
      <c r="AD73" s="209">
        <v>0</v>
      </c>
      <c r="AE73" s="209">
        <v>11</v>
      </c>
      <c r="AF73" s="209">
        <v>3850</v>
      </c>
      <c r="AG73" s="209">
        <v>1</v>
      </c>
      <c r="AH73" s="209">
        <v>500</v>
      </c>
      <c r="AI73" s="209">
        <v>0</v>
      </c>
      <c r="AJ73" s="209">
        <v>0</v>
      </c>
      <c r="AK73" s="209">
        <v>0</v>
      </c>
      <c r="AL73" s="209">
        <v>0</v>
      </c>
      <c r="AM73" s="209">
        <v>0</v>
      </c>
      <c r="AN73" s="209">
        <v>0</v>
      </c>
      <c r="AO73" s="209">
        <v>30</v>
      </c>
      <c r="AP73" s="209">
        <v>6000</v>
      </c>
      <c r="AQ73" s="209">
        <v>0</v>
      </c>
      <c r="AR73" s="209">
        <v>0</v>
      </c>
      <c r="AS73" s="209">
        <v>0</v>
      </c>
      <c r="AT73" s="209">
        <v>0</v>
      </c>
      <c r="AU73" s="209">
        <v>0</v>
      </c>
      <c r="AV73" s="209">
        <v>0</v>
      </c>
      <c r="AW73" s="209">
        <v>0</v>
      </c>
      <c r="AX73" s="209">
        <v>0</v>
      </c>
      <c r="AY73" s="209">
        <v>0</v>
      </c>
      <c r="AZ73" s="209">
        <v>0</v>
      </c>
      <c r="BA73" s="210">
        <v>21140.6</v>
      </c>
      <c r="BB73" s="210">
        <v>1691.2479999999998</v>
      </c>
      <c r="BC73" s="211">
        <v>19449.351999999999</v>
      </c>
      <c r="BD73" s="212"/>
      <c r="BE73" s="13"/>
      <c r="BF73" s="13">
        <f t="shared" si="1"/>
        <v>19449.351999999999</v>
      </c>
    </row>
    <row r="74" spans="1:58">
      <c r="A74" s="2">
        <v>73</v>
      </c>
      <c r="B74" s="9" t="s">
        <v>1047</v>
      </c>
      <c r="C74" s="228">
        <v>0</v>
      </c>
      <c r="D74" s="38">
        <v>722208646</v>
      </c>
      <c r="E74" s="61">
        <v>8335057</v>
      </c>
      <c r="F74" s="53">
        <v>0</v>
      </c>
      <c r="G74" s="229">
        <v>41327</v>
      </c>
      <c r="H74" s="9" t="s">
        <v>1052</v>
      </c>
      <c r="I74" s="9" t="s">
        <v>146</v>
      </c>
      <c r="J74" s="9" t="s">
        <v>1181</v>
      </c>
      <c r="K74" s="11" t="s">
        <v>148</v>
      </c>
      <c r="L74" s="64" t="s">
        <v>1186</v>
      </c>
      <c r="M74" s="62" t="s">
        <v>1187</v>
      </c>
      <c r="N74" s="62" t="s">
        <v>34</v>
      </c>
      <c r="O74" s="63" t="s">
        <v>152</v>
      </c>
      <c r="P74" s="64" t="s">
        <v>153</v>
      </c>
      <c r="Q74" s="207">
        <v>0</v>
      </c>
      <c r="R74" s="208">
        <v>0</v>
      </c>
      <c r="S74" s="208">
        <v>0</v>
      </c>
      <c r="T74" s="208">
        <v>0</v>
      </c>
      <c r="U74" s="208">
        <v>0</v>
      </c>
      <c r="V74" s="208">
        <v>0</v>
      </c>
      <c r="W74" s="209">
        <v>12243.5</v>
      </c>
      <c r="X74" s="209">
        <v>1530.44</v>
      </c>
      <c r="Y74" s="209">
        <v>0</v>
      </c>
      <c r="Z74" s="209">
        <v>0</v>
      </c>
      <c r="AA74" s="209">
        <v>25</v>
      </c>
      <c r="AB74" s="209">
        <v>8750</v>
      </c>
      <c r="AC74" s="209">
        <v>0</v>
      </c>
      <c r="AD74" s="209">
        <v>0</v>
      </c>
      <c r="AE74" s="209">
        <v>4</v>
      </c>
      <c r="AF74" s="209">
        <v>1400</v>
      </c>
      <c r="AG74" s="209">
        <v>0</v>
      </c>
      <c r="AH74" s="209">
        <v>0</v>
      </c>
      <c r="AI74" s="209">
        <v>0</v>
      </c>
      <c r="AJ74" s="209">
        <v>0</v>
      </c>
      <c r="AK74" s="209">
        <v>0</v>
      </c>
      <c r="AL74" s="209">
        <v>0</v>
      </c>
      <c r="AM74" s="209">
        <v>0</v>
      </c>
      <c r="AN74" s="209">
        <v>0</v>
      </c>
      <c r="AO74" s="209">
        <v>29</v>
      </c>
      <c r="AP74" s="209">
        <v>6000</v>
      </c>
      <c r="AQ74" s="209">
        <v>0</v>
      </c>
      <c r="AR74" s="209">
        <v>0</v>
      </c>
      <c r="AS74" s="209">
        <v>0</v>
      </c>
      <c r="AT74" s="209">
        <v>0</v>
      </c>
      <c r="AU74" s="209">
        <v>0</v>
      </c>
      <c r="AV74" s="209">
        <v>0</v>
      </c>
      <c r="AW74" s="209">
        <v>0</v>
      </c>
      <c r="AX74" s="209">
        <v>0</v>
      </c>
      <c r="AY74" s="209">
        <v>0</v>
      </c>
      <c r="AZ74" s="209">
        <v>0</v>
      </c>
      <c r="BA74" s="210">
        <v>17680.440000000002</v>
      </c>
      <c r="BB74" s="210">
        <v>1414.4352000000001</v>
      </c>
      <c r="BC74" s="211">
        <v>16266.004800000002</v>
      </c>
      <c r="BD74" s="212"/>
      <c r="BE74" s="13"/>
      <c r="BF74" s="13">
        <f t="shared" si="1"/>
        <v>16266.004800000002</v>
      </c>
    </row>
    <row r="75" spans="1:58">
      <c r="A75" s="2">
        <v>74</v>
      </c>
      <c r="B75" s="9" t="s">
        <v>1047</v>
      </c>
      <c r="C75" s="228">
        <v>0</v>
      </c>
      <c r="D75" s="38">
        <v>722202421</v>
      </c>
      <c r="E75" s="60">
        <v>0</v>
      </c>
      <c r="F75" s="53">
        <v>0</v>
      </c>
      <c r="G75" s="229">
        <v>41306</v>
      </c>
      <c r="H75" s="9" t="s">
        <v>1052</v>
      </c>
      <c r="I75" s="9" t="s">
        <v>146</v>
      </c>
      <c r="J75" s="9" t="s">
        <v>1181</v>
      </c>
      <c r="K75" s="11" t="s">
        <v>2253</v>
      </c>
      <c r="L75" s="64" t="s">
        <v>2254</v>
      </c>
      <c r="M75" s="62" t="s">
        <v>2255</v>
      </c>
      <c r="N75" s="62" t="s">
        <v>7</v>
      </c>
      <c r="O75" s="63" t="s">
        <v>2256</v>
      </c>
      <c r="P75" s="64" t="s">
        <v>2257</v>
      </c>
      <c r="Q75" s="207">
        <v>0</v>
      </c>
      <c r="R75" s="208">
        <v>0</v>
      </c>
      <c r="S75" s="208">
        <v>0</v>
      </c>
      <c r="T75" s="208">
        <v>0</v>
      </c>
      <c r="U75" s="208">
        <v>0</v>
      </c>
      <c r="V75" s="208">
        <v>0</v>
      </c>
      <c r="W75" s="209">
        <v>0</v>
      </c>
      <c r="X75" s="209">
        <v>0</v>
      </c>
      <c r="Y75" s="209">
        <v>0</v>
      </c>
      <c r="Z75" s="209">
        <v>0</v>
      </c>
      <c r="AA75" s="209">
        <v>0</v>
      </c>
      <c r="AB75" s="209">
        <v>0</v>
      </c>
      <c r="AC75" s="209">
        <v>0</v>
      </c>
      <c r="AD75" s="209">
        <v>0</v>
      </c>
      <c r="AE75" s="209">
        <v>0</v>
      </c>
      <c r="AF75" s="209">
        <v>0</v>
      </c>
      <c r="AG75" s="209">
        <v>0</v>
      </c>
      <c r="AH75" s="209">
        <v>0</v>
      </c>
      <c r="AI75" s="209">
        <v>0</v>
      </c>
      <c r="AJ75" s="209">
        <v>0</v>
      </c>
      <c r="AK75" s="209">
        <v>0</v>
      </c>
      <c r="AL75" s="209">
        <v>0</v>
      </c>
      <c r="AM75" s="209">
        <v>0</v>
      </c>
      <c r="AN75" s="209">
        <v>0</v>
      </c>
      <c r="AO75" s="209">
        <v>0</v>
      </c>
      <c r="AP75" s="209">
        <v>0</v>
      </c>
      <c r="AQ75" s="209">
        <v>0</v>
      </c>
      <c r="AR75" s="209">
        <v>0</v>
      </c>
      <c r="AS75" s="209">
        <v>0</v>
      </c>
      <c r="AT75" s="209">
        <v>0</v>
      </c>
      <c r="AU75" s="209">
        <v>0</v>
      </c>
      <c r="AV75" s="209">
        <v>0</v>
      </c>
      <c r="AW75" s="209">
        <v>0</v>
      </c>
      <c r="AX75" s="209">
        <v>0</v>
      </c>
      <c r="AY75" s="209">
        <v>0</v>
      </c>
      <c r="AZ75" s="209">
        <v>0</v>
      </c>
      <c r="BA75" s="210">
        <v>0</v>
      </c>
      <c r="BB75" s="210">
        <v>0</v>
      </c>
      <c r="BC75" s="211">
        <v>0</v>
      </c>
      <c r="BD75" s="212"/>
      <c r="BE75" s="13"/>
      <c r="BF75" s="13">
        <f t="shared" si="1"/>
        <v>0</v>
      </c>
    </row>
    <row r="76" spans="1:58">
      <c r="A76" s="2">
        <v>75</v>
      </c>
      <c r="B76" s="9" t="s">
        <v>1047</v>
      </c>
      <c r="C76" s="228">
        <v>0</v>
      </c>
      <c r="D76" s="38">
        <v>722202479</v>
      </c>
      <c r="E76" s="39">
        <v>3906463</v>
      </c>
      <c r="F76" s="53">
        <v>0</v>
      </c>
      <c r="G76" s="229">
        <v>41314</v>
      </c>
      <c r="H76" s="9" t="s">
        <v>1052</v>
      </c>
      <c r="I76" s="9" t="s">
        <v>146</v>
      </c>
      <c r="J76" s="9" t="s">
        <v>1181</v>
      </c>
      <c r="K76" s="11" t="s">
        <v>154</v>
      </c>
      <c r="L76" s="64" t="s">
        <v>1188</v>
      </c>
      <c r="M76" s="62" t="s">
        <v>1189</v>
      </c>
      <c r="N76" s="62" t="s">
        <v>7</v>
      </c>
      <c r="O76" s="63" t="s">
        <v>155</v>
      </c>
      <c r="P76" s="64" t="s">
        <v>151</v>
      </c>
      <c r="Q76" s="207">
        <v>0</v>
      </c>
      <c r="R76" s="208">
        <v>0</v>
      </c>
      <c r="S76" s="208">
        <v>0</v>
      </c>
      <c r="T76" s="208">
        <v>0</v>
      </c>
      <c r="U76" s="208">
        <v>0</v>
      </c>
      <c r="V76" s="208">
        <v>0</v>
      </c>
      <c r="W76" s="209">
        <v>10901.8</v>
      </c>
      <c r="X76" s="209">
        <v>1362.73</v>
      </c>
      <c r="Y76" s="209">
        <v>0</v>
      </c>
      <c r="Z76" s="209">
        <v>0</v>
      </c>
      <c r="AA76" s="209">
        <v>9</v>
      </c>
      <c r="AB76" s="209">
        <v>2250</v>
      </c>
      <c r="AC76" s="209">
        <v>0</v>
      </c>
      <c r="AD76" s="209">
        <v>0</v>
      </c>
      <c r="AE76" s="209">
        <v>1</v>
      </c>
      <c r="AF76" s="209">
        <v>250</v>
      </c>
      <c r="AG76" s="209">
        <v>0</v>
      </c>
      <c r="AH76" s="209">
        <v>0</v>
      </c>
      <c r="AI76" s="209">
        <v>0</v>
      </c>
      <c r="AJ76" s="209">
        <v>0</v>
      </c>
      <c r="AK76" s="209">
        <v>0</v>
      </c>
      <c r="AL76" s="209">
        <v>0</v>
      </c>
      <c r="AM76" s="209">
        <v>0</v>
      </c>
      <c r="AN76" s="209">
        <v>0</v>
      </c>
      <c r="AO76" s="209">
        <v>10</v>
      </c>
      <c r="AP76" s="209">
        <v>6000</v>
      </c>
      <c r="AQ76" s="209">
        <v>0</v>
      </c>
      <c r="AR76" s="209">
        <v>0</v>
      </c>
      <c r="AS76" s="209">
        <v>0</v>
      </c>
      <c r="AT76" s="209">
        <v>0</v>
      </c>
      <c r="AU76" s="209">
        <v>0</v>
      </c>
      <c r="AV76" s="209">
        <v>0</v>
      </c>
      <c r="AW76" s="209">
        <v>0</v>
      </c>
      <c r="AX76" s="209">
        <v>0</v>
      </c>
      <c r="AY76" s="209">
        <v>0</v>
      </c>
      <c r="AZ76" s="209">
        <v>0</v>
      </c>
      <c r="BA76" s="210">
        <v>9862.73</v>
      </c>
      <c r="BB76" s="210">
        <v>789.01839999999993</v>
      </c>
      <c r="BC76" s="211">
        <v>9073.7115999999987</v>
      </c>
      <c r="BD76" s="212"/>
      <c r="BE76" s="13"/>
      <c r="BF76" s="13">
        <f t="shared" si="1"/>
        <v>9073.7115999999987</v>
      </c>
    </row>
    <row r="77" spans="1:58">
      <c r="A77" s="2">
        <v>76</v>
      </c>
      <c r="B77" s="9" t="s">
        <v>1047</v>
      </c>
      <c r="C77" s="228">
        <v>0</v>
      </c>
      <c r="D77" s="38">
        <v>722202480</v>
      </c>
      <c r="E77" s="60">
        <v>0</v>
      </c>
      <c r="F77" s="53">
        <v>0</v>
      </c>
      <c r="G77" s="229">
        <v>41314</v>
      </c>
      <c r="H77" s="9" t="s">
        <v>1052</v>
      </c>
      <c r="I77" s="9" t="s">
        <v>146</v>
      </c>
      <c r="J77" s="9" t="s">
        <v>1181</v>
      </c>
      <c r="K77" s="11" t="s">
        <v>2258</v>
      </c>
      <c r="L77" s="64" t="s">
        <v>2259</v>
      </c>
      <c r="M77" s="62" t="s">
        <v>2260</v>
      </c>
      <c r="N77" s="62" t="s">
        <v>34</v>
      </c>
      <c r="O77" s="63" t="s">
        <v>2261</v>
      </c>
      <c r="P77" s="64" t="s">
        <v>151</v>
      </c>
      <c r="Q77" s="207">
        <v>0</v>
      </c>
      <c r="R77" s="208">
        <v>0</v>
      </c>
      <c r="S77" s="208">
        <v>0</v>
      </c>
      <c r="T77" s="208">
        <v>0</v>
      </c>
      <c r="U77" s="208">
        <v>0</v>
      </c>
      <c r="V77" s="208">
        <v>0</v>
      </c>
      <c r="W77" s="209">
        <v>0</v>
      </c>
      <c r="X77" s="209">
        <v>0</v>
      </c>
      <c r="Y77" s="209">
        <v>0</v>
      </c>
      <c r="Z77" s="209">
        <v>0</v>
      </c>
      <c r="AA77" s="209">
        <v>0</v>
      </c>
      <c r="AB77" s="209">
        <v>0</v>
      </c>
      <c r="AC77" s="209">
        <v>0</v>
      </c>
      <c r="AD77" s="209">
        <v>0</v>
      </c>
      <c r="AE77" s="209">
        <v>0</v>
      </c>
      <c r="AF77" s="209">
        <v>0</v>
      </c>
      <c r="AG77" s="209">
        <v>0</v>
      </c>
      <c r="AH77" s="209">
        <v>0</v>
      </c>
      <c r="AI77" s="209">
        <v>0</v>
      </c>
      <c r="AJ77" s="209">
        <v>0</v>
      </c>
      <c r="AK77" s="209">
        <v>0</v>
      </c>
      <c r="AL77" s="209">
        <v>0</v>
      </c>
      <c r="AM77" s="209">
        <v>0</v>
      </c>
      <c r="AN77" s="209">
        <v>0</v>
      </c>
      <c r="AO77" s="209">
        <v>0</v>
      </c>
      <c r="AP77" s="209">
        <v>0</v>
      </c>
      <c r="AQ77" s="209">
        <v>0</v>
      </c>
      <c r="AR77" s="209">
        <v>0</v>
      </c>
      <c r="AS77" s="209">
        <v>0</v>
      </c>
      <c r="AT77" s="209">
        <v>0</v>
      </c>
      <c r="AU77" s="209">
        <v>0</v>
      </c>
      <c r="AV77" s="209">
        <v>0</v>
      </c>
      <c r="AW77" s="209">
        <v>0</v>
      </c>
      <c r="AX77" s="209">
        <v>0</v>
      </c>
      <c r="AY77" s="209">
        <v>0</v>
      </c>
      <c r="AZ77" s="209">
        <v>0</v>
      </c>
      <c r="BA77" s="210">
        <v>0</v>
      </c>
      <c r="BB77" s="210">
        <v>0</v>
      </c>
      <c r="BC77" s="211">
        <v>0</v>
      </c>
      <c r="BD77" s="212"/>
      <c r="BE77" s="13"/>
      <c r="BF77" s="13">
        <f t="shared" si="1"/>
        <v>0</v>
      </c>
    </row>
    <row r="78" spans="1:58">
      <c r="A78" s="2">
        <v>77</v>
      </c>
      <c r="B78" s="9" t="s">
        <v>1047</v>
      </c>
      <c r="C78" s="228">
        <v>0</v>
      </c>
      <c r="D78" s="38">
        <v>722202481</v>
      </c>
      <c r="E78" s="65">
        <v>8335046</v>
      </c>
      <c r="F78" s="53">
        <v>0</v>
      </c>
      <c r="G78" s="229">
        <v>41314</v>
      </c>
      <c r="H78" s="9" t="s">
        <v>1052</v>
      </c>
      <c r="I78" s="9" t="s">
        <v>146</v>
      </c>
      <c r="J78" s="9" t="s">
        <v>1181</v>
      </c>
      <c r="K78" s="11" t="s">
        <v>156</v>
      </c>
      <c r="L78" s="64" t="s">
        <v>1190</v>
      </c>
      <c r="M78" s="62" t="s">
        <v>1191</v>
      </c>
      <c r="N78" s="62" t="s">
        <v>7</v>
      </c>
      <c r="O78" s="63" t="s">
        <v>161</v>
      </c>
      <c r="P78" s="64" t="s">
        <v>149</v>
      </c>
      <c r="Q78" s="207">
        <v>0</v>
      </c>
      <c r="R78" s="208">
        <v>0</v>
      </c>
      <c r="S78" s="208">
        <v>0</v>
      </c>
      <c r="T78" s="208">
        <v>0</v>
      </c>
      <c r="U78" s="208">
        <v>0</v>
      </c>
      <c r="V78" s="208">
        <v>0</v>
      </c>
      <c r="W78" s="209">
        <v>8453.43</v>
      </c>
      <c r="X78" s="209">
        <v>1056.68</v>
      </c>
      <c r="Y78" s="209">
        <v>0</v>
      </c>
      <c r="Z78" s="209">
        <v>0</v>
      </c>
      <c r="AA78" s="209">
        <v>8</v>
      </c>
      <c r="AB78" s="209">
        <v>2000</v>
      </c>
      <c r="AC78" s="209">
        <v>0</v>
      </c>
      <c r="AD78" s="209">
        <v>0</v>
      </c>
      <c r="AE78" s="209">
        <v>2</v>
      </c>
      <c r="AF78" s="209">
        <v>500</v>
      </c>
      <c r="AG78" s="209">
        <v>0</v>
      </c>
      <c r="AH78" s="209">
        <v>0</v>
      </c>
      <c r="AI78" s="209">
        <v>0</v>
      </c>
      <c r="AJ78" s="209">
        <v>0</v>
      </c>
      <c r="AK78" s="209">
        <v>0</v>
      </c>
      <c r="AL78" s="209">
        <v>0</v>
      </c>
      <c r="AM78" s="209">
        <v>0</v>
      </c>
      <c r="AN78" s="209">
        <v>0</v>
      </c>
      <c r="AO78" s="209">
        <v>10</v>
      </c>
      <c r="AP78" s="209">
        <v>6000</v>
      </c>
      <c r="AQ78" s="209">
        <v>0</v>
      </c>
      <c r="AR78" s="209">
        <v>0</v>
      </c>
      <c r="AS78" s="209">
        <v>0</v>
      </c>
      <c r="AT78" s="209">
        <v>0</v>
      </c>
      <c r="AU78" s="209">
        <v>0</v>
      </c>
      <c r="AV78" s="209">
        <v>0</v>
      </c>
      <c r="AW78" s="209">
        <v>0</v>
      </c>
      <c r="AX78" s="209">
        <v>0</v>
      </c>
      <c r="AY78" s="209">
        <v>0</v>
      </c>
      <c r="AZ78" s="209">
        <v>0</v>
      </c>
      <c r="BA78" s="210">
        <v>9556.68</v>
      </c>
      <c r="BB78" s="210">
        <v>764.53440000000001</v>
      </c>
      <c r="BC78" s="211">
        <v>8792.1455999999998</v>
      </c>
      <c r="BD78" s="212"/>
      <c r="BE78" s="13"/>
      <c r="BF78" s="13">
        <f t="shared" si="1"/>
        <v>8792.1455999999998</v>
      </c>
    </row>
    <row r="79" spans="1:58">
      <c r="A79" s="2">
        <v>78</v>
      </c>
      <c r="B79" s="9" t="s">
        <v>1047</v>
      </c>
      <c r="C79" s="228">
        <v>0</v>
      </c>
      <c r="D79" s="38">
        <v>722201775</v>
      </c>
      <c r="E79" s="65">
        <v>3906423</v>
      </c>
      <c r="F79" s="53">
        <v>0</v>
      </c>
      <c r="G79" s="229">
        <v>41218</v>
      </c>
      <c r="H79" s="9" t="s">
        <v>1052</v>
      </c>
      <c r="I79" s="9" t="s">
        <v>146</v>
      </c>
      <c r="J79" s="9" t="s">
        <v>1181</v>
      </c>
      <c r="K79" s="11" t="s">
        <v>157</v>
      </c>
      <c r="L79" s="64" t="s">
        <v>1182</v>
      </c>
      <c r="M79" s="62" t="s">
        <v>1192</v>
      </c>
      <c r="N79" s="62" t="s">
        <v>34</v>
      </c>
      <c r="O79" s="63" t="s">
        <v>162</v>
      </c>
      <c r="P79" s="64" t="s">
        <v>151</v>
      </c>
      <c r="Q79" s="207">
        <v>0</v>
      </c>
      <c r="R79" s="208">
        <v>0</v>
      </c>
      <c r="S79" s="208">
        <v>0</v>
      </c>
      <c r="T79" s="208">
        <v>0</v>
      </c>
      <c r="U79" s="208">
        <v>0</v>
      </c>
      <c r="V79" s="208">
        <v>0</v>
      </c>
      <c r="W79" s="209">
        <v>21558.22</v>
      </c>
      <c r="X79" s="209">
        <v>2694.78</v>
      </c>
      <c r="Y79" s="209">
        <v>0</v>
      </c>
      <c r="Z79" s="209">
        <v>0</v>
      </c>
      <c r="AA79" s="209">
        <v>14</v>
      </c>
      <c r="AB79" s="209">
        <v>4900</v>
      </c>
      <c r="AC79" s="209">
        <v>0</v>
      </c>
      <c r="AD79" s="209">
        <v>0</v>
      </c>
      <c r="AE79" s="209">
        <v>6</v>
      </c>
      <c r="AF79" s="209">
        <v>2100</v>
      </c>
      <c r="AG79" s="209">
        <v>0</v>
      </c>
      <c r="AH79" s="209">
        <v>0</v>
      </c>
      <c r="AI79" s="209">
        <v>0</v>
      </c>
      <c r="AJ79" s="209">
        <v>0</v>
      </c>
      <c r="AK79" s="209">
        <v>0</v>
      </c>
      <c r="AL79" s="209">
        <v>0</v>
      </c>
      <c r="AM79" s="209">
        <v>0</v>
      </c>
      <c r="AN79" s="209">
        <v>0</v>
      </c>
      <c r="AO79" s="209">
        <v>20</v>
      </c>
      <c r="AP79" s="209">
        <v>6000</v>
      </c>
      <c r="AQ79" s="209">
        <v>0</v>
      </c>
      <c r="AR79" s="209">
        <v>0</v>
      </c>
      <c r="AS79" s="209">
        <v>0</v>
      </c>
      <c r="AT79" s="209">
        <v>0</v>
      </c>
      <c r="AU79" s="209">
        <v>0</v>
      </c>
      <c r="AV79" s="209">
        <v>0</v>
      </c>
      <c r="AW79" s="209">
        <v>0</v>
      </c>
      <c r="AX79" s="209">
        <v>0</v>
      </c>
      <c r="AY79" s="209">
        <v>0</v>
      </c>
      <c r="AZ79" s="209">
        <v>0</v>
      </c>
      <c r="BA79" s="210">
        <v>15694.78</v>
      </c>
      <c r="BB79" s="210">
        <v>1255.5824</v>
      </c>
      <c r="BC79" s="211">
        <v>14439.197600000001</v>
      </c>
      <c r="BD79" s="212"/>
      <c r="BE79" s="13">
        <f>VLOOKUP(D:D,'[1]Hold Payments'!B:C,2,FALSE)</f>
        <v>6000</v>
      </c>
      <c r="BF79" s="13">
        <f t="shared" si="1"/>
        <v>8439.1976000000013</v>
      </c>
    </row>
    <row r="80" spans="1:58">
      <c r="A80" s="2">
        <v>79</v>
      </c>
      <c r="B80" s="9" t="s">
        <v>1047</v>
      </c>
      <c r="C80" s="228">
        <v>0</v>
      </c>
      <c r="D80" s="38">
        <v>722207541</v>
      </c>
      <c r="E80" s="60">
        <v>8335166</v>
      </c>
      <c r="F80" s="53">
        <v>1499271</v>
      </c>
      <c r="G80" s="229">
        <v>41107</v>
      </c>
      <c r="H80" s="9" t="s">
        <v>1052</v>
      </c>
      <c r="I80" s="9" t="s">
        <v>146</v>
      </c>
      <c r="J80" s="9" t="s">
        <v>1181</v>
      </c>
      <c r="K80" s="11" t="s">
        <v>158</v>
      </c>
      <c r="L80" s="11" t="s">
        <v>1193</v>
      </c>
      <c r="M80" s="9" t="s">
        <v>1194</v>
      </c>
      <c r="N80" s="53" t="s">
        <v>20</v>
      </c>
      <c r="O80" s="54" t="s">
        <v>163</v>
      </c>
      <c r="P80" s="32" t="s">
        <v>164</v>
      </c>
      <c r="Q80" s="207">
        <v>0</v>
      </c>
      <c r="R80" s="208">
        <v>0</v>
      </c>
      <c r="S80" s="208">
        <v>0</v>
      </c>
      <c r="T80" s="208">
        <v>0</v>
      </c>
      <c r="U80" s="208">
        <v>0</v>
      </c>
      <c r="V80" s="208">
        <v>0</v>
      </c>
      <c r="W80" s="209">
        <v>23069.3</v>
      </c>
      <c r="X80" s="209">
        <v>2766.01</v>
      </c>
      <c r="Y80" s="209">
        <v>0</v>
      </c>
      <c r="Z80" s="209">
        <v>0</v>
      </c>
      <c r="AA80" s="209">
        <v>28</v>
      </c>
      <c r="AB80" s="209">
        <v>9800</v>
      </c>
      <c r="AC80" s="209">
        <v>0</v>
      </c>
      <c r="AD80" s="209">
        <v>0</v>
      </c>
      <c r="AE80" s="209">
        <v>2</v>
      </c>
      <c r="AF80" s="209">
        <v>700</v>
      </c>
      <c r="AG80" s="209">
        <v>0</v>
      </c>
      <c r="AH80" s="209">
        <v>0</v>
      </c>
      <c r="AI80" s="209">
        <v>0</v>
      </c>
      <c r="AJ80" s="209">
        <v>0</v>
      </c>
      <c r="AK80" s="209">
        <v>0</v>
      </c>
      <c r="AL80" s="209">
        <v>0</v>
      </c>
      <c r="AM80" s="209">
        <v>13</v>
      </c>
      <c r="AN80" s="209">
        <v>3900</v>
      </c>
      <c r="AO80" s="209">
        <v>43</v>
      </c>
      <c r="AP80" s="209">
        <v>15000</v>
      </c>
      <c r="AQ80" s="209">
        <v>0</v>
      </c>
      <c r="AR80" s="209">
        <v>0</v>
      </c>
      <c r="AS80" s="209">
        <v>0</v>
      </c>
      <c r="AT80" s="209">
        <v>0</v>
      </c>
      <c r="AU80" s="209">
        <v>0</v>
      </c>
      <c r="AV80" s="209">
        <v>0</v>
      </c>
      <c r="AW80" s="209">
        <v>0</v>
      </c>
      <c r="AX80" s="209">
        <v>0</v>
      </c>
      <c r="AY80" s="209">
        <v>0</v>
      </c>
      <c r="AZ80" s="209">
        <v>0</v>
      </c>
      <c r="BA80" s="210">
        <v>32166.010000000002</v>
      </c>
      <c r="BB80" s="210">
        <v>2573.2808</v>
      </c>
      <c r="BC80" s="211">
        <v>29592.729200000002</v>
      </c>
      <c r="BD80" s="212"/>
      <c r="BE80" s="13"/>
      <c r="BF80" s="13">
        <f t="shared" si="1"/>
        <v>29592.729200000002</v>
      </c>
    </row>
    <row r="81" spans="1:58">
      <c r="A81" s="2">
        <v>80</v>
      </c>
      <c r="B81" s="9" t="s">
        <v>1047</v>
      </c>
      <c r="C81" s="228">
        <v>0</v>
      </c>
      <c r="D81" s="38">
        <v>722207658</v>
      </c>
      <c r="E81" s="39">
        <v>8334926</v>
      </c>
      <c r="F81" s="53">
        <v>0</v>
      </c>
      <c r="G81" s="229">
        <v>41192</v>
      </c>
      <c r="H81" s="9" t="s">
        <v>1052</v>
      </c>
      <c r="I81" s="9" t="s">
        <v>146</v>
      </c>
      <c r="J81" s="9" t="s">
        <v>1181</v>
      </c>
      <c r="K81" s="11" t="s">
        <v>159</v>
      </c>
      <c r="L81" s="11" t="s">
        <v>1195</v>
      </c>
      <c r="M81" s="9" t="s">
        <v>1196</v>
      </c>
      <c r="N81" s="9" t="s">
        <v>37</v>
      </c>
      <c r="O81" s="10" t="s">
        <v>165</v>
      </c>
      <c r="P81" s="11" t="s">
        <v>151</v>
      </c>
      <c r="Q81" s="207">
        <v>0</v>
      </c>
      <c r="R81" s="208">
        <v>0</v>
      </c>
      <c r="S81" s="208">
        <v>0</v>
      </c>
      <c r="T81" s="208">
        <v>0</v>
      </c>
      <c r="U81" s="208">
        <v>0</v>
      </c>
      <c r="V81" s="208">
        <v>0</v>
      </c>
      <c r="W81" s="209">
        <v>13385.88</v>
      </c>
      <c r="X81" s="209">
        <v>1673.24</v>
      </c>
      <c r="Y81" s="209">
        <v>0</v>
      </c>
      <c r="Z81" s="209">
        <v>0</v>
      </c>
      <c r="AA81" s="209">
        <v>37</v>
      </c>
      <c r="AB81" s="209">
        <v>12950</v>
      </c>
      <c r="AC81" s="209">
        <v>0</v>
      </c>
      <c r="AD81" s="209">
        <v>0</v>
      </c>
      <c r="AE81" s="209">
        <v>2</v>
      </c>
      <c r="AF81" s="209">
        <v>700</v>
      </c>
      <c r="AG81" s="209">
        <v>0</v>
      </c>
      <c r="AH81" s="209">
        <v>0</v>
      </c>
      <c r="AI81" s="209">
        <v>0</v>
      </c>
      <c r="AJ81" s="209">
        <v>0</v>
      </c>
      <c r="AK81" s="209">
        <v>0</v>
      </c>
      <c r="AL81" s="209">
        <v>0</v>
      </c>
      <c r="AM81" s="209">
        <v>0</v>
      </c>
      <c r="AN81" s="209">
        <v>0</v>
      </c>
      <c r="AO81" s="209">
        <v>39</v>
      </c>
      <c r="AP81" s="209">
        <v>15000</v>
      </c>
      <c r="AQ81" s="209">
        <v>0</v>
      </c>
      <c r="AR81" s="209">
        <v>0</v>
      </c>
      <c r="AS81" s="209">
        <v>0</v>
      </c>
      <c r="AT81" s="209">
        <v>0</v>
      </c>
      <c r="AU81" s="209">
        <v>0</v>
      </c>
      <c r="AV81" s="209">
        <v>0</v>
      </c>
      <c r="AW81" s="209">
        <v>0</v>
      </c>
      <c r="AX81" s="209">
        <v>0</v>
      </c>
      <c r="AY81" s="209">
        <v>0</v>
      </c>
      <c r="AZ81" s="209">
        <v>0</v>
      </c>
      <c r="BA81" s="210">
        <v>30323.239999999998</v>
      </c>
      <c r="BB81" s="210">
        <v>2425.8591999999999</v>
      </c>
      <c r="BC81" s="211">
        <v>27897.380799999999</v>
      </c>
      <c r="BD81" s="212"/>
      <c r="BE81" s="13">
        <f>VLOOKUP(D:D,'[1]Hold Payments'!B:C,2,FALSE)</f>
        <v>13500</v>
      </c>
      <c r="BF81" s="13">
        <f t="shared" si="1"/>
        <v>14397.380799999999</v>
      </c>
    </row>
    <row r="82" spans="1:58">
      <c r="A82" s="2">
        <v>81</v>
      </c>
      <c r="B82" s="9" t="s">
        <v>1047</v>
      </c>
      <c r="C82" s="228">
        <v>0</v>
      </c>
      <c r="D82" s="38">
        <v>722207512</v>
      </c>
      <c r="E82" s="60">
        <v>8334878</v>
      </c>
      <c r="F82" s="53">
        <v>0</v>
      </c>
      <c r="G82" s="229">
        <v>41106</v>
      </c>
      <c r="H82" s="9" t="s">
        <v>1052</v>
      </c>
      <c r="I82" s="9" t="s">
        <v>146</v>
      </c>
      <c r="J82" s="9" t="s">
        <v>1181</v>
      </c>
      <c r="K82" s="11" t="s">
        <v>160</v>
      </c>
      <c r="L82" s="11" t="s">
        <v>1197</v>
      </c>
      <c r="M82" s="9" t="s">
        <v>1198</v>
      </c>
      <c r="N82" s="53" t="s">
        <v>7</v>
      </c>
      <c r="O82" s="54" t="s">
        <v>166</v>
      </c>
      <c r="P82" s="32" t="s">
        <v>151</v>
      </c>
      <c r="Q82" s="207">
        <v>0</v>
      </c>
      <c r="R82" s="208">
        <v>0</v>
      </c>
      <c r="S82" s="208">
        <v>0</v>
      </c>
      <c r="T82" s="208">
        <v>0</v>
      </c>
      <c r="U82" s="208">
        <v>0</v>
      </c>
      <c r="V82" s="208">
        <v>0</v>
      </c>
      <c r="W82" s="209">
        <v>3135.27</v>
      </c>
      <c r="X82" s="209">
        <v>391.91</v>
      </c>
      <c r="Y82" s="209">
        <v>0</v>
      </c>
      <c r="Z82" s="209">
        <v>0</v>
      </c>
      <c r="AA82" s="209">
        <v>0</v>
      </c>
      <c r="AB82" s="209">
        <v>0</v>
      </c>
      <c r="AC82" s="209">
        <v>0</v>
      </c>
      <c r="AD82" s="209">
        <v>0</v>
      </c>
      <c r="AE82" s="209">
        <v>2</v>
      </c>
      <c r="AF82" s="209">
        <v>500</v>
      </c>
      <c r="AG82" s="209">
        <v>0</v>
      </c>
      <c r="AH82" s="209">
        <v>0</v>
      </c>
      <c r="AI82" s="209">
        <v>0</v>
      </c>
      <c r="AJ82" s="209">
        <v>0</v>
      </c>
      <c r="AK82" s="209">
        <v>0</v>
      </c>
      <c r="AL82" s="209">
        <v>0</v>
      </c>
      <c r="AM82" s="209">
        <v>0</v>
      </c>
      <c r="AN82" s="209">
        <v>0</v>
      </c>
      <c r="AO82" s="209">
        <v>2</v>
      </c>
      <c r="AP82" s="209">
        <v>0</v>
      </c>
      <c r="AQ82" s="209">
        <v>0</v>
      </c>
      <c r="AR82" s="209">
        <v>0</v>
      </c>
      <c r="AS82" s="209">
        <v>0</v>
      </c>
      <c r="AT82" s="209">
        <v>0</v>
      </c>
      <c r="AU82" s="209">
        <v>0</v>
      </c>
      <c r="AV82" s="209">
        <v>0</v>
      </c>
      <c r="AW82" s="209">
        <v>0</v>
      </c>
      <c r="AX82" s="209">
        <v>0</v>
      </c>
      <c r="AY82" s="209">
        <v>0</v>
      </c>
      <c r="AZ82" s="209">
        <v>0</v>
      </c>
      <c r="BA82" s="210">
        <v>891.91000000000008</v>
      </c>
      <c r="BB82" s="210">
        <v>71.352800000000002</v>
      </c>
      <c r="BC82" s="211">
        <v>820.55720000000008</v>
      </c>
      <c r="BD82" s="212"/>
      <c r="BE82" s="13"/>
      <c r="BF82" s="13">
        <f t="shared" si="1"/>
        <v>820.55720000000008</v>
      </c>
    </row>
    <row r="83" spans="1:58">
      <c r="A83" s="2">
        <v>82</v>
      </c>
      <c r="B83" s="9" t="s">
        <v>1047</v>
      </c>
      <c r="C83" s="228">
        <v>0</v>
      </c>
      <c r="D83" s="38">
        <v>722207657</v>
      </c>
      <c r="E83" s="39">
        <v>8335163</v>
      </c>
      <c r="F83" s="53">
        <v>0</v>
      </c>
      <c r="G83" s="229">
        <v>41192</v>
      </c>
      <c r="H83" s="9" t="s">
        <v>1052</v>
      </c>
      <c r="I83" s="9" t="s">
        <v>146</v>
      </c>
      <c r="J83" s="9" t="s">
        <v>1181</v>
      </c>
      <c r="K83" s="11" t="s">
        <v>2262</v>
      </c>
      <c r="L83" s="11" t="s">
        <v>2263</v>
      </c>
      <c r="M83" s="9" t="s">
        <v>2264</v>
      </c>
      <c r="N83" s="9" t="s">
        <v>37</v>
      </c>
      <c r="O83" s="10" t="s">
        <v>2265</v>
      </c>
      <c r="P83" s="11" t="s">
        <v>151</v>
      </c>
      <c r="Q83" s="207">
        <v>0</v>
      </c>
      <c r="R83" s="208">
        <v>0</v>
      </c>
      <c r="S83" s="208">
        <v>0</v>
      </c>
      <c r="T83" s="208">
        <v>0</v>
      </c>
      <c r="U83" s="208">
        <v>0</v>
      </c>
      <c r="V83" s="208">
        <v>0</v>
      </c>
      <c r="W83" s="209">
        <v>0</v>
      </c>
      <c r="X83" s="209">
        <v>0</v>
      </c>
      <c r="Y83" s="209">
        <v>0</v>
      </c>
      <c r="Z83" s="209">
        <v>0</v>
      </c>
      <c r="AA83" s="209">
        <v>0</v>
      </c>
      <c r="AB83" s="209">
        <v>0</v>
      </c>
      <c r="AC83" s="209">
        <v>0</v>
      </c>
      <c r="AD83" s="209">
        <v>0</v>
      </c>
      <c r="AE83" s="209">
        <v>0</v>
      </c>
      <c r="AF83" s="209">
        <v>0</v>
      </c>
      <c r="AG83" s="209">
        <v>0</v>
      </c>
      <c r="AH83" s="209">
        <v>0</v>
      </c>
      <c r="AI83" s="209">
        <v>0</v>
      </c>
      <c r="AJ83" s="209">
        <v>0</v>
      </c>
      <c r="AK83" s="209">
        <v>0</v>
      </c>
      <c r="AL83" s="209">
        <v>0</v>
      </c>
      <c r="AM83" s="209">
        <v>0</v>
      </c>
      <c r="AN83" s="209">
        <v>0</v>
      </c>
      <c r="AO83" s="209">
        <v>0</v>
      </c>
      <c r="AP83" s="209">
        <v>0</v>
      </c>
      <c r="AQ83" s="209">
        <v>0</v>
      </c>
      <c r="AR83" s="209">
        <v>0</v>
      </c>
      <c r="AS83" s="209">
        <v>0</v>
      </c>
      <c r="AT83" s="209">
        <v>0</v>
      </c>
      <c r="AU83" s="209">
        <v>0</v>
      </c>
      <c r="AV83" s="209">
        <v>0</v>
      </c>
      <c r="AW83" s="209">
        <v>0</v>
      </c>
      <c r="AX83" s="209">
        <v>0</v>
      </c>
      <c r="AY83" s="209">
        <v>0</v>
      </c>
      <c r="AZ83" s="209">
        <v>0</v>
      </c>
      <c r="BA83" s="210">
        <v>0</v>
      </c>
      <c r="BB83" s="210">
        <v>0</v>
      </c>
      <c r="BC83" s="211">
        <v>0</v>
      </c>
      <c r="BD83" s="212"/>
      <c r="BE83" s="13"/>
      <c r="BF83" s="13">
        <f t="shared" si="1"/>
        <v>0</v>
      </c>
    </row>
    <row r="84" spans="1:58">
      <c r="A84" s="2">
        <v>83</v>
      </c>
      <c r="B84" s="9" t="s">
        <v>1047</v>
      </c>
      <c r="C84" s="224">
        <v>0</v>
      </c>
      <c r="D84" s="33">
        <v>722207505</v>
      </c>
      <c r="E84" s="59">
        <v>3088360</v>
      </c>
      <c r="F84" s="17">
        <v>0</v>
      </c>
      <c r="G84" s="225">
        <v>41100</v>
      </c>
      <c r="H84" s="206" t="s">
        <v>1003</v>
      </c>
      <c r="I84" s="9" t="s">
        <v>167</v>
      </c>
      <c r="J84" s="9" t="s">
        <v>1181</v>
      </c>
      <c r="K84" s="7" t="s">
        <v>167</v>
      </c>
      <c r="L84" s="11" t="s">
        <v>1199</v>
      </c>
      <c r="M84" s="9" t="s">
        <v>1200</v>
      </c>
      <c r="N84" s="53" t="s">
        <v>168</v>
      </c>
      <c r="O84" s="54" t="s">
        <v>169</v>
      </c>
      <c r="P84" s="32" t="s">
        <v>170</v>
      </c>
      <c r="Q84" s="207">
        <v>36</v>
      </c>
      <c r="R84" s="208">
        <v>0</v>
      </c>
      <c r="S84" s="208">
        <v>36</v>
      </c>
      <c r="T84" s="208">
        <v>23</v>
      </c>
      <c r="U84" s="208">
        <v>13</v>
      </c>
      <c r="V84" s="208">
        <v>186863.39</v>
      </c>
      <c r="W84" s="209">
        <v>50801.58</v>
      </c>
      <c r="X84" s="209">
        <v>6406.45</v>
      </c>
      <c r="Y84" s="209">
        <v>0</v>
      </c>
      <c r="Z84" s="209">
        <v>0</v>
      </c>
      <c r="AA84" s="209">
        <v>4</v>
      </c>
      <c r="AB84" s="209">
        <v>1000</v>
      </c>
      <c r="AC84" s="209">
        <v>0</v>
      </c>
      <c r="AD84" s="209">
        <v>0</v>
      </c>
      <c r="AE84" s="209">
        <v>1</v>
      </c>
      <c r="AF84" s="209">
        <v>250</v>
      </c>
      <c r="AG84" s="209">
        <v>2</v>
      </c>
      <c r="AH84" s="209">
        <v>1000</v>
      </c>
      <c r="AI84" s="209">
        <v>0</v>
      </c>
      <c r="AJ84" s="209">
        <v>0</v>
      </c>
      <c r="AK84" s="209">
        <v>0</v>
      </c>
      <c r="AL84" s="209">
        <v>0</v>
      </c>
      <c r="AM84" s="209">
        <v>0</v>
      </c>
      <c r="AN84" s="209">
        <v>0</v>
      </c>
      <c r="AO84" s="209">
        <v>5</v>
      </c>
      <c r="AP84" s="209">
        <v>0</v>
      </c>
      <c r="AQ84" s="209">
        <v>0</v>
      </c>
      <c r="AR84" s="209">
        <v>125</v>
      </c>
      <c r="AS84" s="209">
        <v>0</v>
      </c>
      <c r="AT84" s="209">
        <v>0</v>
      </c>
      <c r="AU84" s="209">
        <v>6555.97</v>
      </c>
      <c r="AV84" s="209">
        <v>0</v>
      </c>
      <c r="AW84" s="209">
        <v>0</v>
      </c>
      <c r="AX84" s="209">
        <v>36</v>
      </c>
      <c r="AY84" s="209">
        <v>0</v>
      </c>
      <c r="AZ84" s="209">
        <v>0</v>
      </c>
      <c r="BA84" s="210">
        <v>15337.420000000002</v>
      </c>
      <c r="BB84" s="210">
        <v>1226.9936000000002</v>
      </c>
      <c r="BC84" s="211">
        <v>14110.426400000002</v>
      </c>
      <c r="BD84" s="212"/>
      <c r="BE84" s="13"/>
      <c r="BF84" s="13">
        <f t="shared" si="1"/>
        <v>14110.426400000002</v>
      </c>
    </row>
    <row r="85" spans="1:58">
      <c r="A85" s="2">
        <v>84</v>
      </c>
      <c r="B85" s="9" t="s">
        <v>1047</v>
      </c>
      <c r="C85" s="243">
        <v>0</v>
      </c>
      <c r="D85" s="66">
        <v>722201011</v>
      </c>
      <c r="E85" s="67">
        <v>8334880</v>
      </c>
      <c r="F85" s="53">
        <v>0</v>
      </c>
      <c r="G85" s="244">
        <v>40996</v>
      </c>
      <c r="H85" s="9" t="s">
        <v>1052</v>
      </c>
      <c r="I85" s="9" t="s">
        <v>167</v>
      </c>
      <c r="J85" s="9" t="s">
        <v>1181</v>
      </c>
      <c r="K85" s="11" t="s">
        <v>2266</v>
      </c>
      <c r="L85" s="11" t="s">
        <v>2267</v>
      </c>
      <c r="M85" s="9" t="s">
        <v>2268</v>
      </c>
      <c r="N85" s="9" t="s">
        <v>34</v>
      </c>
      <c r="O85" s="10">
        <v>3195508</v>
      </c>
      <c r="P85" s="11" t="s">
        <v>173</v>
      </c>
      <c r="Q85" s="207">
        <v>0</v>
      </c>
      <c r="R85" s="208">
        <v>0</v>
      </c>
      <c r="S85" s="208">
        <v>0</v>
      </c>
      <c r="T85" s="208">
        <v>0</v>
      </c>
      <c r="U85" s="208">
        <v>0</v>
      </c>
      <c r="V85" s="208">
        <v>0</v>
      </c>
      <c r="W85" s="209">
        <v>0</v>
      </c>
      <c r="X85" s="209">
        <v>0</v>
      </c>
      <c r="Y85" s="209">
        <v>0</v>
      </c>
      <c r="Z85" s="209">
        <v>0</v>
      </c>
      <c r="AA85" s="209">
        <v>0</v>
      </c>
      <c r="AB85" s="209">
        <v>0</v>
      </c>
      <c r="AC85" s="209">
        <v>0</v>
      </c>
      <c r="AD85" s="209">
        <v>0</v>
      </c>
      <c r="AE85" s="209">
        <v>0</v>
      </c>
      <c r="AF85" s="209">
        <v>0</v>
      </c>
      <c r="AG85" s="209">
        <v>0</v>
      </c>
      <c r="AH85" s="209">
        <v>0</v>
      </c>
      <c r="AI85" s="209">
        <v>0</v>
      </c>
      <c r="AJ85" s="209">
        <v>0</v>
      </c>
      <c r="AK85" s="209">
        <v>0</v>
      </c>
      <c r="AL85" s="209">
        <v>0</v>
      </c>
      <c r="AM85" s="209">
        <v>0</v>
      </c>
      <c r="AN85" s="209">
        <v>0</v>
      </c>
      <c r="AO85" s="209">
        <v>0</v>
      </c>
      <c r="AP85" s="209">
        <v>0</v>
      </c>
      <c r="AQ85" s="209">
        <v>0</v>
      </c>
      <c r="AR85" s="209">
        <v>0</v>
      </c>
      <c r="AS85" s="209">
        <v>0</v>
      </c>
      <c r="AT85" s="209">
        <v>0</v>
      </c>
      <c r="AU85" s="209">
        <v>0</v>
      </c>
      <c r="AV85" s="209">
        <v>0</v>
      </c>
      <c r="AW85" s="209">
        <v>0</v>
      </c>
      <c r="AX85" s="209">
        <v>0</v>
      </c>
      <c r="AY85" s="209">
        <v>0</v>
      </c>
      <c r="AZ85" s="209">
        <v>0</v>
      </c>
      <c r="BA85" s="210">
        <v>0</v>
      </c>
      <c r="BB85" s="210">
        <v>0</v>
      </c>
      <c r="BC85" s="211">
        <v>0</v>
      </c>
      <c r="BD85" s="212"/>
      <c r="BE85" s="13"/>
      <c r="BF85" s="13">
        <f t="shared" si="1"/>
        <v>0</v>
      </c>
    </row>
    <row r="86" spans="1:58">
      <c r="A86" s="2">
        <v>85</v>
      </c>
      <c r="B86" s="9" t="s">
        <v>1047</v>
      </c>
      <c r="C86" s="243">
        <v>0</v>
      </c>
      <c r="D86" s="66">
        <v>722201848</v>
      </c>
      <c r="E86" s="67">
        <v>3082024</v>
      </c>
      <c r="F86" s="53">
        <v>0</v>
      </c>
      <c r="G86" s="244">
        <v>41232</v>
      </c>
      <c r="H86" s="9" t="s">
        <v>1052</v>
      </c>
      <c r="I86" s="9" t="s">
        <v>167</v>
      </c>
      <c r="J86" s="9" t="s">
        <v>1181</v>
      </c>
      <c r="K86" s="11" t="s">
        <v>171</v>
      </c>
      <c r="L86" s="11" t="s">
        <v>1201</v>
      </c>
      <c r="M86" s="9" t="s">
        <v>1202</v>
      </c>
      <c r="N86" s="23" t="s">
        <v>34</v>
      </c>
      <c r="O86" s="24" t="s">
        <v>172</v>
      </c>
      <c r="P86" s="25" t="s">
        <v>173</v>
      </c>
      <c r="Q86" s="207">
        <v>0</v>
      </c>
      <c r="R86" s="208">
        <v>0</v>
      </c>
      <c r="S86" s="208">
        <v>0</v>
      </c>
      <c r="T86" s="208">
        <v>0</v>
      </c>
      <c r="U86" s="208">
        <v>0</v>
      </c>
      <c r="V86" s="208">
        <v>0</v>
      </c>
      <c r="W86" s="209">
        <v>12366.93</v>
      </c>
      <c r="X86" s="209">
        <v>1545.87</v>
      </c>
      <c r="Y86" s="209">
        <v>0</v>
      </c>
      <c r="Z86" s="209">
        <v>0</v>
      </c>
      <c r="AA86" s="209">
        <v>7</v>
      </c>
      <c r="AB86" s="209">
        <v>1750</v>
      </c>
      <c r="AC86" s="209">
        <v>0</v>
      </c>
      <c r="AD86" s="209">
        <v>0</v>
      </c>
      <c r="AE86" s="209">
        <v>3</v>
      </c>
      <c r="AF86" s="209">
        <v>750</v>
      </c>
      <c r="AG86" s="209">
        <v>0</v>
      </c>
      <c r="AH86" s="209">
        <v>0</v>
      </c>
      <c r="AI86" s="209">
        <v>0</v>
      </c>
      <c r="AJ86" s="209">
        <v>0</v>
      </c>
      <c r="AK86" s="209">
        <v>0</v>
      </c>
      <c r="AL86" s="209">
        <v>0</v>
      </c>
      <c r="AM86" s="209">
        <v>0</v>
      </c>
      <c r="AN86" s="209">
        <v>0</v>
      </c>
      <c r="AO86" s="209">
        <v>10</v>
      </c>
      <c r="AP86" s="209">
        <v>6000</v>
      </c>
      <c r="AQ86" s="209">
        <v>0</v>
      </c>
      <c r="AR86" s="209">
        <v>0</v>
      </c>
      <c r="AS86" s="209">
        <v>0</v>
      </c>
      <c r="AT86" s="209">
        <v>0</v>
      </c>
      <c r="AU86" s="209">
        <v>0</v>
      </c>
      <c r="AV86" s="209">
        <v>0</v>
      </c>
      <c r="AW86" s="209">
        <v>0</v>
      </c>
      <c r="AX86" s="209">
        <v>0</v>
      </c>
      <c r="AY86" s="209">
        <v>0</v>
      </c>
      <c r="AZ86" s="209">
        <v>0</v>
      </c>
      <c r="BA86" s="210">
        <v>10045.869999999999</v>
      </c>
      <c r="BB86" s="210">
        <v>803.66959999999995</v>
      </c>
      <c r="BC86" s="211">
        <v>9242.2003999999997</v>
      </c>
      <c r="BD86" s="212"/>
      <c r="BE86" s="13"/>
      <c r="BF86" s="13">
        <f t="shared" si="1"/>
        <v>9242.2003999999997</v>
      </c>
    </row>
    <row r="87" spans="1:58">
      <c r="A87" s="2">
        <v>86</v>
      </c>
      <c r="B87" s="9" t="s">
        <v>1047</v>
      </c>
      <c r="C87" s="243">
        <v>0</v>
      </c>
      <c r="D87" s="66">
        <v>722208623</v>
      </c>
      <c r="E87" s="245">
        <v>8335087</v>
      </c>
      <c r="F87" s="53">
        <v>0</v>
      </c>
      <c r="G87" s="244">
        <v>41324</v>
      </c>
      <c r="H87" s="9" t="s">
        <v>1052</v>
      </c>
      <c r="I87" s="9" t="s">
        <v>167</v>
      </c>
      <c r="J87" s="9" t="s">
        <v>1181</v>
      </c>
      <c r="K87" s="11" t="s">
        <v>2269</v>
      </c>
      <c r="L87" s="11" t="s">
        <v>2270</v>
      </c>
      <c r="M87" s="9" t="s">
        <v>2271</v>
      </c>
      <c r="N87" s="23" t="s">
        <v>7</v>
      </c>
      <c r="O87" s="24" t="s">
        <v>2272</v>
      </c>
      <c r="P87" s="25" t="s">
        <v>8</v>
      </c>
      <c r="Q87" s="207">
        <v>0</v>
      </c>
      <c r="R87" s="208">
        <v>0</v>
      </c>
      <c r="S87" s="208">
        <v>0</v>
      </c>
      <c r="T87" s="208">
        <v>0</v>
      </c>
      <c r="U87" s="208">
        <v>0</v>
      </c>
      <c r="V87" s="208">
        <v>0</v>
      </c>
      <c r="W87" s="209">
        <v>0</v>
      </c>
      <c r="X87" s="209">
        <v>0</v>
      </c>
      <c r="Y87" s="209">
        <v>0</v>
      </c>
      <c r="Z87" s="209">
        <v>0</v>
      </c>
      <c r="AA87" s="209">
        <v>0</v>
      </c>
      <c r="AB87" s="209">
        <v>0</v>
      </c>
      <c r="AC87" s="209">
        <v>0</v>
      </c>
      <c r="AD87" s="209">
        <v>0</v>
      </c>
      <c r="AE87" s="209">
        <v>0</v>
      </c>
      <c r="AF87" s="209">
        <v>0</v>
      </c>
      <c r="AG87" s="209">
        <v>0</v>
      </c>
      <c r="AH87" s="209">
        <v>0</v>
      </c>
      <c r="AI87" s="209">
        <v>0</v>
      </c>
      <c r="AJ87" s="209">
        <v>0</v>
      </c>
      <c r="AK87" s="209">
        <v>0</v>
      </c>
      <c r="AL87" s="209">
        <v>0</v>
      </c>
      <c r="AM87" s="209">
        <v>0</v>
      </c>
      <c r="AN87" s="209">
        <v>0</v>
      </c>
      <c r="AO87" s="209">
        <v>0</v>
      </c>
      <c r="AP87" s="209">
        <v>0</v>
      </c>
      <c r="AQ87" s="209">
        <v>0</v>
      </c>
      <c r="AR87" s="209">
        <v>0</v>
      </c>
      <c r="AS87" s="209">
        <v>0</v>
      </c>
      <c r="AT87" s="209">
        <v>0</v>
      </c>
      <c r="AU87" s="209">
        <v>0</v>
      </c>
      <c r="AV87" s="209">
        <v>0</v>
      </c>
      <c r="AW87" s="209">
        <v>0</v>
      </c>
      <c r="AX87" s="209">
        <v>0</v>
      </c>
      <c r="AY87" s="209">
        <v>0</v>
      </c>
      <c r="AZ87" s="209">
        <v>0</v>
      </c>
      <c r="BA87" s="210">
        <v>0</v>
      </c>
      <c r="BB87" s="210">
        <v>0</v>
      </c>
      <c r="BC87" s="211">
        <v>0</v>
      </c>
      <c r="BD87" s="212"/>
      <c r="BE87" s="13"/>
      <c r="BF87" s="13">
        <f t="shared" si="1"/>
        <v>0</v>
      </c>
    </row>
    <row r="88" spans="1:58">
      <c r="A88" s="2">
        <v>87</v>
      </c>
      <c r="B88" s="9" t="s">
        <v>1047</v>
      </c>
      <c r="C88" s="243">
        <v>0</v>
      </c>
      <c r="D88" s="66">
        <v>722202940</v>
      </c>
      <c r="E88" s="67">
        <v>0</v>
      </c>
      <c r="F88" s="53">
        <v>0</v>
      </c>
      <c r="G88" s="244">
        <v>41318</v>
      </c>
      <c r="H88" s="9" t="s">
        <v>1052</v>
      </c>
      <c r="I88" s="9" t="s">
        <v>167</v>
      </c>
      <c r="J88" s="9" t="s">
        <v>1181</v>
      </c>
      <c r="K88" s="11" t="s">
        <v>2273</v>
      </c>
      <c r="L88" s="11" t="s">
        <v>2274</v>
      </c>
      <c r="M88" s="9" t="s">
        <v>2275</v>
      </c>
      <c r="N88" s="23" t="s">
        <v>168</v>
      </c>
      <c r="O88" s="24" t="s">
        <v>2276</v>
      </c>
      <c r="P88" s="25" t="s">
        <v>200</v>
      </c>
      <c r="Q88" s="207">
        <v>0</v>
      </c>
      <c r="R88" s="208">
        <v>0</v>
      </c>
      <c r="S88" s="208">
        <v>0</v>
      </c>
      <c r="T88" s="208">
        <v>0</v>
      </c>
      <c r="U88" s="208">
        <v>0</v>
      </c>
      <c r="V88" s="208">
        <v>0</v>
      </c>
      <c r="W88" s="209">
        <v>0</v>
      </c>
      <c r="X88" s="209">
        <v>0</v>
      </c>
      <c r="Y88" s="209">
        <v>0</v>
      </c>
      <c r="Z88" s="209">
        <v>0</v>
      </c>
      <c r="AA88" s="209">
        <v>0</v>
      </c>
      <c r="AB88" s="209">
        <v>0</v>
      </c>
      <c r="AC88" s="209">
        <v>0</v>
      </c>
      <c r="AD88" s="209">
        <v>0</v>
      </c>
      <c r="AE88" s="209">
        <v>0</v>
      </c>
      <c r="AF88" s="209">
        <v>0</v>
      </c>
      <c r="AG88" s="209">
        <v>0</v>
      </c>
      <c r="AH88" s="209">
        <v>0</v>
      </c>
      <c r="AI88" s="209">
        <v>0</v>
      </c>
      <c r="AJ88" s="209">
        <v>0</v>
      </c>
      <c r="AK88" s="209">
        <v>0</v>
      </c>
      <c r="AL88" s="209">
        <v>0</v>
      </c>
      <c r="AM88" s="209">
        <v>0</v>
      </c>
      <c r="AN88" s="209">
        <v>0</v>
      </c>
      <c r="AO88" s="209">
        <v>0</v>
      </c>
      <c r="AP88" s="209">
        <v>0</v>
      </c>
      <c r="AQ88" s="209">
        <v>0</v>
      </c>
      <c r="AR88" s="209">
        <v>0</v>
      </c>
      <c r="AS88" s="209">
        <v>0</v>
      </c>
      <c r="AT88" s="209">
        <v>0</v>
      </c>
      <c r="AU88" s="209">
        <v>0</v>
      </c>
      <c r="AV88" s="209">
        <v>0</v>
      </c>
      <c r="AW88" s="209">
        <v>0</v>
      </c>
      <c r="AX88" s="209">
        <v>0</v>
      </c>
      <c r="AY88" s="209">
        <v>0</v>
      </c>
      <c r="AZ88" s="209">
        <v>0</v>
      </c>
      <c r="BA88" s="210">
        <v>0</v>
      </c>
      <c r="BB88" s="210">
        <v>0</v>
      </c>
      <c r="BC88" s="211">
        <v>0</v>
      </c>
      <c r="BD88" s="212"/>
      <c r="BE88" s="13"/>
      <c r="BF88" s="13">
        <f t="shared" si="1"/>
        <v>0</v>
      </c>
    </row>
    <row r="89" spans="1:58">
      <c r="A89" s="2">
        <v>88</v>
      </c>
      <c r="B89" s="9" t="s">
        <v>1047</v>
      </c>
      <c r="C89" s="243">
        <v>0</v>
      </c>
      <c r="D89" s="66">
        <v>722202340</v>
      </c>
      <c r="E89" s="67">
        <v>3088304</v>
      </c>
      <c r="F89" s="53">
        <v>0</v>
      </c>
      <c r="G89" s="244">
        <v>40960</v>
      </c>
      <c r="H89" s="9" t="s">
        <v>1052</v>
      </c>
      <c r="I89" s="9" t="s">
        <v>167</v>
      </c>
      <c r="J89" s="9" t="s">
        <v>1181</v>
      </c>
      <c r="K89" s="11" t="s">
        <v>2277</v>
      </c>
      <c r="L89" s="11" t="s">
        <v>2278</v>
      </c>
      <c r="M89" s="9" t="s">
        <v>2279</v>
      </c>
      <c r="N89" s="9" t="s">
        <v>7</v>
      </c>
      <c r="O89" s="10">
        <v>8138000073</v>
      </c>
      <c r="P89" s="11" t="s">
        <v>170</v>
      </c>
      <c r="Q89" s="207">
        <v>0</v>
      </c>
      <c r="R89" s="208">
        <v>0</v>
      </c>
      <c r="S89" s="208">
        <v>0</v>
      </c>
      <c r="T89" s="208">
        <v>0</v>
      </c>
      <c r="U89" s="208">
        <v>0</v>
      </c>
      <c r="V89" s="208">
        <v>0</v>
      </c>
      <c r="W89" s="209">
        <v>0</v>
      </c>
      <c r="X89" s="209">
        <v>0</v>
      </c>
      <c r="Y89" s="209">
        <v>0</v>
      </c>
      <c r="Z89" s="209">
        <v>0</v>
      </c>
      <c r="AA89" s="209">
        <v>0</v>
      </c>
      <c r="AB89" s="209">
        <v>0</v>
      </c>
      <c r="AC89" s="209">
        <v>0</v>
      </c>
      <c r="AD89" s="209">
        <v>0</v>
      </c>
      <c r="AE89" s="209">
        <v>0</v>
      </c>
      <c r="AF89" s="209">
        <v>0</v>
      </c>
      <c r="AG89" s="209">
        <v>0</v>
      </c>
      <c r="AH89" s="209">
        <v>0</v>
      </c>
      <c r="AI89" s="209">
        <v>0</v>
      </c>
      <c r="AJ89" s="209">
        <v>0</v>
      </c>
      <c r="AK89" s="209">
        <v>0</v>
      </c>
      <c r="AL89" s="209">
        <v>0</v>
      </c>
      <c r="AM89" s="209">
        <v>0</v>
      </c>
      <c r="AN89" s="209">
        <v>0</v>
      </c>
      <c r="AO89" s="209">
        <v>0</v>
      </c>
      <c r="AP89" s="209">
        <v>0</v>
      </c>
      <c r="AQ89" s="209">
        <v>0</v>
      </c>
      <c r="AR89" s="209">
        <v>0</v>
      </c>
      <c r="AS89" s="209">
        <v>0</v>
      </c>
      <c r="AT89" s="209">
        <v>0</v>
      </c>
      <c r="AU89" s="209">
        <v>0</v>
      </c>
      <c r="AV89" s="209">
        <v>0</v>
      </c>
      <c r="AW89" s="209">
        <v>0</v>
      </c>
      <c r="AX89" s="209">
        <v>0</v>
      </c>
      <c r="AY89" s="209">
        <v>0</v>
      </c>
      <c r="AZ89" s="209">
        <v>0</v>
      </c>
      <c r="BA89" s="210">
        <v>0</v>
      </c>
      <c r="BB89" s="210">
        <v>0</v>
      </c>
      <c r="BC89" s="211">
        <v>0</v>
      </c>
      <c r="BD89" s="212"/>
      <c r="BE89" s="13"/>
      <c r="BF89" s="13">
        <f t="shared" si="1"/>
        <v>0</v>
      </c>
    </row>
    <row r="90" spans="1:58">
      <c r="A90" s="2">
        <v>89</v>
      </c>
      <c r="B90" s="9" t="s">
        <v>1047</v>
      </c>
      <c r="C90" s="243">
        <v>0</v>
      </c>
      <c r="D90" s="66">
        <v>722207549</v>
      </c>
      <c r="E90" s="67">
        <v>8335287</v>
      </c>
      <c r="F90" s="53">
        <v>0</v>
      </c>
      <c r="G90" s="244">
        <v>41149</v>
      </c>
      <c r="H90" s="9" t="s">
        <v>1052</v>
      </c>
      <c r="I90" s="9" t="s">
        <v>167</v>
      </c>
      <c r="J90" s="9" t="s">
        <v>1181</v>
      </c>
      <c r="K90" s="11" t="s">
        <v>174</v>
      </c>
      <c r="L90" s="11" t="s">
        <v>1203</v>
      </c>
      <c r="M90" s="9" t="s">
        <v>1204</v>
      </c>
      <c r="N90" s="9" t="s">
        <v>7</v>
      </c>
      <c r="O90" s="10">
        <v>8700033044</v>
      </c>
      <c r="P90" s="11" t="s">
        <v>175</v>
      </c>
      <c r="Q90" s="207">
        <v>0</v>
      </c>
      <c r="R90" s="208">
        <v>0</v>
      </c>
      <c r="S90" s="208">
        <v>0</v>
      </c>
      <c r="T90" s="208">
        <v>0</v>
      </c>
      <c r="U90" s="208">
        <v>0</v>
      </c>
      <c r="V90" s="208">
        <v>0</v>
      </c>
      <c r="W90" s="209">
        <v>95171.88</v>
      </c>
      <c r="X90" s="209">
        <v>11896.49</v>
      </c>
      <c r="Y90" s="209">
        <v>0</v>
      </c>
      <c r="Z90" s="209">
        <v>0</v>
      </c>
      <c r="AA90" s="209">
        <v>12</v>
      </c>
      <c r="AB90" s="209">
        <v>4200</v>
      </c>
      <c r="AC90" s="209">
        <v>0</v>
      </c>
      <c r="AD90" s="209">
        <v>0</v>
      </c>
      <c r="AE90" s="209">
        <v>9</v>
      </c>
      <c r="AF90" s="209">
        <v>3150</v>
      </c>
      <c r="AG90" s="209">
        <v>2</v>
      </c>
      <c r="AH90" s="209">
        <v>1000</v>
      </c>
      <c r="AI90" s="209">
        <v>0</v>
      </c>
      <c r="AJ90" s="209">
        <v>0</v>
      </c>
      <c r="AK90" s="209">
        <v>0</v>
      </c>
      <c r="AL90" s="209">
        <v>0</v>
      </c>
      <c r="AM90" s="209">
        <v>0</v>
      </c>
      <c r="AN90" s="209">
        <v>0</v>
      </c>
      <c r="AO90" s="209">
        <v>21</v>
      </c>
      <c r="AP90" s="209">
        <v>6000</v>
      </c>
      <c r="AQ90" s="209">
        <v>0</v>
      </c>
      <c r="AR90" s="209">
        <v>0</v>
      </c>
      <c r="AS90" s="209">
        <v>0</v>
      </c>
      <c r="AT90" s="209">
        <v>0</v>
      </c>
      <c r="AU90" s="209">
        <v>0</v>
      </c>
      <c r="AV90" s="209">
        <v>0</v>
      </c>
      <c r="AW90" s="209">
        <v>0</v>
      </c>
      <c r="AX90" s="209">
        <v>0</v>
      </c>
      <c r="AY90" s="209">
        <v>0</v>
      </c>
      <c r="AZ90" s="209">
        <v>0</v>
      </c>
      <c r="BA90" s="210">
        <v>26246.489999999998</v>
      </c>
      <c r="BB90" s="210">
        <v>2099.7192</v>
      </c>
      <c r="BC90" s="211">
        <v>24146.770799999998</v>
      </c>
      <c r="BD90" s="212"/>
      <c r="BE90" s="13"/>
      <c r="BF90" s="13">
        <f t="shared" si="1"/>
        <v>24146.770799999998</v>
      </c>
    </row>
    <row r="91" spans="1:58">
      <c r="A91" s="2">
        <v>90</v>
      </c>
      <c r="B91" s="9" t="s">
        <v>1047</v>
      </c>
      <c r="C91" s="243">
        <v>0</v>
      </c>
      <c r="D91" s="66">
        <v>722207550</v>
      </c>
      <c r="E91" s="97">
        <v>8335053</v>
      </c>
      <c r="F91" s="53">
        <v>0</v>
      </c>
      <c r="G91" s="244">
        <v>41159</v>
      </c>
      <c r="H91" s="9" t="s">
        <v>1052</v>
      </c>
      <c r="I91" s="9" t="s">
        <v>167</v>
      </c>
      <c r="J91" s="9" t="s">
        <v>1181</v>
      </c>
      <c r="K91" s="11" t="s">
        <v>2280</v>
      </c>
      <c r="L91" s="11" t="s">
        <v>2281</v>
      </c>
      <c r="M91" s="9" t="s">
        <v>2282</v>
      </c>
      <c r="N91" s="9" t="s">
        <v>34</v>
      </c>
      <c r="O91" s="10">
        <v>72400634</v>
      </c>
      <c r="P91" s="11" t="s">
        <v>200</v>
      </c>
      <c r="Q91" s="207">
        <v>0</v>
      </c>
      <c r="R91" s="208">
        <v>0</v>
      </c>
      <c r="S91" s="208">
        <v>0</v>
      </c>
      <c r="T91" s="208">
        <v>0</v>
      </c>
      <c r="U91" s="208">
        <v>0</v>
      </c>
      <c r="V91" s="208">
        <v>0</v>
      </c>
      <c r="W91" s="209">
        <v>0</v>
      </c>
      <c r="X91" s="209">
        <v>0</v>
      </c>
      <c r="Y91" s="209">
        <v>0</v>
      </c>
      <c r="Z91" s="209">
        <v>0</v>
      </c>
      <c r="AA91" s="209">
        <v>0</v>
      </c>
      <c r="AB91" s="209">
        <v>0</v>
      </c>
      <c r="AC91" s="209">
        <v>0</v>
      </c>
      <c r="AD91" s="209">
        <v>0</v>
      </c>
      <c r="AE91" s="209">
        <v>0</v>
      </c>
      <c r="AF91" s="209">
        <v>0</v>
      </c>
      <c r="AG91" s="209">
        <v>0</v>
      </c>
      <c r="AH91" s="209">
        <v>0</v>
      </c>
      <c r="AI91" s="209">
        <v>0</v>
      </c>
      <c r="AJ91" s="209">
        <v>0</v>
      </c>
      <c r="AK91" s="209">
        <v>0</v>
      </c>
      <c r="AL91" s="209">
        <v>0</v>
      </c>
      <c r="AM91" s="209">
        <v>0</v>
      </c>
      <c r="AN91" s="209">
        <v>0</v>
      </c>
      <c r="AO91" s="209">
        <v>0</v>
      </c>
      <c r="AP91" s="209">
        <v>0</v>
      </c>
      <c r="AQ91" s="209">
        <v>0</v>
      </c>
      <c r="AR91" s="209">
        <v>0</v>
      </c>
      <c r="AS91" s="209">
        <v>0</v>
      </c>
      <c r="AT91" s="209">
        <v>0</v>
      </c>
      <c r="AU91" s="209">
        <v>0</v>
      </c>
      <c r="AV91" s="209">
        <v>0</v>
      </c>
      <c r="AW91" s="209">
        <v>0</v>
      </c>
      <c r="AX91" s="209">
        <v>0</v>
      </c>
      <c r="AY91" s="209">
        <v>0</v>
      </c>
      <c r="AZ91" s="209">
        <v>0</v>
      </c>
      <c r="BA91" s="210">
        <v>0</v>
      </c>
      <c r="BB91" s="210">
        <v>0</v>
      </c>
      <c r="BC91" s="211">
        <v>0</v>
      </c>
      <c r="BD91" s="212"/>
      <c r="BE91" s="13"/>
      <c r="BF91" s="13">
        <f t="shared" si="1"/>
        <v>0</v>
      </c>
    </row>
    <row r="92" spans="1:58">
      <c r="A92" s="2">
        <v>91</v>
      </c>
      <c r="B92" s="9" t="s">
        <v>1047</v>
      </c>
      <c r="C92" s="204">
        <v>0</v>
      </c>
      <c r="D92" s="5">
        <v>722207509</v>
      </c>
      <c r="E92" s="37">
        <v>8335023</v>
      </c>
      <c r="F92" s="17">
        <v>0</v>
      </c>
      <c r="G92" s="205">
        <v>41108</v>
      </c>
      <c r="H92" s="206" t="s">
        <v>1003</v>
      </c>
      <c r="I92" s="9" t="s">
        <v>176</v>
      </c>
      <c r="J92" s="9" t="s">
        <v>1181</v>
      </c>
      <c r="K92" s="7" t="s">
        <v>176</v>
      </c>
      <c r="L92" s="11" t="s">
        <v>1205</v>
      </c>
      <c r="M92" s="9" t="s">
        <v>1206</v>
      </c>
      <c r="N92" s="53" t="s">
        <v>7</v>
      </c>
      <c r="O92" s="54">
        <v>8300031718</v>
      </c>
      <c r="P92" s="32" t="s">
        <v>149</v>
      </c>
      <c r="Q92" s="207">
        <v>108</v>
      </c>
      <c r="R92" s="208">
        <v>0</v>
      </c>
      <c r="S92" s="208">
        <v>108</v>
      </c>
      <c r="T92" s="208">
        <v>70</v>
      </c>
      <c r="U92" s="208">
        <v>38</v>
      </c>
      <c r="V92" s="208">
        <v>125241.14</v>
      </c>
      <c r="W92" s="209">
        <v>60975.23</v>
      </c>
      <c r="X92" s="209">
        <v>7621.9</v>
      </c>
      <c r="Y92" s="209">
        <v>0</v>
      </c>
      <c r="Z92" s="209">
        <v>0</v>
      </c>
      <c r="AA92" s="209">
        <v>27</v>
      </c>
      <c r="AB92" s="209">
        <v>9450</v>
      </c>
      <c r="AC92" s="209">
        <v>0</v>
      </c>
      <c r="AD92" s="209">
        <v>0</v>
      </c>
      <c r="AE92" s="209">
        <v>18</v>
      </c>
      <c r="AF92" s="209">
        <v>6300</v>
      </c>
      <c r="AG92" s="209">
        <v>1</v>
      </c>
      <c r="AH92" s="209">
        <v>500</v>
      </c>
      <c r="AI92" s="209">
        <v>0</v>
      </c>
      <c r="AJ92" s="209">
        <v>0</v>
      </c>
      <c r="AK92" s="209">
        <v>0</v>
      </c>
      <c r="AL92" s="209">
        <v>0</v>
      </c>
      <c r="AM92" s="209">
        <v>0</v>
      </c>
      <c r="AN92" s="209">
        <v>0</v>
      </c>
      <c r="AO92" s="209">
        <v>45</v>
      </c>
      <c r="AP92" s="209">
        <v>15000</v>
      </c>
      <c r="AQ92" s="209">
        <v>0</v>
      </c>
      <c r="AR92" s="209">
        <v>0</v>
      </c>
      <c r="AS92" s="209">
        <v>0</v>
      </c>
      <c r="AT92" s="209">
        <v>0</v>
      </c>
      <c r="AU92" s="209">
        <v>4383.4399999999996</v>
      </c>
      <c r="AV92" s="209">
        <v>8100</v>
      </c>
      <c r="AW92" s="209">
        <v>0</v>
      </c>
      <c r="AX92" s="209">
        <v>108</v>
      </c>
      <c r="AY92" s="209">
        <v>7500</v>
      </c>
      <c r="AZ92" s="209">
        <v>0</v>
      </c>
      <c r="BA92" s="210">
        <v>58855.340000000004</v>
      </c>
      <c r="BB92" s="210">
        <v>4708.4272000000001</v>
      </c>
      <c r="BC92" s="211">
        <v>54146.912800000006</v>
      </c>
      <c r="BD92" s="212"/>
      <c r="BE92" s="13"/>
      <c r="BF92" s="13">
        <f t="shared" si="1"/>
        <v>54146.912800000006</v>
      </c>
    </row>
    <row r="93" spans="1:58">
      <c r="A93" s="2">
        <v>92</v>
      </c>
      <c r="B93" s="9" t="s">
        <v>1047</v>
      </c>
      <c r="C93" s="246">
        <v>0</v>
      </c>
      <c r="D93" s="68">
        <v>722207511</v>
      </c>
      <c r="E93" s="70">
        <v>8335304</v>
      </c>
      <c r="F93" s="53">
        <v>0</v>
      </c>
      <c r="G93" s="247">
        <v>41106</v>
      </c>
      <c r="H93" s="9" t="s">
        <v>1052</v>
      </c>
      <c r="I93" s="9" t="s">
        <v>176</v>
      </c>
      <c r="J93" s="9" t="s">
        <v>1181</v>
      </c>
      <c r="K93" s="11" t="s">
        <v>2283</v>
      </c>
      <c r="L93" s="11" t="s">
        <v>2284</v>
      </c>
      <c r="M93" s="9" t="s">
        <v>2285</v>
      </c>
      <c r="N93" s="53" t="s">
        <v>7</v>
      </c>
      <c r="O93" s="54" t="s">
        <v>2286</v>
      </c>
      <c r="P93" s="32" t="s">
        <v>149</v>
      </c>
      <c r="Q93" s="207">
        <v>0</v>
      </c>
      <c r="R93" s="208">
        <v>0</v>
      </c>
      <c r="S93" s="208">
        <v>0</v>
      </c>
      <c r="T93" s="208">
        <v>0</v>
      </c>
      <c r="U93" s="208">
        <v>0</v>
      </c>
      <c r="V93" s="208">
        <v>0</v>
      </c>
      <c r="W93" s="209">
        <v>0</v>
      </c>
      <c r="X93" s="209">
        <v>0</v>
      </c>
      <c r="Y93" s="209">
        <v>0</v>
      </c>
      <c r="Z93" s="209">
        <v>0</v>
      </c>
      <c r="AA93" s="209">
        <v>0</v>
      </c>
      <c r="AB93" s="209">
        <v>0</v>
      </c>
      <c r="AC93" s="209">
        <v>0</v>
      </c>
      <c r="AD93" s="209">
        <v>0</v>
      </c>
      <c r="AE93" s="209">
        <v>0</v>
      </c>
      <c r="AF93" s="209">
        <v>0</v>
      </c>
      <c r="AG93" s="209">
        <v>0</v>
      </c>
      <c r="AH93" s="209">
        <v>0</v>
      </c>
      <c r="AI93" s="209">
        <v>0</v>
      </c>
      <c r="AJ93" s="209">
        <v>0</v>
      </c>
      <c r="AK93" s="209">
        <v>0</v>
      </c>
      <c r="AL93" s="209">
        <v>0</v>
      </c>
      <c r="AM93" s="209">
        <v>0</v>
      </c>
      <c r="AN93" s="209">
        <v>0</v>
      </c>
      <c r="AO93" s="209">
        <v>0</v>
      </c>
      <c r="AP93" s="209">
        <v>0</v>
      </c>
      <c r="AQ93" s="209">
        <v>0</v>
      </c>
      <c r="AR93" s="209">
        <v>0</v>
      </c>
      <c r="AS93" s="209">
        <v>0</v>
      </c>
      <c r="AT93" s="209">
        <v>0</v>
      </c>
      <c r="AU93" s="209">
        <v>0</v>
      </c>
      <c r="AV93" s="209">
        <v>0</v>
      </c>
      <c r="AW93" s="209">
        <v>0</v>
      </c>
      <c r="AX93" s="209">
        <v>0</v>
      </c>
      <c r="AY93" s="209">
        <v>0</v>
      </c>
      <c r="AZ93" s="209">
        <v>0</v>
      </c>
      <c r="BA93" s="210">
        <v>0</v>
      </c>
      <c r="BB93" s="210">
        <v>0</v>
      </c>
      <c r="BC93" s="211">
        <v>0</v>
      </c>
      <c r="BD93" s="212"/>
      <c r="BE93" s="13"/>
      <c r="BF93" s="13">
        <f t="shared" si="1"/>
        <v>0</v>
      </c>
    </row>
    <row r="94" spans="1:58">
      <c r="A94" s="2">
        <v>93</v>
      </c>
      <c r="B94" s="9" t="s">
        <v>1047</v>
      </c>
      <c r="C94" s="246">
        <v>0</v>
      </c>
      <c r="D94" s="68">
        <v>722201988</v>
      </c>
      <c r="E94" s="69">
        <v>3082075</v>
      </c>
      <c r="F94" s="53">
        <v>0</v>
      </c>
      <c r="G94" s="247">
        <v>41282</v>
      </c>
      <c r="H94" s="9" t="s">
        <v>1052</v>
      </c>
      <c r="I94" s="9" t="s">
        <v>176</v>
      </c>
      <c r="J94" s="9" t="s">
        <v>1181</v>
      </c>
      <c r="K94" s="11" t="s">
        <v>177</v>
      </c>
      <c r="L94" s="11" t="s">
        <v>1207</v>
      </c>
      <c r="M94" s="9" t="s">
        <v>1208</v>
      </c>
      <c r="N94" s="53" t="s">
        <v>7</v>
      </c>
      <c r="O94" s="54" t="s">
        <v>188</v>
      </c>
      <c r="P94" s="32" t="s">
        <v>149</v>
      </c>
      <c r="Q94" s="207">
        <v>0</v>
      </c>
      <c r="R94" s="208">
        <v>0</v>
      </c>
      <c r="S94" s="208">
        <v>0</v>
      </c>
      <c r="T94" s="208">
        <v>0</v>
      </c>
      <c r="U94" s="208">
        <v>0</v>
      </c>
      <c r="V94" s="208">
        <v>0</v>
      </c>
      <c r="W94" s="209">
        <v>20043.259999999998</v>
      </c>
      <c r="X94" s="209">
        <v>2505.41</v>
      </c>
      <c r="Y94" s="209">
        <v>0</v>
      </c>
      <c r="Z94" s="209">
        <v>0</v>
      </c>
      <c r="AA94" s="209">
        <v>23</v>
      </c>
      <c r="AB94" s="209">
        <v>8050</v>
      </c>
      <c r="AC94" s="209">
        <v>0</v>
      </c>
      <c r="AD94" s="209">
        <v>0</v>
      </c>
      <c r="AE94" s="209">
        <v>14</v>
      </c>
      <c r="AF94" s="209">
        <v>4900</v>
      </c>
      <c r="AG94" s="209">
        <v>2</v>
      </c>
      <c r="AH94" s="209">
        <v>1000</v>
      </c>
      <c r="AI94" s="209">
        <v>0</v>
      </c>
      <c r="AJ94" s="209">
        <v>0</v>
      </c>
      <c r="AK94" s="209">
        <v>0</v>
      </c>
      <c r="AL94" s="209">
        <v>0</v>
      </c>
      <c r="AM94" s="209">
        <v>0</v>
      </c>
      <c r="AN94" s="209">
        <v>0</v>
      </c>
      <c r="AO94" s="209">
        <v>37</v>
      </c>
      <c r="AP94" s="209">
        <v>15000</v>
      </c>
      <c r="AQ94" s="209">
        <v>0</v>
      </c>
      <c r="AR94" s="209">
        <v>0</v>
      </c>
      <c r="AS94" s="209">
        <v>0</v>
      </c>
      <c r="AT94" s="209">
        <v>0</v>
      </c>
      <c r="AU94" s="209">
        <v>0</v>
      </c>
      <c r="AV94" s="209">
        <v>0</v>
      </c>
      <c r="AW94" s="209">
        <v>0</v>
      </c>
      <c r="AX94" s="209">
        <v>0</v>
      </c>
      <c r="AY94" s="209">
        <v>0</v>
      </c>
      <c r="AZ94" s="209">
        <v>0</v>
      </c>
      <c r="BA94" s="210">
        <v>31455.41</v>
      </c>
      <c r="BB94" s="210">
        <v>2516.4328</v>
      </c>
      <c r="BC94" s="211">
        <v>28938.977200000001</v>
      </c>
      <c r="BD94" s="212"/>
      <c r="BE94" s="13"/>
      <c r="BF94" s="13">
        <f t="shared" si="1"/>
        <v>28938.977200000001</v>
      </c>
    </row>
    <row r="95" spans="1:58">
      <c r="A95" s="2">
        <v>94</v>
      </c>
      <c r="B95" s="9" t="s">
        <v>1047</v>
      </c>
      <c r="C95" s="246">
        <v>0</v>
      </c>
      <c r="D95" s="68">
        <v>722201871</v>
      </c>
      <c r="E95" s="70">
        <v>8335338</v>
      </c>
      <c r="F95" s="53">
        <v>0</v>
      </c>
      <c r="G95" s="247">
        <v>41241</v>
      </c>
      <c r="H95" s="9" t="s">
        <v>1052</v>
      </c>
      <c r="I95" s="9" t="s">
        <v>176</v>
      </c>
      <c r="J95" s="9" t="s">
        <v>1181</v>
      </c>
      <c r="K95" s="11" t="s">
        <v>178</v>
      </c>
      <c r="L95" s="11" t="s">
        <v>1209</v>
      </c>
      <c r="M95" s="9" t="s">
        <v>1210</v>
      </c>
      <c r="N95" s="9" t="s">
        <v>20</v>
      </c>
      <c r="O95" s="10" t="s">
        <v>189</v>
      </c>
      <c r="P95" s="11" t="s">
        <v>149</v>
      </c>
      <c r="Q95" s="207">
        <v>0</v>
      </c>
      <c r="R95" s="208">
        <v>0</v>
      </c>
      <c r="S95" s="208">
        <v>0</v>
      </c>
      <c r="T95" s="208">
        <v>0</v>
      </c>
      <c r="U95" s="208">
        <v>0</v>
      </c>
      <c r="V95" s="208">
        <v>0</v>
      </c>
      <c r="W95" s="209">
        <v>1532.37</v>
      </c>
      <c r="X95" s="209">
        <v>191.55</v>
      </c>
      <c r="Y95" s="209">
        <v>0</v>
      </c>
      <c r="Z95" s="209">
        <v>0</v>
      </c>
      <c r="AA95" s="209">
        <v>0</v>
      </c>
      <c r="AB95" s="209">
        <v>0</v>
      </c>
      <c r="AC95" s="209">
        <v>0</v>
      </c>
      <c r="AD95" s="209">
        <v>0</v>
      </c>
      <c r="AE95" s="209">
        <v>1</v>
      </c>
      <c r="AF95" s="209">
        <v>250</v>
      </c>
      <c r="AG95" s="209">
        <v>0</v>
      </c>
      <c r="AH95" s="209">
        <v>0</v>
      </c>
      <c r="AI95" s="209">
        <v>0</v>
      </c>
      <c r="AJ95" s="209">
        <v>0</v>
      </c>
      <c r="AK95" s="209">
        <v>0</v>
      </c>
      <c r="AL95" s="209">
        <v>0</v>
      </c>
      <c r="AM95" s="209">
        <v>0</v>
      </c>
      <c r="AN95" s="209">
        <v>0</v>
      </c>
      <c r="AO95" s="209">
        <v>1</v>
      </c>
      <c r="AP95" s="209">
        <v>0</v>
      </c>
      <c r="AQ95" s="209">
        <v>0</v>
      </c>
      <c r="AR95" s="209">
        <v>0</v>
      </c>
      <c r="AS95" s="209">
        <v>0</v>
      </c>
      <c r="AT95" s="209">
        <v>0</v>
      </c>
      <c r="AU95" s="209">
        <v>0</v>
      </c>
      <c r="AV95" s="209">
        <v>0</v>
      </c>
      <c r="AW95" s="209">
        <v>0</v>
      </c>
      <c r="AX95" s="209">
        <v>0</v>
      </c>
      <c r="AY95" s="209">
        <v>0</v>
      </c>
      <c r="AZ95" s="209">
        <v>0</v>
      </c>
      <c r="BA95" s="210">
        <v>441.55</v>
      </c>
      <c r="BB95" s="210">
        <v>35.324000000000005</v>
      </c>
      <c r="BC95" s="211">
        <v>406.226</v>
      </c>
      <c r="BD95" s="212"/>
      <c r="BE95" s="13"/>
      <c r="BF95" s="13">
        <f t="shared" si="1"/>
        <v>406.226</v>
      </c>
    </row>
    <row r="96" spans="1:58">
      <c r="A96" s="2">
        <v>95</v>
      </c>
      <c r="B96" s="9" t="s">
        <v>1047</v>
      </c>
      <c r="C96" s="246">
        <v>0</v>
      </c>
      <c r="D96" s="68">
        <v>722201958</v>
      </c>
      <c r="E96" s="69">
        <v>8335346</v>
      </c>
      <c r="F96" s="53">
        <v>0</v>
      </c>
      <c r="G96" s="247">
        <v>41271</v>
      </c>
      <c r="H96" s="9" t="s">
        <v>1052</v>
      </c>
      <c r="I96" s="9" t="s">
        <v>176</v>
      </c>
      <c r="J96" s="9" t="s">
        <v>1181</v>
      </c>
      <c r="K96" s="11" t="s">
        <v>179</v>
      </c>
      <c r="L96" s="11" t="s">
        <v>1211</v>
      </c>
      <c r="M96" s="9" t="s">
        <v>1212</v>
      </c>
      <c r="N96" s="9" t="s">
        <v>34</v>
      </c>
      <c r="O96" s="10" t="s">
        <v>190</v>
      </c>
      <c r="P96" s="11" t="s">
        <v>191</v>
      </c>
      <c r="Q96" s="207">
        <v>0</v>
      </c>
      <c r="R96" s="208">
        <v>0</v>
      </c>
      <c r="S96" s="208">
        <v>0</v>
      </c>
      <c r="T96" s="208">
        <v>0</v>
      </c>
      <c r="U96" s="208">
        <v>0</v>
      </c>
      <c r="V96" s="208">
        <v>0</v>
      </c>
      <c r="W96" s="209">
        <v>14487.74</v>
      </c>
      <c r="X96" s="209">
        <v>1810.97</v>
      </c>
      <c r="Y96" s="209">
        <v>0</v>
      </c>
      <c r="Z96" s="209">
        <v>0</v>
      </c>
      <c r="AA96" s="209">
        <v>6</v>
      </c>
      <c r="AB96" s="209">
        <v>1500</v>
      </c>
      <c r="AC96" s="209">
        <v>0</v>
      </c>
      <c r="AD96" s="209">
        <v>0</v>
      </c>
      <c r="AE96" s="209">
        <v>5</v>
      </c>
      <c r="AF96" s="209">
        <v>1250</v>
      </c>
      <c r="AG96" s="209">
        <v>0</v>
      </c>
      <c r="AH96" s="209">
        <v>0</v>
      </c>
      <c r="AI96" s="209">
        <v>0</v>
      </c>
      <c r="AJ96" s="209">
        <v>0</v>
      </c>
      <c r="AK96" s="209">
        <v>0</v>
      </c>
      <c r="AL96" s="209">
        <v>0</v>
      </c>
      <c r="AM96" s="209">
        <v>0</v>
      </c>
      <c r="AN96" s="209">
        <v>0</v>
      </c>
      <c r="AO96" s="209">
        <v>11</v>
      </c>
      <c r="AP96" s="209">
        <v>6000</v>
      </c>
      <c r="AQ96" s="209">
        <v>0</v>
      </c>
      <c r="AR96" s="209">
        <v>0</v>
      </c>
      <c r="AS96" s="209">
        <v>0</v>
      </c>
      <c r="AT96" s="209">
        <v>0</v>
      </c>
      <c r="AU96" s="209">
        <v>0</v>
      </c>
      <c r="AV96" s="209">
        <v>0</v>
      </c>
      <c r="AW96" s="209">
        <v>0</v>
      </c>
      <c r="AX96" s="209">
        <v>0</v>
      </c>
      <c r="AY96" s="209">
        <v>0</v>
      </c>
      <c r="AZ96" s="209">
        <v>0</v>
      </c>
      <c r="BA96" s="210">
        <v>10560.970000000001</v>
      </c>
      <c r="BB96" s="210">
        <v>844.87760000000014</v>
      </c>
      <c r="BC96" s="211">
        <v>9716.0924000000014</v>
      </c>
      <c r="BD96" s="212"/>
      <c r="BE96" s="13"/>
      <c r="BF96" s="13">
        <f t="shared" si="1"/>
        <v>9716.0924000000014</v>
      </c>
    </row>
    <row r="97" spans="1:58">
      <c r="A97" s="2">
        <v>96</v>
      </c>
      <c r="B97" s="9" t="s">
        <v>1047</v>
      </c>
      <c r="C97" s="246">
        <v>0</v>
      </c>
      <c r="D97" s="68">
        <v>722208669</v>
      </c>
      <c r="E97" s="69">
        <v>8334935</v>
      </c>
      <c r="F97" s="53">
        <v>0</v>
      </c>
      <c r="G97" s="248">
        <v>41334</v>
      </c>
      <c r="H97" s="53" t="s">
        <v>1052</v>
      </c>
      <c r="I97" s="9" t="s">
        <v>176</v>
      </c>
      <c r="J97" s="53" t="s">
        <v>1181</v>
      </c>
      <c r="K97" s="32" t="s">
        <v>180</v>
      </c>
      <c r="L97" s="32" t="s">
        <v>1213</v>
      </c>
      <c r="M97" s="53" t="s">
        <v>1214</v>
      </c>
      <c r="N97" s="53" t="s">
        <v>7</v>
      </c>
      <c r="O97" s="54" t="s">
        <v>192</v>
      </c>
      <c r="P97" s="54" t="s">
        <v>149</v>
      </c>
      <c r="Q97" s="207">
        <v>0</v>
      </c>
      <c r="R97" s="208">
        <v>0</v>
      </c>
      <c r="S97" s="208">
        <v>0</v>
      </c>
      <c r="T97" s="208">
        <v>0</v>
      </c>
      <c r="U97" s="208">
        <v>0</v>
      </c>
      <c r="V97" s="208">
        <v>0</v>
      </c>
      <c r="W97" s="209">
        <v>4763.5</v>
      </c>
      <c r="X97" s="209">
        <v>595.44000000000005</v>
      </c>
      <c r="Y97" s="209">
        <v>0</v>
      </c>
      <c r="Z97" s="209">
        <v>0</v>
      </c>
      <c r="AA97" s="209">
        <v>14</v>
      </c>
      <c r="AB97" s="209">
        <v>3500</v>
      </c>
      <c r="AC97" s="209">
        <v>0</v>
      </c>
      <c r="AD97" s="209">
        <v>0</v>
      </c>
      <c r="AE97" s="209">
        <v>0</v>
      </c>
      <c r="AF97" s="209">
        <v>0</v>
      </c>
      <c r="AG97" s="209">
        <v>0</v>
      </c>
      <c r="AH97" s="209">
        <v>0</v>
      </c>
      <c r="AI97" s="209">
        <v>0</v>
      </c>
      <c r="AJ97" s="209">
        <v>0</v>
      </c>
      <c r="AK97" s="209">
        <v>0</v>
      </c>
      <c r="AL97" s="209">
        <v>0</v>
      </c>
      <c r="AM97" s="209">
        <v>0</v>
      </c>
      <c r="AN97" s="209">
        <v>0</v>
      </c>
      <c r="AO97" s="209">
        <v>14</v>
      </c>
      <c r="AP97" s="209">
        <v>6000</v>
      </c>
      <c r="AQ97" s="209">
        <v>0</v>
      </c>
      <c r="AR97" s="209">
        <v>0</v>
      </c>
      <c r="AS97" s="209">
        <v>0</v>
      </c>
      <c r="AT97" s="209">
        <v>0</v>
      </c>
      <c r="AU97" s="209">
        <v>0</v>
      </c>
      <c r="AV97" s="209">
        <v>0</v>
      </c>
      <c r="AW97" s="209">
        <v>0</v>
      </c>
      <c r="AX97" s="209">
        <v>0</v>
      </c>
      <c r="AY97" s="209">
        <v>0</v>
      </c>
      <c r="AZ97" s="209">
        <v>0</v>
      </c>
      <c r="BA97" s="210">
        <v>10095.44</v>
      </c>
      <c r="BB97" s="210">
        <v>807.63520000000005</v>
      </c>
      <c r="BC97" s="211">
        <v>9287.8047999999999</v>
      </c>
      <c r="BD97" s="212"/>
      <c r="BE97" s="13"/>
      <c r="BF97" s="13">
        <f t="shared" si="1"/>
        <v>9287.8047999999999</v>
      </c>
    </row>
    <row r="98" spans="1:58">
      <c r="A98" s="2">
        <v>97</v>
      </c>
      <c r="B98" s="9" t="s">
        <v>1047</v>
      </c>
      <c r="C98" s="204" t="s">
        <v>1215</v>
      </c>
      <c r="D98" s="5">
        <v>722202810</v>
      </c>
      <c r="E98" s="17">
        <v>8334911</v>
      </c>
      <c r="F98" s="17">
        <v>0</v>
      </c>
      <c r="G98" s="205">
        <v>40123</v>
      </c>
      <c r="H98" s="206" t="s">
        <v>1003</v>
      </c>
      <c r="I98" s="9" t="s">
        <v>181</v>
      </c>
      <c r="J98" s="9" t="s">
        <v>1216</v>
      </c>
      <c r="K98" s="7" t="s">
        <v>181</v>
      </c>
      <c r="L98" s="11" t="s">
        <v>1217</v>
      </c>
      <c r="M98" s="9" t="s">
        <v>1218</v>
      </c>
      <c r="N98" s="9" t="s">
        <v>34</v>
      </c>
      <c r="O98" s="10">
        <v>7015185</v>
      </c>
      <c r="P98" s="11" t="s">
        <v>193</v>
      </c>
      <c r="Q98" s="207">
        <v>111</v>
      </c>
      <c r="R98" s="208">
        <v>0</v>
      </c>
      <c r="S98" s="208">
        <v>111</v>
      </c>
      <c r="T98" s="208">
        <v>81</v>
      </c>
      <c r="U98" s="208">
        <v>30</v>
      </c>
      <c r="V98" s="208">
        <v>328171.05</v>
      </c>
      <c r="W98" s="209">
        <v>189856.36</v>
      </c>
      <c r="X98" s="209">
        <v>23698.799999999999</v>
      </c>
      <c r="Y98" s="209">
        <v>0</v>
      </c>
      <c r="Z98" s="209">
        <v>0</v>
      </c>
      <c r="AA98" s="209">
        <v>42</v>
      </c>
      <c r="AB98" s="209">
        <v>14700</v>
      </c>
      <c r="AC98" s="209">
        <v>2</v>
      </c>
      <c r="AD98" s="209">
        <v>1500</v>
      </c>
      <c r="AE98" s="209">
        <v>15</v>
      </c>
      <c r="AF98" s="209">
        <v>5250</v>
      </c>
      <c r="AG98" s="209">
        <v>0</v>
      </c>
      <c r="AH98" s="209">
        <v>0</v>
      </c>
      <c r="AI98" s="209">
        <v>0</v>
      </c>
      <c r="AJ98" s="209">
        <v>0</v>
      </c>
      <c r="AK98" s="209">
        <v>0</v>
      </c>
      <c r="AL98" s="209">
        <v>0</v>
      </c>
      <c r="AM98" s="209">
        <v>0</v>
      </c>
      <c r="AN98" s="209">
        <v>0</v>
      </c>
      <c r="AO98" s="209">
        <v>59</v>
      </c>
      <c r="AP98" s="209">
        <v>15000</v>
      </c>
      <c r="AQ98" s="209">
        <v>375</v>
      </c>
      <c r="AR98" s="209">
        <v>0</v>
      </c>
      <c r="AS98" s="209">
        <v>0</v>
      </c>
      <c r="AT98" s="209">
        <v>0</v>
      </c>
      <c r="AU98" s="209">
        <v>11480.74</v>
      </c>
      <c r="AV98" s="209">
        <v>8325</v>
      </c>
      <c r="AW98" s="209">
        <v>0</v>
      </c>
      <c r="AX98" s="209">
        <v>111</v>
      </c>
      <c r="AY98" s="209">
        <v>7500</v>
      </c>
      <c r="AZ98" s="209">
        <v>0</v>
      </c>
      <c r="BA98" s="210">
        <v>87829.540000000008</v>
      </c>
      <c r="BB98" s="210">
        <v>7026.3632000000007</v>
      </c>
      <c r="BC98" s="211">
        <v>80803.176800000001</v>
      </c>
      <c r="BD98" s="212"/>
      <c r="BE98" s="13"/>
      <c r="BF98" s="13">
        <f t="shared" si="1"/>
        <v>80803.176800000001</v>
      </c>
    </row>
    <row r="99" spans="1:58">
      <c r="A99" s="2">
        <v>98</v>
      </c>
      <c r="B99" s="9" t="s">
        <v>1047</v>
      </c>
      <c r="C99" s="249">
        <v>0</v>
      </c>
      <c r="D99" s="71">
        <v>722202993</v>
      </c>
      <c r="E99" s="72">
        <v>3088323</v>
      </c>
      <c r="F99" s="53">
        <v>0</v>
      </c>
      <c r="G99" s="250">
        <v>41191</v>
      </c>
      <c r="H99" s="9" t="s">
        <v>1052</v>
      </c>
      <c r="I99" s="9" t="s">
        <v>181</v>
      </c>
      <c r="J99" s="9" t="s">
        <v>1216</v>
      </c>
      <c r="K99" s="11" t="s">
        <v>182</v>
      </c>
      <c r="L99" s="11" t="s">
        <v>1219</v>
      </c>
      <c r="M99" s="9" t="s">
        <v>1220</v>
      </c>
      <c r="N99" s="9" t="s">
        <v>7</v>
      </c>
      <c r="O99" s="24" t="s">
        <v>194</v>
      </c>
      <c r="P99" s="11" t="s">
        <v>195</v>
      </c>
      <c r="Q99" s="207">
        <v>0</v>
      </c>
      <c r="R99" s="208">
        <v>0</v>
      </c>
      <c r="S99" s="208">
        <v>0</v>
      </c>
      <c r="T99" s="208">
        <v>0</v>
      </c>
      <c r="U99" s="208">
        <v>0</v>
      </c>
      <c r="V99" s="208">
        <v>0</v>
      </c>
      <c r="W99" s="209">
        <v>82891.679999999993</v>
      </c>
      <c r="X99" s="209">
        <v>10361.459999999999</v>
      </c>
      <c r="Y99" s="209">
        <v>0</v>
      </c>
      <c r="Z99" s="209">
        <v>0</v>
      </c>
      <c r="AA99" s="209">
        <v>26</v>
      </c>
      <c r="AB99" s="209">
        <v>9100</v>
      </c>
      <c r="AC99" s="209">
        <v>2</v>
      </c>
      <c r="AD99" s="209">
        <v>1500</v>
      </c>
      <c r="AE99" s="209">
        <v>7</v>
      </c>
      <c r="AF99" s="209">
        <v>2450</v>
      </c>
      <c r="AG99" s="209">
        <v>0</v>
      </c>
      <c r="AH99" s="209">
        <v>0</v>
      </c>
      <c r="AI99" s="209">
        <v>0</v>
      </c>
      <c r="AJ99" s="209">
        <v>0</v>
      </c>
      <c r="AK99" s="209">
        <v>0</v>
      </c>
      <c r="AL99" s="209">
        <v>0</v>
      </c>
      <c r="AM99" s="209">
        <v>0</v>
      </c>
      <c r="AN99" s="209">
        <v>0</v>
      </c>
      <c r="AO99" s="209">
        <v>35</v>
      </c>
      <c r="AP99" s="209">
        <v>15000</v>
      </c>
      <c r="AQ99" s="209">
        <v>0</v>
      </c>
      <c r="AR99" s="209">
        <v>0</v>
      </c>
      <c r="AS99" s="209">
        <v>0</v>
      </c>
      <c r="AT99" s="209">
        <v>0</v>
      </c>
      <c r="AU99" s="209">
        <v>0</v>
      </c>
      <c r="AV99" s="209">
        <v>0</v>
      </c>
      <c r="AW99" s="209">
        <v>0</v>
      </c>
      <c r="AX99" s="209">
        <v>0</v>
      </c>
      <c r="AY99" s="209">
        <v>0</v>
      </c>
      <c r="AZ99" s="209">
        <v>0</v>
      </c>
      <c r="BA99" s="210">
        <v>38411.46</v>
      </c>
      <c r="BB99" s="210">
        <v>3072.9168</v>
      </c>
      <c r="BC99" s="211">
        <v>35338.5432</v>
      </c>
      <c r="BD99" s="212"/>
      <c r="BE99" s="13"/>
      <c r="BF99" s="13">
        <f t="shared" si="1"/>
        <v>35338.5432</v>
      </c>
    </row>
    <row r="100" spans="1:58">
      <c r="A100" s="2">
        <v>99</v>
      </c>
      <c r="B100" s="9" t="s">
        <v>1047</v>
      </c>
      <c r="C100" s="249">
        <v>0</v>
      </c>
      <c r="D100" s="71">
        <v>722202960</v>
      </c>
      <c r="E100" s="72">
        <v>3082045</v>
      </c>
      <c r="F100" s="53">
        <v>0</v>
      </c>
      <c r="G100" s="250">
        <v>40998</v>
      </c>
      <c r="H100" s="9" t="s">
        <v>1052</v>
      </c>
      <c r="I100" s="9" t="s">
        <v>181</v>
      </c>
      <c r="J100" s="9" t="s">
        <v>1216</v>
      </c>
      <c r="K100" s="11" t="s">
        <v>183</v>
      </c>
      <c r="L100" s="11" t="s">
        <v>1221</v>
      </c>
      <c r="M100" s="9" t="s">
        <v>1222</v>
      </c>
      <c r="N100" s="9" t="s">
        <v>7</v>
      </c>
      <c r="O100" s="10">
        <v>8200044699</v>
      </c>
      <c r="P100" s="11" t="s">
        <v>196</v>
      </c>
      <c r="Q100" s="207">
        <v>0</v>
      </c>
      <c r="R100" s="208">
        <v>0</v>
      </c>
      <c r="S100" s="208">
        <v>0</v>
      </c>
      <c r="T100" s="208">
        <v>0</v>
      </c>
      <c r="U100" s="208">
        <v>0</v>
      </c>
      <c r="V100" s="208">
        <v>0</v>
      </c>
      <c r="W100" s="209">
        <v>54488.17</v>
      </c>
      <c r="X100" s="209">
        <v>6811.02</v>
      </c>
      <c r="Y100" s="209">
        <v>0</v>
      </c>
      <c r="Z100" s="209">
        <v>0</v>
      </c>
      <c r="AA100" s="209">
        <v>6</v>
      </c>
      <c r="AB100" s="209">
        <v>1500</v>
      </c>
      <c r="AC100" s="209">
        <v>1</v>
      </c>
      <c r="AD100" s="209">
        <v>500</v>
      </c>
      <c r="AE100" s="209">
        <v>3</v>
      </c>
      <c r="AF100" s="209">
        <v>750</v>
      </c>
      <c r="AG100" s="209">
        <v>0</v>
      </c>
      <c r="AH100" s="209">
        <v>0</v>
      </c>
      <c r="AI100" s="209">
        <v>0</v>
      </c>
      <c r="AJ100" s="209">
        <v>0</v>
      </c>
      <c r="AK100" s="209">
        <v>0</v>
      </c>
      <c r="AL100" s="209">
        <v>0</v>
      </c>
      <c r="AM100" s="209">
        <v>0</v>
      </c>
      <c r="AN100" s="209">
        <v>0</v>
      </c>
      <c r="AO100" s="209">
        <v>10</v>
      </c>
      <c r="AP100" s="209">
        <v>6000</v>
      </c>
      <c r="AQ100" s="209">
        <v>0</v>
      </c>
      <c r="AR100" s="209">
        <v>0</v>
      </c>
      <c r="AS100" s="209">
        <v>0</v>
      </c>
      <c r="AT100" s="209">
        <v>0</v>
      </c>
      <c r="AU100" s="209">
        <v>0</v>
      </c>
      <c r="AV100" s="209">
        <v>0</v>
      </c>
      <c r="AW100" s="209">
        <v>0</v>
      </c>
      <c r="AX100" s="209">
        <v>0</v>
      </c>
      <c r="AY100" s="209">
        <v>0</v>
      </c>
      <c r="AZ100" s="209">
        <v>0</v>
      </c>
      <c r="BA100" s="210">
        <v>15561.02</v>
      </c>
      <c r="BB100" s="210">
        <v>1244.8816000000002</v>
      </c>
      <c r="BC100" s="211">
        <v>14316.1384</v>
      </c>
      <c r="BD100" s="212"/>
      <c r="BE100" s="13"/>
      <c r="BF100" s="13">
        <f t="shared" si="1"/>
        <v>14316.1384</v>
      </c>
    </row>
    <row r="101" spans="1:58">
      <c r="A101" s="2">
        <v>100</v>
      </c>
      <c r="B101" s="9" t="s">
        <v>1047</v>
      </c>
      <c r="C101" s="249">
        <v>0</v>
      </c>
      <c r="D101" s="71">
        <v>722208698</v>
      </c>
      <c r="E101" s="72">
        <v>0</v>
      </c>
      <c r="F101" s="53">
        <v>0</v>
      </c>
      <c r="G101" s="250">
        <v>41346</v>
      </c>
      <c r="H101" s="9" t="s">
        <v>1052</v>
      </c>
      <c r="I101" s="9" t="s">
        <v>181</v>
      </c>
      <c r="J101" s="9" t="s">
        <v>1216</v>
      </c>
      <c r="K101" s="11" t="s">
        <v>184</v>
      </c>
      <c r="L101" s="11" t="s">
        <v>1223</v>
      </c>
      <c r="M101" s="9" t="s">
        <v>1224</v>
      </c>
      <c r="N101" s="9" t="s">
        <v>20</v>
      </c>
      <c r="O101" s="10" t="s">
        <v>197</v>
      </c>
      <c r="P101" s="11" t="s">
        <v>198</v>
      </c>
      <c r="Q101" s="207">
        <v>0</v>
      </c>
      <c r="R101" s="208">
        <v>0</v>
      </c>
      <c r="S101" s="208">
        <v>0</v>
      </c>
      <c r="T101" s="208">
        <v>0</v>
      </c>
      <c r="U101" s="208">
        <v>0</v>
      </c>
      <c r="V101" s="208">
        <v>0</v>
      </c>
      <c r="W101" s="209">
        <v>546.41999999999996</v>
      </c>
      <c r="X101" s="209">
        <v>68.3</v>
      </c>
      <c r="Y101" s="209">
        <v>1</v>
      </c>
      <c r="Z101" s="209">
        <v>250</v>
      </c>
      <c r="AA101" s="209">
        <v>2</v>
      </c>
      <c r="AB101" s="209">
        <v>500</v>
      </c>
      <c r="AC101" s="209">
        <v>0</v>
      </c>
      <c r="AD101" s="209">
        <v>0</v>
      </c>
      <c r="AE101" s="209">
        <v>0</v>
      </c>
      <c r="AF101" s="209">
        <v>0</v>
      </c>
      <c r="AG101" s="209">
        <v>0</v>
      </c>
      <c r="AH101" s="209">
        <v>0</v>
      </c>
      <c r="AI101" s="209">
        <v>0</v>
      </c>
      <c r="AJ101" s="209">
        <v>0</v>
      </c>
      <c r="AK101" s="209">
        <v>0</v>
      </c>
      <c r="AL101" s="209">
        <v>0</v>
      </c>
      <c r="AM101" s="209">
        <v>0</v>
      </c>
      <c r="AN101" s="209">
        <v>0</v>
      </c>
      <c r="AO101" s="209">
        <v>3</v>
      </c>
      <c r="AP101" s="209">
        <v>0</v>
      </c>
      <c r="AQ101" s="209">
        <v>0</v>
      </c>
      <c r="AR101" s="209">
        <v>0</v>
      </c>
      <c r="AS101" s="209">
        <v>0</v>
      </c>
      <c r="AT101" s="209">
        <v>0</v>
      </c>
      <c r="AU101" s="209">
        <v>0</v>
      </c>
      <c r="AV101" s="209">
        <v>0</v>
      </c>
      <c r="AW101" s="209">
        <v>0</v>
      </c>
      <c r="AX101" s="209">
        <v>0</v>
      </c>
      <c r="AY101" s="209">
        <v>0</v>
      </c>
      <c r="AZ101" s="209">
        <v>0</v>
      </c>
      <c r="BA101" s="210">
        <v>818.3</v>
      </c>
      <c r="BB101" s="210">
        <v>65.463999999999999</v>
      </c>
      <c r="BC101" s="211">
        <v>752.83600000000001</v>
      </c>
      <c r="BD101" s="212"/>
      <c r="BE101" s="13"/>
      <c r="BF101" s="13">
        <f t="shared" si="1"/>
        <v>752.83600000000001</v>
      </c>
    </row>
    <row r="102" spans="1:58">
      <c r="A102" s="2">
        <v>101</v>
      </c>
      <c r="B102" s="9" t="s">
        <v>1047</v>
      </c>
      <c r="C102" s="249">
        <v>0</v>
      </c>
      <c r="D102" s="71">
        <v>722208723</v>
      </c>
      <c r="E102" s="72">
        <v>0</v>
      </c>
      <c r="F102" s="53">
        <v>0</v>
      </c>
      <c r="G102" s="250">
        <v>41352</v>
      </c>
      <c r="H102" s="9" t="s">
        <v>1052</v>
      </c>
      <c r="I102" s="9" t="s">
        <v>181</v>
      </c>
      <c r="J102" s="9" t="s">
        <v>1216</v>
      </c>
      <c r="K102" s="11" t="s">
        <v>185</v>
      </c>
      <c r="L102" s="11" t="s">
        <v>1225</v>
      </c>
      <c r="M102" s="9" t="s">
        <v>1226</v>
      </c>
      <c r="N102" s="9" t="s">
        <v>14</v>
      </c>
      <c r="O102" s="10" t="s">
        <v>199</v>
      </c>
      <c r="P102" s="11" t="s">
        <v>200</v>
      </c>
      <c r="Q102" s="207">
        <v>0</v>
      </c>
      <c r="R102" s="208">
        <v>0</v>
      </c>
      <c r="S102" s="208">
        <v>0</v>
      </c>
      <c r="T102" s="208">
        <v>0</v>
      </c>
      <c r="U102" s="208">
        <v>0</v>
      </c>
      <c r="V102" s="208">
        <v>0</v>
      </c>
      <c r="W102" s="209">
        <v>388.42</v>
      </c>
      <c r="X102" s="209">
        <v>48.55</v>
      </c>
      <c r="Y102" s="209">
        <v>0</v>
      </c>
      <c r="Z102" s="209">
        <v>0</v>
      </c>
      <c r="AA102" s="209">
        <v>4</v>
      </c>
      <c r="AB102" s="209">
        <v>1000</v>
      </c>
      <c r="AC102" s="209">
        <v>0</v>
      </c>
      <c r="AD102" s="209">
        <v>0</v>
      </c>
      <c r="AE102" s="209">
        <v>0</v>
      </c>
      <c r="AF102" s="209">
        <v>0</v>
      </c>
      <c r="AG102" s="209">
        <v>0</v>
      </c>
      <c r="AH102" s="209">
        <v>0</v>
      </c>
      <c r="AI102" s="209">
        <v>0</v>
      </c>
      <c r="AJ102" s="209">
        <v>0</v>
      </c>
      <c r="AK102" s="209">
        <v>0</v>
      </c>
      <c r="AL102" s="209">
        <v>0</v>
      </c>
      <c r="AM102" s="209">
        <v>0</v>
      </c>
      <c r="AN102" s="209">
        <v>0</v>
      </c>
      <c r="AO102" s="209">
        <v>4</v>
      </c>
      <c r="AP102" s="209">
        <v>0</v>
      </c>
      <c r="AQ102" s="209">
        <v>0</v>
      </c>
      <c r="AR102" s="209">
        <v>0</v>
      </c>
      <c r="AS102" s="209">
        <v>0</v>
      </c>
      <c r="AT102" s="209">
        <v>0</v>
      </c>
      <c r="AU102" s="209">
        <v>0</v>
      </c>
      <c r="AV102" s="209">
        <v>0</v>
      </c>
      <c r="AW102" s="209">
        <v>0</v>
      </c>
      <c r="AX102" s="209">
        <v>0</v>
      </c>
      <c r="AY102" s="209">
        <v>0</v>
      </c>
      <c r="AZ102" s="209">
        <v>0</v>
      </c>
      <c r="BA102" s="210">
        <v>1048.55</v>
      </c>
      <c r="BB102" s="210">
        <v>83.884</v>
      </c>
      <c r="BC102" s="211">
        <v>964.66599999999994</v>
      </c>
      <c r="BD102" s="212"/>
      <c r="BE102" s="13"/>
      <c r="BF102" s="13">
        <f t="shared" si="1"/>
        <v>964.66599999999994</v>
      </c>
    </row>
    <row r="103" spans="1:58">
      <c r="A103" s="2">
        <v>102</v>
      </c>
      <c r="B103" s="9" t="s">
        <v>1047</v>
      </c>
      <c r="C103" s="224" t="s">
        <v>1227</v>
      </c>
      <c r="D103" s="33">
        <v>722202811</v>
      </c>
      <c r="E103" s="59">
        <v>8334925</v>
      </c>
      <c r="F103" s="37">
        <v>1499189</v>
      </c>
      <c r="G103" s="225">
        <v>40452</v>
      </c>
      <c r="H103" s="206" t="s">
        <v>1003</v>
      </c>
      <c r="I103" s="9" t="s">
        <v>186</v>
      </c>
      <c r="J103" s="9" t="s">
        <v>1216</v>
      </c>
      <c r="K103" s="7" t="s">
        <v>186</v>
      </c>
      <c r="L103" s="11" t="s">
        <v>1228</v>
      </c>
      <c r="M103" s="9" t="s">
        <v>1229</v>
      </c>
      <c r="N103" s="9" t="s">
        <v>34</v>
      </c>
      <c r="O103" s="10">
        <v>2915452</v>
      </c>
      <c r="P103" s="11" t="s">
        <v>201</v>
      </c>
      <c r="Q103" s="207">
        <v>106</v>
      </c>
      <c r="R103" s="208">
        <v>10</v>
      </c>
      <c r="S103" s="208">
        <v>96</v>
      </c>
      <c r="T103" s="208">
        <v>60</v>
      </c>
      <c r="U103" s="208">
        <v>36</v>
      </c>
      <c r="V103" s="208">
        <v>282946.28000000003</v>
      </c>
      <c r="W103" s="209">
        <v>266972.64</v>
      </c>
      <c r="X103" s="209">
        <v>32987.089999999997</v>
      </c>
      <c r="Y103" s="209">
        <v>2</v>
      </c>
      <c r="Z103" s="209">
        <v>1500</v>
      </c>
      <c r="AA103" s="209">
        <v>16</v>
      </c>
      <c r="AB103" s="209">
        <v>5600</v>
      </c>
      <c r="AC103" s="209">
        <v>16</v>
      </c>
      <c r="AD103" s="209">
        <v>12000</v>
      </c>
      <c r="AE103" s="209">
        <v>15</v>
      </c>
      <c r="AF103" s="209">
        <v>5250</v>
      </c>
      <c r="AG103" s="209">
        <v>0</v>
      </c>
      <c r="AH103" s="209">
        <v>0</v>
      </c>
      <c r="AI103" s="209">
        <v>1</v>
      </c>
      <c r="AJ103" s="209">
        <v>300</v>
      </c>
      <c r="AK103" s="209">
        <v>0</v>
      </c>
      <c r="AL103" s="209">
        <v>0</v>
      </c>
      <c r="AM103" s="209">
        <v>6</v>
      </c>
      <c r="AN103" s="209">
        <v>1800</v>
      </c>
      <c r="AO103" s="209">
        <v>56</v>
      </c>
      <c r="AP103" s="209">
        <v>15000</v>
      </c>
      <c r="AQ103" s="209">
        <v>0</v>
      </c>
      <c r="AR103" s="209">
        <v>3375</v>
      </c>
      <c r="AS103" s="209">
        <v>0</v>
      </c>
      <c r="AT103" s="209">
        <v>0</v>
      </c>
      <c r="AU103" s="209">
        <v>9830.34</v>
      </c>
      <c r="AV103" s="209">
        <v>0</v>
      </c>
      <c r="AW103" s="209">
        <v>0</v>
      </c>
      <c r="AX103" s="209">
        <v>106</v>
      </c>
      <c r="AY103" s="209">
        <v>7500</v>
      </c>
      <c r="AZ103" s="209">
        <v>0</v>
      </c>
      <c r="BA103" s="210">
        <v>95142.43</v>
      </c>
      <c r="BB103" s="210">
        <v>7611.3943999999992</v>
      </c>
      <c r="BC103" s="211">
        <v>87531.035599999988</v>
      </c>
      <c r="BD103" s="212"/>
      <c r="BE103" s="13"/>
      <c r="BF103" s="13">
        <f t="shared" si="1"/>
        <v>87531.035599999988</v>
      </c>
    </row>
    <row r="104" spans="1:58">
      <c r="A104" s="2">
        <v>103</v>
      </c>
      <c r="B104" s="9" t="s">
        <v>1047</v>
      </c>
      <c r="C104" s="239">
        <v>0</v>
      </c>
      <c r="D104" s="57">
        <v>722202364</v>
      </c>
      <c r="E104" s="73">
        <v>8335298</v>
      </c>
      <c r="F104" s="53">
        <v>0</v>
      </c>
      <c r="G104" s="240">
        <v>41296</v>
      </c>
      <c r="H104" s="9" t="s">
        <v>1052</v>
      </c>
      <c r="I104" s="9" t="s">
        <v>186</v>
      </c>
      <c r="J104" s="9" t="s">
        <v>1216</v>
      </c>
      <c r="K104" s="11" t="s">
        <v>187</v>
      </c>
      <c r="L104" s="11" t="s">
        <v>1230</v>
      </c>
      <c r="M104" s="9" t="s">
        <v>1231</v>
      </c>
      <c r="N104" s="9" t="s">
        <v>7</v>
      </c>
      <c r="O104" s="10" t="s">
        <v>202</v>
      </c>
      <c r="P104" s="11" t="s">
        <v>203</v>
      </c>
      <c r="Q104" s="207">
        <v>0</v>
      </c>
      <c r="R104" s="208">
        <v>0</v>
      </c>
      <c r="S104" s="208">
        <v>0</v>
      </c>
      <c r="T104" s="208">
        <v>0</v>
      </c>
      <c r="U104" s="208">
        <v>0</v>
      </c>
      <c r="V104" s="208">
        <v>0</v>
      </c>
      <c r="W104" s="209">
        <v>11715.93</v>
      </c>
      <c r="X104" s="209">
        <v>1368.79</v>
      </c>
      <c r="Y104" s="209">
        <v>0</v>
      </c>
      <c r="Z104" s="209">
        <v>0</v>
      </c>
      <c r="AA104" s="209">
        <v>3</v>
      </c>
      <c r="AB104" s="209">
        <v>750</v>
      </c>
      <c r="AC104" s="209">
        <v>1</v>
      </c>
      <c r="AD104" s="209">
        <v>500</v>
      </c>
      <c r="AE104" s="209">
        <v>3</v>
      </c>
      <c r="AF104" s="209">
        <v>750</v>
      </c>
      <c r="AG104" s="209">
        <v>0</v>
      </c>
      <c r="AH104" s="209">
        <v>0</v>
      </c>
      <c r="AI104" s="209">
        <v>3</v>
      </c>
      <c r="AJ104" s="209">
        <v>600</v>
      </c>
      <c r="AK104" s="209">
        <v>0</v>
      </c>
      <c r="AL104" s="209">
        <v>0</v>
      </c>
      <c r="AM104" s="209">
        <v>0</v>
      </c>
      <c r="AN104" s="209">
        <v>0</v>
      </c>
      <c r="AO104" s="209">
        <v>10</v>
      </c>
      <c r="AP104" s="209">
        <v>6000</v>
      </c>
      <c r="AQ104" s="209">
        <v>0</v>
      </c>
      <c r="AR104" s="209">
        <v>0</v>
      </c>
      <c r="AS104" s="209">
        <v>0</v>
      </c>
      <c r="AT104" s="209">
        <v>0</v>
      </c>
      <c r="AU104" s="209">
        <v>0</v>
      </c>
      <c r="AV104" s="209">
        <v>0</v>
      </c>
      <c r="AW104" s="209">
        <v>0</v>
      </c>
      <c r="AX104" s="209">
        <v>0</v>
      </c>
      <c r="AY104" s="209">
        <v>0</v>
      </c>
      <c r="AZ104" s="209">
        <v>0</v>
      </c>
      <c r="BA104" s="210">
        <v>9968.7900000000009</v>
      </c>
      <c r="BB104" s="210">
        <v>797.50320000000011</v>
      </c>
      <c r="BC104" s="211">
        <v>9171.2868000000017</v>
      </c>
      <c r="BD104" s="212"/>
      <c r="BE104" s="13"/>
      <c r="BF104" s="13">
        <f t="shared" si="1"/>
        <v>9171.2868000000017</v>
      </c>
    </row>
    <row r="105" spans="1:58">
      <c r="A105" s="2">
        <v>104</v>
      </c>
      <c r="B105" s="9" t="s">
        <v>1047</v>
      </c>
      <c r="C105" s="239">
        <v>0</v>
      </c>
      <c r="D105" s="57">
        <v>722202365</v>
      </c>
      <c r="E105" s="58">
        <v>0</v>
      </c>
      <c r="F105" s="53">
        <v>0</v>
      </c>
      <c r="G105" s="240">
        <v>41296</v>
      </c>
      <c r="H105" s="9" t="s">
        <v>1052</v>
      </c>
      <c r="I105" s="9" t="s">
        <v>186</v>
      </c>
      <c r="J105" s="9" t="s">
        <v>1216</v>
      </c>
      <c r="K105" s="11" t="s">
        <v>2287</v>
      </c>
      <c r="L105" s="11" t="s">
        <v>2288</v>
      </c>
      <c r="M105" s="9" t="s">
        <v>2289</v>
      </c>
      <c r="N105" s="9" t="s">
        <v>7</v>
      </c>
      <c r="O105" s="10" t="s">
        <v>2290</v>
      </c>
      <c r="P105" s="11" t="s">
        <v>198</v>
      </c>
      <c r="Q105" s="207">
        <v>0</v>
      </c>
      <c r="R105" s="208">
        <v>0</v>
      </c>
      <c r="S105" s="208">
        <v>0</v>
      </c>
      <c r="T105" s="208">
        <v>0</v>
      </c>
      <c r="U105" s="208">
        <v>0</v>
      </c>
      <c r="V105" s="208">
        <v>0</v>
      </c>
      <c r="W105" s="209">
        <v>0</v>
      </c>
      <c r="X105" s="209">
        <v>0</v>
      </c>
      <c r="Y105" s="209">
        <v>0</v>
      </c>
      <c r="Z105" s="209">
        <v>0</v>
      </c>
      <c r="AA105" s="209">
        <v>0</v>
      </c>
      <c r="AB105" s="209">
        <v>0</v>
      </c>
      <c r="AC105" s="209">
        <v>0</v>
      </c>
      <c r="AD105" s="209">
        <v>0</v>
      </c>
      <c r="AE105" s="209">
        <v>0</v>
      </c>
      <c r="AF105" s="209">
        <v>0</v>
      </c>
      <c r="AG105" s="209">
        <v>0</v>
      </c>
      <c r="AH105" s="209">
        <v>0</v>
      </c>
      <c r="AI105" s="209">
        <v>0</v>
      </c>
      <c r="AJ105" s="209">
        <v>0</v>
      </c>
      <c r="AK105" s="209">
        <v>0</v>
      </c>
      <c r="AL105" s="209">
        <v>0</v>
      </c>
      <c r="AM105" s="209">
        <v>0</v>
      </c>
      <c r="AN105" s="209">
        <v>0</v>
      </c>
      <c r="AO105" s="209">
        <v>0</v>
      </c>
      <c r="AP105" s="209">
        <v>0</v>
      </c>
      <c r="AQ105" s="209">
        <v>0</v>
      </c>
      <c r="AR105" s="209">
        <v>0</v>
      </c>
      <c r="AS105" s="209">
        <v>0</v>
      </c>
      <c r="AT105" s="209">
        <v>0</v>
      </c>
      <c r="AU105" s="209">
        <v>0</v>
      </c>
      <c r="AV105" s="209">
        <v>0</v>
      </c>
      <c r="AW105" s="209">
        <v>0</v>
      </c>
      <c r="AX105" s="209">
        <v>0</v>
      </c>
      <c r="AY105" s="209">
        <v>0</v>
      </c>
      <c r="AZ105" s="209">
        <v>0</v>
      </c>
      <c r="BA105" s="210">
        <v>0</v>
      </c>
      <c r="BB105" s="210">
        <v>0</v>
      </c>
      <c r="BC105" s="211">
        <v>0</v>
      </c>
      <c r="BD105" s="212"/>
      <c r="BE105" s="13"/>
      <c r="BF105" s="13">
        <f t="shared" si="1"/>
        <v>0</v>
      </c>
    </row>
    <row r="106" spans="1:58">
      <c r="A106" s="2">
        <v>105</v>
      </c>
      <c r="B106" s="9" t="s">
        <v>1047</v>
      </c>
      <c r="C106" s="239">
        <v>0</v>
      </c>
      <c r="D106" s="57">
        <v>722208674</v>
      </c>
      <c r="E106" s="58">
        <v>0</v>
      </c>
      <c r="F106" s="53">
        <v>0</v>
      </c>
      <c r="G106" s="240">
        <v>41342</v>
      </c>
      <c r="H106" s="9" t="s">
        <v>1052</v>
      </c>
      <c r="I106" s="9" t="s">
        <v>186</v>
      </c>
      <c r="J106" s="9" t="s">
        <v>1216</v>
      </c>
      <c r="K106" s="11" t="s">
        <v>204</v>
      </c>
      <c r="L106" s="11" t="s">
        <v>1232</v>
      </c>
      <c r="M106" s="9" t="s">
        <v>1233</v>
      </c>
      <c r="N106" s="9" t="s">
        <v>14</v>
      </c>
      <c r="O106" s="10" t="s">
        <v>205</v>
      </c>
      <c r="P106" s="11" t="s">
        <v>206</v>
      </c>
      <c r="Q106" s="207">
        <v>0</v>
      </c>
      <c r="R106" s="208">
        <v>0</v>
      </c>
      <c r="S106" s="208">
        <v>0</v>
      </c>
      <c r="T106" s="208">
        <v>0</v>
      </c>
      <c r="U106" s="208">
        <v>0</v>
      </c>
      <c r="V106" s="208">
        <v>0</v>
      </c>
      <c r="W106" s="209">
        <v>1188.25</v>
      </c>
      <c r="X106" s="209">
        <v>148.53</v>
      </c>
      <c r="Y106" s="209">
        <v>1</v>
      </c>
      <c r="Z106" s="209">
        <v>500</v>
      </c>
      <c r="AA106" s="209">
        <v>9</v>
      </c>
      <c r="AB106" s="209">
        <v>2250</v>
      </c>
      <c r="AC106" s="209">
        <v>0</v>
      </c>
      <c r="AD106" s="209">
        <v>0</v>
      </c>
      <c r="AE106" s="209">
        <v>0</v>
      </c>
      <c r="AF106" s="209">
        <v>0</v>
      </c>
      <c r="AG106" s="209">
        <v>0</v>
      </c>
      <c r="AH106" s="209">
        <v>0</v>
      </c>
      <c r="AI106" s="209">
        <v>0</v>
      </c>
      <c r="AJ106" s="209">
        <v>0</v>
      </c>
      <c r="AK106" s="209">
        <v>0</v>
      </c>
      <c r="AL106" s="209">
        <v>0</v>
      </c>
      <c r="AM106" s="209">
        <v>0</v>
      </c>
      <c r="AN106" s="209">
        <v>0</v>
      </c>
      <c r="AO106" s="209">
        <v>10</v>
      </c>
      <c r="AP106" s="209">
        <v>6000</v>
      </c>
      <c r="AQ106" s="209">
        <v>0</v>
      </c>
      <c r="AR106" s="209">
        <v>0</v>
      </c>
      <c r="AS106" s="209">
        <v>0</v>
      </c>
      <c r="AT106" s="209">
        <v>0</v>
      </c>
      <c r="AU106" s="209">
        <v>0</v>
      </c>
      <c r="AV106" s="209">
        <v>0</v>
      </c>
      <c r="AW106" s="209">
        <v>0</v>
      </c>
      <c r="AX106" s="209">
        <v>0</v>
      </c>
      <c r="AY106" s="209">
        <v>0</v>
      </c>
      <c r="AZ106" s="209">
        <v>0</v>
      </c>
      <c r="BA106" s="210">
        <v>8898.5299999999988</v>
      </c>
      <c r="BB106" s="210">
        <v>711.88239999999996</v>
      </c>
      <c r="BC106" s="211">
        <v>8186.6475999999984</v>
      </c>
      <c r="BD106" s="212"/>
      <c r="BE106" s="13">
        <f>VLOOKUP(D:D,'[1]Hold Payments'!B:C,2,FALSE)</f>
        <v>4500</v>
      </c>
      <c r="BF106" s="13">
        <f t="shared" si="1"/>
        <v>3686.6475999999984</v>
      </c>
    </row>
    <row r="107" spans="1:58">
      <c r="A107" s="2">
        <v>106</v>
      </c>
      <c r="B107" s="9" t="s">
        <v>1047</v>
      </c>
      <c r="C107" s="239">
        <v>0</v>
      </c>
      <c r="D107" s="57">
        <v>722208675</v>
      </c>
      <c r="E107" s="58">
        <v>0</v>
      </c>
      <c r="F107" s="53">
        <v>0</v>
      </c>
      <c r="G107" s="240">
        <v>41342</v>
      </c>
      <c r="H107" s="9" t="s">
        <v>1052</v>
      </c>
      <c r="I107" s="9" t="s">
        <v>186</v>
      </c>
      <c r="J107" s="9" t="s">
        <v>1216</v>
      </c>
      <c r="K107" s="11" t="s">
        <v>2291</v>
      </c>
      <c r="L107" s="11" t="s">
        <v>2292</v>
      </c>
      <c r="M107" s="9" t="s">
        <v>2293</v>
      </c>
      <c r="N107" s="9" t="s">
        <v>37</v>
      </c>
      <c r="O107" s="10" t="s">
        <v>2294</v>
      </c>
      <c r="P107" s="11" t="s">
        <v>212</v>
      </c>
      <c r="Q107" s="207">
        <v>0</v>
      </c>
      <c r="R107" s="208">
        <v>0</v>
      </c>
      <c r="S107" s="208">
        <v>0</v>
      </c>
      <c r="T107" s="208">
        <v>0</v>
      </c>
      <c r="U107" s="208">
        <v>0</v>
      </c>
      <c r="V107" s="208">
        <v>0</v>
      </c>
      <c r="W107" s="209">
        <v>0</v>
      </c>
      <c r="X107" s="209">
        <v>0</v>
      </c>
      <c r="Y107" s="209">
        <v>0</v>
      </c>
      <c r="Z107" s="209">
        <v>0</v>
      </c>
      <c r="AA107" s="209">
        <v>0</v>
      </c>
      <c r="AB107" s="209">
        <v>0</v>
      </c>
      <c r="AC107" s="209">
        <v>0</v>
      </c>
      <c r="AD107" s="209">
        <v>0</v>
      </c>
      <c r="AE107" s="209">
        <v>0</v>
      </c>
      <c r="AF107" s="209">
        <v>0</v>
      </c>
      <c r="AG107" s="209">
        <v>0</v>
      </c>
      <c r="AH107" s="209">
        <v>0</v>
      </c>
      <c r="AI107" s="209">
        <v>0</v>
      </c>
      <c r="AJ107" s="209">
        <v>0</v>
      </c>
      <c r="AK107" s="209">
        <v>0</v>
      </c>
      <c r="AL107" s="209">
        <v>0</v>
      </c>
      <c r="AM107" s="209">
        <v>0</v>
      </c>
      <c r="AN107" s="209">
        <v>0</v>
      </c>
      <c r="AO107" s="209">
        <v>0</v>
      </c>
      <c r="AP107" s="209">
        <v>0</v>
      </c>
      <c r="AQ107" s="209">
        <v>0</v>
      </c>
      <c r="AR107" s="209">
        <v>0</v>
      </c>
      <c r="AS107" s="209">
        <v>0</v>
      </c>
      <c r="AT107" s="209">
        <v>0</v>
      </c>
      <c r="AU107" s="209">
        <v>0</v>
      </c>
      <c r="AV107" s="209">
        <v>0</v>
      </c>
      <c r="AW107" s="209">
        <v>0</v>
      </c>
      <c r="AX107" s="209">
        <v>0</v>
      </c>
      <c r="AY107" s="209">
        <v>0</v>
      </c>
      <c r="AZ107" s="209">
        <v>0</v>
      </c>
      <c r="BA107" s="210">
        <v>0</v>
      </c>
      <c r="BB107" s="210">
        <v>0</v>
      </c>
      <c r="BC107" s="211">
        <v>0</v>
      </c>
      <c r="BD107" s="212"/>
      <c r="BE107" s="13"/>
      <c r="BF107" s="13">
        <f t="shared" si="1"/>
        <v>0</v>
      </c>
    </row>
    <row r="108" spans="1:58">
      <c r="A108" s="2">
        <v>107</v>
      </c>
      <c r="B108" s="9" t="s">
        <v>1047</v>
      </c>
      <c r="C108" s="239">
        <v>0</v>
      </c>
      <c r="D108" s="57">
        <v>722208676</v>
      </c>
      <c r="E108" s="58">
        <v>8335085</v>
      </c>
      <c r="F108" s="53">
        <v>0</v>
      </c>
      <c r="G108" s="240">
        <v>41342</v>
      </c>
      <c r="H108" s="9" t="s">
        <v>1052</v>
      </c>
      <c r="I108" s="9" t="s">
        <v>186</v>
      </c>
      <c r="J108" s="9" t="s">
        <v>1216</v>
      </c>
      <c r="K108" s="11" t="s">
        <v>207</v>
      </c>
      <c r="L108" s="11" t="s">
        <v>1234</v>
      </c>
      <c r="M108" s="9" t="s">
        <v>1235</v>
      </c>
      <c r="N108" s="9" t="s">
        <v>14</v>
      </c>
      <c r="O108" s="10" t="s">
        <v>211</v>
      </c>
      <c r="P108" s="11" t="s">
        <v>212</v>
      </c>
      <c r="Q108" s="207">
        <v>0</v>
      </c>
      <c r="R108" s="208">
        <v>0</v>
      </c>
      <c r="S108" s="208">
        <v>0</v>
      </c>
      <c r="T108" s="208">
        <v>0</v>
      </c>
      <c r="U108" s="208">
        <v>0</v>
      </c>
      <c r="V108" s="208">
        <v>0</v>
      </c>
      <c r="W108" s="209">
        <v>2074.96</v>
      </c>
      <c r="X108" s="209">
        <v>259.37</v>
      </c>
      <c r="Y108" s="209">
        <v>1</v>
      </c>
      <c r="Z108" s="209">
        <v>500</v>
      </c>
      <c r="AA108" s="209">
        <v>9</v>
      </c>
      <c r="AB108" s="209">
        <v>2250</v>
      </c>
      <c r="AC108" s="209">
        <v>0</v>
      </c>
      <c r="AD108" s="209">
        <v>0</v>
      </c>
      <c r="AE108" s="209">
        <v>0</v>
      </c>
      <c r="AF108" s="209">
        <v>0</v>
      </c>
      <c r="AG108" s="209">
        <v>0</v>
      </c>
      <c r="AH108" s="209">
        <v>0</v>
      </c>
      <c r="AI108" s="209">
        <v>0</v>
      </c>
      <c r="AJ108" s="209">
        <v>0</v>
      </c>
      <c r="AK108" s="209">
        <v>0</v>
      </c>
      <c r="AL108" s="209">
        <v>0</v>
      </c>
      <c r="AM108" s="209">
        <v>0</v>
      </c>
      <c r="AN108" s="209">
        <v>0</v>
      </c>
      <c r="AO108" s="209">
        <v>10</v>
      </c>
      <c r="AP108" s="209">
        <v>6000</v>
      </c>
      <c r="AQ108" s="209">
        <v>0</v>
      </c>
      <c r="AR108" s="209">
        <v>0</v>
      </c>
      <c r="AS108" s="209">
        <v>0</v>
      </c>
      <c r="AT108" s="209">
        <v>0</v>
      </c>
      <c r="AU108" s="209">
        <v>0</v>
      </c>
      <c r="AV108" s="209">
        <v>0</v>
      </c>
      <c r="AW108" s="209">
        <v>0</v>
      </c>
      <c r="AX108" s="209">
        <v>0</v>
      </c>
      <c r="AY108" s="209">
        <v>0</v>
      </c>
      <c r="AZ108" s="209">
        <v>0</v>
      </c>
      <c r="BA108" s="210">
        <v>9009.369999999999</v>
      </c>
      <c r="BB108" s="210">
        <v>720.74959999999999</v>
      </c>
      <c r="BC108" s="211">
        <v>8288.6203999999998</v>
      </c>
      <c r="BD108" s="212"/>
      <c r="BE108" s="13"/>
      <c r="BF108" s="13">
        <f t="shared" si="1"/>
        <v>8288.6203999999998</v>
      </c>
    </row>
    <row r="109" spans="1:58">
      <c r="A109" s="2">
        <v>108</v>
      </c>
      <c r="B109" s="9" t="s">
        <v>1047</v>
      </c>
      <c r="C109" s="239">
        <v>0</v>
      </c>
      <c r="D109" s="57">
        <v>722208677</v>
      </c>
      <c r="E109" s="58">
        <v>8335284</v>
      </c>
      <c r="F109" s="58">
        <v>0</v>
      </c>
      <c r="G109" s="240">
        <v>41342</v>
      </c>
      <c r="H109" s="9" t="s">
        <v>1052</v>
      </c>
      <c r="I109" s="9" t="s">
        <v>186</v>
      </c>
      <c r="J109" s="9" t="s">
        <v>1216</v>
      </c>
      <c r="K109" s="11" t="s">
        <v>208</v>
      </c>
      <c r="L109" s="11" t="s">
        <v>1236</v>
      </c>
      <c r="M109" s="9" t="s">
        <v>1237</v>
      </c>
      <c r="N109" s="9" t="s">
        <v>20</v>
      </c>
      <c r="O109" s="10" t="s">
        <v>213</v>
      </c>
      <c r="P109" s="11" t="s">
        <v>214</v>
      </c>
      <c r="Q109" s="207">
        <v>0</v>
      </c>
      <c r="R109" s="208">
        <v>0</v>
      </c>
      <c r="S109" s="208">
        <v>0</v>
      </c>
      <c r="T109" s="208">
        <v>0</v>
      </c>
      <c r="U109" s="208">
        <v>0</v>
      </c>
      <c r="V109" s="208">
        <v>0</v>
      </c>
      <c r="W109" s="209">
        <v>983.8</v>
      </c>
      <c r="X109" s="209">
        <v>122.98</v>
      </c>
      <c r="Y109" s="209">
        <v>0</v>
      </c>
      <c r="Z109" s="209">
        <v>0</v>
      </c>
      <c r="AA109" s="209">
        <v>9</v>
      </c>
      <c r="AB109" s="209">
        <v>2250</v>
      </c>
      <c r="AC109" s="209">
        <v>0</v>
      </c>
      <c r="AD109" s="209">
        <v>0</v>
      </c>
      <c r="AE109" s="209">
        <v>1</v>
      </c>
      <c r="AF109" s="209">
        <v>250</v>
      </c>
      <c r="AG109" s="209">
        <v>0</v>
      </c>
      <c r="AH109" s="209">
        <v>0</v>
      </c>
      <c r="AI109" s="209">
        <v>0</v>
      </c>
      <c r="AJ109" s="209">
        <v>0</v>
      </c>
      <c r="AK109" s="209">
        <v>0</v>
      </c>
      <c r="AL109" s="209">
        <v>0</v>
      </c>
      <c r="AM109" s="209">
        <v>0</v>
      </c>
      <c r="AN109" s="209">
        <v>0</v>
      </c>
      <c r="AO109" s="209">
        <v>10</v>
      </c>
      <c r="AP109" s="209">
        <v>6000</v>
      </c>
      <c r="AQ109" s="209">
        <v>0</v>
      </c>
      <c r="AR109" s="209">
        <v>0</v>
      </c>
      <c r="AS109" s="209">
        <v>0</v>
      </c>
      <c r="AT109" s="209">
        <v>0</v>
      </c>
      <c r="AU109" s="209">
        <v>0</v>
      </c>
      <c r="AV109" s="209">
        <v>0</v>
      </c>
      <c r="AW109" s="209">
        <v>0</v>
      </c>
      <c r="AX109" s="209">
        <v>0</v>
      </c>
      <c r="AY109" s="209">
        <v>0</v>
      </c>
      <c r="AZ109" s="209">
        <v>0</v>
      </c>
      <c r="BA109" s="210">
        <v>8622.98</v>
      </c>
      <c r="BB109" s="210">
        <v>689.83839999999998</v>
      </c>
      <c r="BC109" s="211">
        <v>7933.1415999999999</v>
      </c>
      <c r="BD109" s="212"/>
      <c r="BE109" s="13"/>
      <c r="BF109" s="13">
        <f t="shared" si="1"/>
        <v>7933.1415999999999</v>
      </c>
    </row>
    <row r="110" spans="1:58">
      <c r="A110" s="2">
        <v>109</v>
      </c>
      <c r="B110" s="9" t="s">
        <v>1047</v>
      </c>
      <c r="C110" s="239">
        <v>0</v>
      </c>
      <c r="D110" s="57">
        <v>722208699</v>
      </c>
      <c r="E110" s="58">
        <v>0</v>
      </c>
      <c r="F110" s="58">
        <v>0</v>
      </c>
      <c r="G110" s="240">
        <v>41346</v>
      </c>
      <c r="H110" s="9" t="s">
        <v>1052</v>
      </c>
      <c r="I110" s="9" t="s">
        <v>186</v>
      </c>
      <c r="J110" s="9" t="s">
        <v>1216</v>
      </c>
      <c r="K110" s="11" t="s">
        <v>209</v>
      </c>
      <c r="L110" s="11" t="s">
        <v>1238</v>
      </c>
      <c r="M110" s="9" t="s">
        <v>1239</v>
      </c>
      <c r="N110" s="9" t="s">
        <v>44</v>
      </c>
      <c r="O110" s="10" t="s">
        <v>215</v>
      </c>
      <c r="P110" s="11" t="s">
        <v>216</v>
      </c>
      <c r="Q110" s="207">
        <v>0</v>
      </c>
      <c r="R110" s="208">
        <v>0</v>
      </c>
      <c r="S110" s="208">
        <v>0</v>
      </c>
      <c r="T110" s="208">
        <v>0</v>
      </c>
      <c r="U110" s="208">
        <v>0</v>
      </c>
      <c r="V110" s="208">
        <v>0</v>
      </c>
      <c r="W110" s="209">
        <v>10.7</v>
      </c>
      <c r="X110" s="209">
        <v>1.34</v>
      </c>
      <c r="Y110" s="209">
        <v>0</v>
      </c>
      <c r="Z110" s="209">
        <v>0</v>
      </c>
      <c r="AA110" s="209">
        <v>10</v>
      </c>
      <c r="AB110" s="209">
        <v>2500</v>
      </c>
      <c r="AC110" s="209">
        <v>0</v>
      </c>
      <c r="AD110" s="209">
        <v>0</v>
      </c>
      <c r="AE110" s="209">
        <v>0</v>
      </c>
      <c r="AF110" s="209">
        <v>0</v>
      </c>
      <c r="AG110" s="209">
        <v>0</v>
      </c>
      <c r="AH110" s="209">
        <v>0</v>
      </c>
      <c r="AI110" s="209">
        <v>0</v>
      </c>
      <c r="AJ110" s="209">
        <v>0</v>
      </c>
      <c r="AK110" s="209">
        <v>0</v>
      </c>
      <c r="AL110" s="209">
        <v>0</v>
      </c>
      <c r="AM110" s="209">
        <v>0</v>
      </c>
      <c r="AN110" s="209">
        <v>0</v>
      </c>
      <c r="AO110" s="209">
        <v>10</v>
      </c>
      <c r="AP110" s="209">
        <v>6000</v>
      </c>
      <c r="AQ110" s="209">
        <v>0</v>
      </c>
      <c r="AR110" s="209">
        <v>0</v>
      </c>
      <c r="AS110" s="209">
        <v>0</v>
      </c>
      <c r="AT110" s="209">
        <v>0</v>
      </c>
      <c r="AU110" s="209">
        <v>0</v>
      </c>
      <c r="AV110" s="209">
        <v>0</v>
      </c>
      <c r="AW110" s="209">
        <v>0</v>
      </c>
      <c r="AX110" s="209">
        <v>0</v>
      </c>
      <c r="AY110" s="209">
        <v>0</v>
      </c>
      <c r="AZ110" s="209">
        <v>0</v>
      </c>
      <c r="BA110" s="210">
        <v>8501.34</v>
      </c>
      <c r="BB110" s="210">
        <v>680.10720000000003</v>
      </c>
      <c r="BC110" s="211">
        <v>7821.2327999999998</v>
      </c>
      <c r="BD110" s="212"/>
      <c r="BE110" s="13"/>
      <c r="BF110" s="13">
        <f t="shared" si="1"/>
        <v>7821.2327999999998</v>
      </c>
    </row>
    <row r="111" spans="1:58">
      <c r="A111" s="2">
        <v>110</v>
      </c>
      <c r="B111" s="9" t="s">
        <v>1047</v>
      </c>
      <c r="C111" s="204" t="s">
        <v>1240</v>
      </c>
      <c r="D111" s="5">
        <v>722202823</v>
      </c>
      <c r="E111" s="6">
        <v>8334961</v>
      </c>
      <c r="F111" s="17">
        <v>0</v>
      </c>
      <c r="G111" s="205">
        <v>40213</v>
      </c>
      <c r="H111" s="206" t="s">
        <v>1003</v>
      </c>
      <c r="I111" s="9" t="s">
        <v>210</v>
      </c>
      <c r="J111" s="9" t="s">
        <v>1216</v>
      </c>
      <c r="K111" s="7" t="s">
        <v>210</v>
      </c>
      <c r="L111" s="11" t="s">
        <v>1241</v>
      </c>
      <c r="M111" s="9" t="s">
        <v>1242</v>
      </c>
      <c r="N111" s="9" t="s">
        <v>168</v>
      </c>
      <c r="O111" s="10" t="s">
        <v>217</v>
      </c>
      <c r="P111" s="11" t="s">
        <v>218</v>
      </c>
      <c r="Q111" s="207">
        <v>101</v>
      </c>
      <c r="R111" s="208">
        <v>7</v>
      </c>
      <c r="S111" s="208">
        <v>94</v>
      </c>
      <c r="T111" s="208">
        <v>48</v>
      </c>
      <c r="U111" s="208">
        <v>46</v>
      </c>
      <c r="V111" s="208">
        <v>299652.59000000003</v>
      </c>
      <c r="W111" s="209">
        <v>144643.03</v>
      </c>
      <c r="X111" s="209">
        <v>17547.060000000001</v>
      </c>
      <c r="Y111" s="209">
        <v>1</v>
      </c>
      <c r="Z111" s="209">
        <v>750</v>
      </c>
      <c r="AA111" s="209">
        <v>21</v>
      </c>
      <c r="AB111" s="209">
        <v>7350</v>
      </c>
      <c r="AC111" s="209">
        <v>3</v>
      </c>
      <c r="AD111" s="209">
        <v>2250</v>
      </c>
      <c r="AE111" s="209">
        <v>19</v>
      </c>
      <c r="AF111" s="209">
        <v>6650</v>
      </c>
      <c r="AG111" s="209">
        <v>0</v>
      </c>
      <c r="AH111" s="209">
        <v>0</v>
      </c>
      <c r="AI111" s="209">
        <v>6</v>
      </c>
      <c r="AJ111" s="209">
        <v>1800</v>
      </c>
      <c r="AK111" s="209">
        <v>0</v>
      </c>
      <c r="AL111" s="209">
        <v>0</v>
      </c>
      <c r="AM111" s="209">
        <v>0</v>
      </c>
      <c r="AN111" s="209">
        <v>0</v>
      </c>
      <c r="AO111" s="209">
        <v>50</v>
      </c>
      <c r="AP111" s="209">
        <v>15000</v>
      </c>
      <c r="AQ111" s="209">
        <v>0</v>
      </c>
      <c r="AR111" s="209">
        <v>0</v>
      </c>
      <c r="AS111" s="209">
        <v>0</v>
      </c>
      <c r="AT111" s="209">
        <v>0</v>
      </c>
      <c r="AU111" s="209">
        <v>10369.450000000001</v>
      </c>
      <c r="AV111" s="209">
        <v>0</v>
      </c>
      <c r="AW111" s="209">
        <v>0</v>
      </c>
      <c r="AX111" s="209">
        <v>101</v>
      </c>
      <c r="AY111" s="209">
        <v>7500</v>
      </c>
      <c r="AZ111" s="209">
        <v>0</v>
      </c>
      <c r="BA111" s="210">
        <v>69216.509999999995</v>
      </c>
      <c r="BB111" s="210">
        <v>5537.3207999999995</v>
      </c>
      <c r="BC111" s="211">
        <v>63679.189199999993</v>
      </c>
      <c r="BD111" s="212"/>
      <c r="BE111" s="13"/>
      <c r="BF111" s="13">
        <f t="shared" si="1"/>
        <v>63679.189199999993</v>
      </c>
    </row>
    <row r="112" spans="1:58">
      <c r="A112" s="2">
        <v>111</v>
      </c>
      <c r="B112" s="9" t="s">
        <v>1047</v>
      </c>
      <c r="C112" s="251">
        <v>0</v>
      </c>
      <c r="D112" s="74">
        <v>722202978</v>
      </c>
      <c r="E112" s="76">
        <v>8335160</v>
      </c>
      <c r="F112" s="53">
        <v>0</v>
      </c>
      <c r="G112" s="227">
        <v>41103</v>
      </c>
      <c r="H112" s="9" t="s">
        <v>1052</v>
      </c>
      <c r="I112" s="9" t="s">
        <v>210</v>
      </c>
      <c r="J112" s="9" t="s">
        <v>1216</v>
      </c>
      <c r="K112" s="11" t="s">
        <v>2295</v>
      </c>
      <c r="L112" s="11" t="s">
        <v>2296</v>
      </c>
      <c r="M112" s="9" t="s">
        <v>2297</v>
      </c>
      <c r="N112" s="9" t="s">
        <v>7</v>
      </c>
      <c r="O112" s="10">
        <v>8170012255</v>
      </c>
      <c r="P112" s="11" t="s">
        <v>274</v>
      </c>
      <c r="Q112" s="207">
        <v>0</v>
      </c>
      <c r="R112" s="208">
        <v>0</v>
      </c>
      <c r="S112" s="208">
        <v>0</v>
      </c>
      <c r="T112" s="208">
        <v>0</v>
      </c>
      <c r="U112" s="208">
        <v>0</v>
      </c>
      <c r="V112" s="208">
        <v>0</v>
      </c>
      <c r="W112" s="209">
        <v>0</v>
      </c>
      <c r="X112" s="209">
        <v>0</v>
      </c>
      <c r="Y112" s="209">
        <v>0</v>
      </c>
      <c r="Z112" s="209">
        <v>0</v>
      </c>
      <c r="AA112" s="209">
        <v>0</v>
      </c>
      <c r="AB112" s="209">
        <v>0</v>
      </c>
      <c r="AC112" s="209">
        <v>0</v>
      </c>
      <c r="AD112" s="209">
        <v>0</v>
      </c>
      <c r="AE112" s="209">
        <v>0</v>
      </c>
      <c r="AF112" s="209">
        <v>0</v>
      </c>
      <c r="AG112" s="209">
        <v>0</v>
      </c>
      <c r="AH112" s="209">
        <v>0</v>
      </c>
      <c r="AI112" s="209">
        <v>0</v>
      </c>
      <c r="AJ112" s="209">
        <v>0</v>
      </c>
      <c r="AK112" s="209">
        <v>0</v>
      </c>
      <c r="AL112" s="209">
        <v>0</v>
      </c>
      <c r="AM112" s="209">
        <v>0</v>
      </c>
      <c r="AN112" s="209">
        <v>0</v>
      </c>
      <c r="AO112" s="209">
        <v>0</v>
      </c>
      <c r="AP112" s="209">
        <v>0</v>
      </c>
      <c r="AQ112" s="209">
        <v>0</v>
      </c>
      <c r="AR112" s="209">
        <v>0</v>
      </c>
      <c r="AS112" s="209">
        <v>0</v>
      </c>
      <c r="AT112" s="209">
        <v>0</v>
      </c>
      <c r="AU112" s="209">
        <v>0</v>
      </c>
      <c r="AV112" s="209">
        <v>0</v>
      </c>
      <c r="AW112" s="209">
        <v>0</v>
      </c>
      <c r="AX112" s="209">
        <v>0</v>
      </c>
      <c r="AY112" s="209">
        <v>0</v>
      </c>
      <c r="AZ112" s="209">
        <v>0</v>
      </c>
      <c r="BA112" s="210">
        <v>0</v>
      </c>
      <c r="BB112" s="210">
        <v>0</v>
      </c>
      <c r="BC112" s="211">
        <v>0</v>
      </c>
      <c r="BD112" s="212"/>
      <c r="BE112" s="13"/>
      <c r="BF112" s="13">
        <f t="shared" si="1"/>
        <v>0</v>
      </c>
    </row>
    <row r="113" spans="1:58">
      <c r="A113" s="2">
        <v>112</v>
      </c>
      <c r="B113" s="9" t="s">
        <v>1047</v>
      </c>
      <c r="C113" s="251">
        <v>0</v>
      </c>
      <c r="D113" s="74">
        <v>722202005</v>
      </c>
      <c r="E113" s="75">
        <v>3906456</v>
      </c>
      <c r="F113" s="53">
        <v>0</v>
      </c>
      <c r="G113" s="227">
        <v>41302</v>
      </c>
      <c r="H113" s="9" t="s">
        <v>1052</v>
      </c>
      <c r="I113" s="9" t="s">
        <v>210</v>
      </c>
      <c r="J113" s="9" t="s">
        <v>1216</v>
      </c>
      <c r="K113" s="11" t="s">
        <v>219</v>
      </c>
      <c r="L113" s="11" t="s">
        <v>1243</v>
      </c>
      <c r="M113" s="9" t="s">
        <v>1244</v>
      </c>
      <c r="N113" s="9" t="s">
        <v>7</v>
      </c>
      <c r="O113" s="10" t="s">
        <v>225</v>
      </c>
      <c r="P113" s="11" t="s">
        <v>226</v>
      </c>
      <c r="Q113" s="207">
        <v>0</v>
      </c>
      <c r="R113" s="208">
        <v>0</v>
      </c>
      <c r="S113" s="208">
        <v>0</v>
      </c>
      <c r="T113" s="208">
        <v>0</v>
      </c>
      <c r="U113" s="208">
        <v>0</v>
      </c>
      <c r="V113" s="208">
        <v>0</v>
      </c>
      <c r="W113" s="209">
        <v>9834.48</v>
      </c>
      <c r="X113" s="209">
        <v>1150.56</v>
      </c>
      <c r="Y113" s="209">
        <v>0</v>
      </c>
      <c r="Z113" s="209">
        <v>0</v>
      </c>
      <c r="AA113" s="209">
        <v>6</v>
      </c>
      <c r="AB113" s="209">
        <v>1500</v>
      </c>
      <c r="AC113" s="209">
        <v>0</v>
      </c>
      <c r="AD113" s="209">
        <v>0</v>
      </c>
      <c r="AE113" s="209">
        <v>3</v>
      </c>
      <c r="AF113" s="209">
        <v>750</v>
      </c>
      <c r="AG113" s="209">
        <v>0</v>
      </c>
      <c r="AH113" s="209">
        <v>0</v>
      </c>
      <c r="AI113" s="209">
        <v>1</v>
      </c>
      <c r="AJ113" s="209">
        <v>200</v>
      </c>
      <c r="AK113" s="209">
        <v>0</v>
      </c>
      <c r="AL113" s="209">
        <v>0</v>
      </c>
      <c r="AM113" s="209">
        <v>0</v>
      </c>
      <c r="AN113" s="209">
        <v>0</v>
      </c>
      <c r="AO113" s="209">
        <v>10</v>
      </c>
      <c r="AP113" s="209">
        <v>6000</v>
      </c>
      <c r="AQ113" s="209">
        <v>0</v>
      </c>
      <c r="AR113" s="209">
        <v>0</v>
      </c>
      <c r="AS113" s="209">
        <v>0</v>
      </c>
      <c r="AT113" s="209">
        <v>0</v>
      </c>
      <c r="AU113" s="209">
        <v>0</v>
      </c>
      <c r="AV113" s="209">
        <v>0</v>
      </c>
      <c r="AW113" s="209">
        <v>0</v>
      </c>
      <c r="AX113" s="209">
        <v>0</v>
      </c>
      <c r="AY113" s="209">
        <v>0</v>
      </c>
      <c r="AZ113" s="209">
        <v>0</v>
      </c>
      <c r="BA113" s="210">
        <v>9600.56</v>
      </c>
      <c r="BB113" s="210">
        <v>768.04480000000001</v>
      </c>
      <c r="BC113" s="211">
        <v>8832.5151999999998</v>
      </c>
      <c r="BD113" s="212"/>
      <c r="BE113" s="13"/>
      <c r="BF113" s="13">
        <f t="shared" si="1"/>
        <v>8832.5151999999998</v>
      </c>
    </row>
    <row r="114" spans="1:58">
      <c r="A114" s="2">
        <v>113</v>
      </c>
      <c r="B114" s="9" t="s">
        <v>1047</v>
      </c>
      <c r="C114" s="251" t="s">
        <v>1245</v>
      </c>
      <c r="D114" s="74">
        <v>722202829</v>
      </c>
      <c r="E114" s="76">
        <v>8335327</v>
      </c>
      <c r="F114" s="53">
        <v>1499190</v>
      </c>
      <c r="G114" s="227">
        <v>40843</v>
      </c>
      <c r="H114" s="9" t="s">
        <v>1052</v>
      </c>
      <c r="I114" s="9" t="s">
        <v>210</v>
      </c>
      <c r="J114" s="9" t="s">
        <v>1216</v>
      </c>
      <c r="K114" s="11" t="s">
        <v>220</v>
      </c>
      <c r="L114" s="11" t="s">
        <v>1246</v>
      </c>
      <c r="M114" s="9" t="s">
        <v>1247</v>
      </c>
      <c r="N114" s="9" t="s">
        <v>44</v>
      </c>
      <c r="O114" s="10" t="s">
        <v>227</v>
      </c>
      <c r="P114" s="11" t="s">
        <v>228</v>
      </c>
      <c r="Q114" s="207">
        <v>0</v>
      </c>
      <c r="R114" s="208">
        <v>0</v>
      </c>
      <c r="S114" s="208">
        <v>0</v>
      </c>
      <c r="T114" s="208">
        <v>0</v>
      </c>
      <c r="U114" s="208">
        <v>0</v>
      </c>
      <c r="V114" s="208">
        <v>0</v>
      </c>
      <c r="W114" s="209">
        <v>90608.68</v>
      </c>
      <c r="X114" s="209">
        <v>11188.34</v>
      </c>
      <c r="Y114" s="209">
        <v>0</v>
      </c>
      <c r="Z114" s="209">
        <v>0</v>
      </c>
      <c r="AA114" s="209">
        <v>10</v>
      </c>
      <c r="AB114" s="209">
        <v>3500</v>
      </c>
      <c r="AC114" s="209">
        <v>3</v>
      </c>
      <c r="AD114" s="209">
        <v>2250</v>
      </c>
      <c r="AE114" s="209">
        <v>17</v>
      </c>
      <c r="AF114" s="209">
        <v>5950</v>
      </c>
      <c r="AG114" s="209">
        <v>0</v>
      </c>
      <c r="AH114" s="209">
        <v>0</v>
      </c>
      <c r="AI114" s="209">
        <v>0</v>
      </c>
      <c r="AJ114" s="209">
        <v>0</v>
      </c>
      <c r="AK114" s="209">
        <v>0</v>
      </c>
      <c r="AL114" s="209">
        <v>0</v>
      </c>
      <c r="AM114" s="209">
        <v>0</v>
      </c>
      <c r="AN114" s="209">
        <v>0</v>
      </c>
      <c r="AO114" s="209">
        <v>30</v>
      </c>
      <c r="AP114" s="209">
        <v>6000</v>
      </c>
      <c r="AQ114" s="209">
        <v>0</v>
      </c>
      <c r="AR114" s="209">
        <v>0</v>
      </c>
      <c r="AS114" s="209">
        <v>0</v>
      </c>
      <c r="AT114" s="209">
        <v>0</v>
      </c>
      <c r="AU114" s="209">
        <v>0</v>
      </c>
      <c r="AV114" s="209">
        <v>0</v>
      </c>
      <c r="AW114" s="209">
        <v>0</v>
      </c>
      <c r="AX114" s="209">
        <v>0</v>
      </c>
      <c r="AY114" s="209">
        <v>0</v>
      </c>
      <c r="AZ114" s="209">
        <v>0</v>
      </c>
      <c r="BA114" s="210">
        <v>28888.34</v>
      </c>
      <c r="BB114" s="210">
        <v>2311.0672</v>
      </c>
      <c r="BC114" s="211">
        <v>26577.272799999999</v>
      </c>
      <c r="BD114" s="212"/>
      <c r="BE114" s="13"/>
      <c r="BF114" s="13">
        <f t="shared" si="1"/>
        <v>26577.272799999999</v>
      </c>
    </row>
    <row r="115" spans="1:58">
      <c r="A115" s="2">
        <v>114</v>
      </c>
      <c r="B115" s="9" t="s">
        <v>1047</v>
      </c>
      <c r="C115" s="251" t="s">
        <v>1248</v>
      </c>
      <c r="D115" s="74">
        <v>722202836</v>
      </c>
      <c r="E115" s="36">
        <v>8334862</v>
      </c>
      <c r="F115" s="53">
        <v>0</v>
      </c>
      <c r="G115" s="227">
        <v>40256</v>
      </c>
      <c r="H115" s="9" t="s">
        <v>1052</v>
      </c>
      <c r="I115" s="9" t="s">
        <v>210</v>
      </c>
      <c r="J115" s="9" t="s">
        <v>1216</v>
      </c>
      <c r="K115" s="11" t="s">
        <v>221</v>
      </c>
      <c r="L115" s="11" t="s">
        <v>1249</v>
      </c>
      <c r="M115" s="9" t="s">
        <v>1250</v>
      </c>
      <c r="N115" s="9" t="s">
        <v>44</v>
      </c>
      <c r="O115" s="10" t="s">
        <v>229</v>
      </c>
      <c r="P115" s="11" t="s">
        <v>230</v>
      </c>
      <c r="Q115" s="207">
        <v>0</v>
      </c>
      <c r="R115" s="208">
        <v>0</v>
      </c>
      <c r="S115" s="208">
        <v>0</v>
      </c>
      <c r="T115" s="208">
        <v>0</v>
      </c>
      <c r="U115" s="208">
        <v>0</v>
      </c>
      <c r="V115" s="208">
        <v>0</v>
      </c>
      <c r="W115" s="209">
        <v>18916.59</v>
      </c>
      <c r="X115" s="209">
        <v>2364.5700000000002</v>
      </c>
      <c r="Y115" s="209">
        <v>1</v>
      </c>
      <c r="Z115" s="209">
        <v>500</v>
      </c>
      <c r="AA115" s="209">
        <v>9</v>
      </c>
      <c r="AB115" s="209">
        <v>2250</v>
      </c>
      <c r="AC115" s="209">
        <v>0</v>
      </c>
      <c r="AD115" s="209">
        <v>0</v>
      </c>
      <c r="AE115" s="209">
        <v>1</v>
      </c>
      <c r="AF115" s="209">
        <v>250</v>
      </c>
      <c r="AG115" s="209">
        <v>0</v>
      </c>
      <c r="AH115" s="209">
        <v>0</v>
      </c>
      <c r="AI115" s="209">
        <v>0</v>
      </c>
      <c r="AJ115" s="209">
        <v>0</v>
      </c>
      <c r="AK115" s="209">
        <v>0</v>
      </c>
      <c r="AL115" s="209">
        <v>0</v>
      </c>
      <c r="AM115" s="209">
        <v>0</v>
      </c>
      <c r="AN115" s="209">
        <v>0</v>
      </c>
      <c r="AO115" s="209">
        <v>11</v>
      </c>
      <c r="AP115" s="209">
        <v>6000</v>
      </c>
      <c r="AQ115" s="209">
        <v>0</v>
      </c>
      <c r="AR115" s="209">
        <v>0</v>
      </c>
      <c r="AS115" s="209">
        <v>0</v>
      </c>
      <c r="AT115" s="209">
        <v>0</v>
      </c>
      <c r="AU115" s="209">
        <v>0</v>
      </c>
      <c r="AV115" s="209">
        <v>0</v>
      </c>
      <c r="AW115" s="209">
        <v>0</v>
      </c>
      <c r="AX115" s="209">
        <v>0</v>
      </c>
      <c r="AY115" s="209">
        <v>0</v>
      </c>
      <c r="AZ115" s="209">
        <v>0</v>
      </c>
      <c r="BA115" s="210">
        <v>11364.57</v>
      </c>
      <c r="BB115" s="210">
        <v>909.16560000000004</v>
      </c>
      <c r="BC115" s="211">
        <v>10455.404399999999</v>
      </c>
      <c r="BD115" s="212"/>
      <c r="BE115" s="13"/>
      <c r="BF115" s="13">
        <f t="shared" si="1"/>
        <v>10455.404399999999</v>
      </c>
    </row>
    <row r="116" spans="1:58">
      <c r="A116" s="2">
        <v>115</v>
      </c>
      <c r="B116" s="9" t="s">
        <v>1047</v>
      </c>
      <c r="C116" s="204" t="s">
        <v>1251</v>
      </c>
      <c r="D116" s="5">
        <v>722202837</v>
      </c>
      <c r="E116" s="6">
        <v>3906425</v>
      </c>
      <c r="F116" s="17">
        <v>0</v>
      </c>
      <c r="G116" s="205">
        <v>40369</v>
      </c>
      <c r="H116" s="206" t="s">
        <v>1003</v>
      </c>
      <c r="I116" s="9" t="s">
        <v>222</v>
      </c>
      <c r="J116" s="9" t="s">
        <v>1216</v>
      </c>
      <c r="K116" s="7" t="s">
        <v>222</v>
      </c>
      <c r="L116" s="11" t="s">
        <v>1252</v>
      </c>
      <c r="M116" s="9" t="s">
        <v>1253</v>
      </c>
      <c r="N116" s="9" t="s">
        <v>7</v>
      </c>
      <c r="O116" s="10">
        <v>8130003561</v>
      </c>
      <c r="P116" s="11" t="s">
        <v>231</v>
      </c>
      <c r="Q116" s="207">
        <v>69</v>
      </c>
      <c r="R116" s="208">
        <v>3</v>
      </c>
      <c r="S116" s="208">
        <v>66</v>
      </c>
      <c r="T116" s="208">
        <v>39</v>
      </c>
      <c r="U116" s="208">
        <v>27</v>
      </c>
      <c r="V116" s="208">
        <v>205061.88</v>
      </c>
      <c r="W116" s="209">
        <v>88815</v>
      </c>
      <c r="X116" s="209">
        <v>10855.13</v>
      </c>
      <c r="Y116" s="209">
        <v>0</v>
      </c>
      <c r="Z116" s="209">
        <v>0</v>
      </c>
      <c r="AA116" s="209">
        <v>16</v>
      </c>
      <c r="AB116" s="209">
        <v>5600</v>
      </c>
      <c r="AC116" s="209">
        <v>1</v>
      </c>
      <c r="AD116" s="209">
        <v>750</v>
      </c>
      <c r="AE116" s="209">
        <v>16</v>
      </c>
      <c r="AF116" s="209">
        <v>5600</v>
      </c>
      <c r="AG116" s="209">
        <v>0</v>
      </c>
      <c r="AH116" s="209">
        <v>0</v>
      </c>
      <c r="AI116" s="209">
        <v>0</v>
      </c>
      <c r="AJ116" s="209">
        <v>0</v>
      </c>
      <c r="AK116" s="209">
        <v>0</v>
      </c>
      <c r="AL116" s="209">
        <v>0</v>
      </c>
      <c r="AM116" s="209">
        <v>0</v>
      </c>
      <c r="AN116" s="209">
        <v>0</v>
      </c>
      <c r="AO116" s="209">
        <v>33</v>
      </c>
      <c r="AP116" s="209">
        <v>15000</v>
      </c>
      <c r="AQ116" s="209">
        <v>0</v>
      </c>
      <c r="AR116" s="209">
        <v>0</v>
      </c>
      <c r="AS116" s="209">
        <v>0</v>
      </c>
      <c r="AT116" s="209">
        <v>0</v>
      </c>
      <c r="AU116" s="209">
        <v>7084.23</v>
      </c>
      <c r="AV116" s="209">
        <v>0</v>
      </c>
      <c r="AW116" s="209">
        <v>0</v>
      </c>
      <c r="AX116" s="209">
        <v>69</v>
      </c>
      <c r="AY116" s="209">
        <v>3000</v>
      </c>
      <c r="AZ116" s="209">
        <v>0</v>
      </c>
      <c r="BA116" s="210">
        <v>47889.36</v>
      </c>
      <c r="BB116" s="210">
        <v>3831.1487999999999</v>
      </c>
      <c r="BC116" s="211">
        <v>44058.211199999998</v>
      </c>
      <c r="BD116" s="212"/>
      <c r="BE116" s="13"/>
      <c r="BF116" s="13">
        <f t="shared" si="1"/>
        <v>44058.211199999998</v>
      </c>
    </row>
    <row r="117" spans="1:58">
      <c r="A117" s="2">
        <v>116</v>
      </c>
      <c r="B117" s="9" t="s">
        <v>1047</v>
      </c>
      <c r="C117" s="252">
        <v>0</v>
      </c>
      <c r="D117" s="77">
        <v>722202983</v>
      </c>
      <c r="E117" s="78">
        <v>8335266</v>
      </c>
      <c r="F117" s="53">
        <v>0</v>
      </c>
      <c r="G117" s="253">
        <v>41130</v>
      </c>
      <c r="H117" s="9" t="s">
        <v>1052</v>
      </c>
      <c r="I117" s="9" t="s">
        <v>222</v>
      </c>
      <c r="J117" s="9" t="s">
        <v>1216</v>
      </c>
      <c r="K117" s="11" t="s">
        <v>223</v>
      </c>
      <c r="L117" s="11" t="s">
        <v>1254</v>
      </c>
      <c r="M117" s="9" t="s">
        <v>1255</v>
      </c>
      <c r="N117" s="9" t="s">
        <v>20</v>
      </c>
      <c r="O117" s="10" t="s">
        <v>232</v>
      </c>
      <c r="P117" s="52" t="s">
        <v>233</v>
      </c>
      <c r="Q117" s="207">
        <v>0</v>
      </c>
      <c r="R117" s="208">
        <v>0</v>
      </c>
      <c r="S117" s="208">
        <v>0</v>
      </c>
      <c r="T117" s="208">
        <v>0</v>
      </c>
      <c r="U117" s="208">
        <v>0</v>
      </c>
      <c r="V117" s="208">
        <v>0</v>
      </c>
      <c r="W117" s="209">
        <v>66902.44</v>
      </c>
      <c r="X117" s="209">
        <v>8111.25</v>
      </c>
      <c r="Y117" s="209">
        <v>0</v>
      </c>
      <c r="Z117" s="209">
        <v>0</v>
      </c>
      <c r="AA117" s="209">
        <v>6</v>
      </c>
      <c r="AB117" s="209">
        <v>1500</v>
      </c>
      <c r="AC117" s="209">
        <v>3</v>
      </c>
      <c r="AD117" s="209">
        <v>1500</v>
      </c>
      <c r="AE117" s="209">
        <v>3</v>
      </c>
      <c r="AF117" s="209">
        <v>750</v>
      </c>
      <c r="AG117" s="209">
        <v>0</v>
      </c>
      <c r="AH117" s="209">
        <v>0</v>
      </c>
      <c r="AI117" s="209">
        <v>2</v>
      </c>
      <c r="AJ117" s="209">
        <v>400</v>
      </c>
      <c r="AK117" s="209">
        <v>0</v>
      </c>
      <c r="AL117" s="209">
        <v>0</v>
      </c>
      <c r="AM117" s="209">
        <v>0</v>
      </c>
      <c r="AN117" s="209">
        <v>0</v>
      </c>
      <c r="AO117" s="209">
        <v>14</v>
      </c>
      <c r="AP117" s="209">
        <v>6000</v>
      </c>
      <c r="AQ117" s="209">
        <v>0</v>
      </c>
      <c r="AR117" s="209">
        <v>0</v>
      </c>
      <c r="AS117" s="209">
        <v>0</v>
      </c>
      <c r="AT117" s="209">
        <v>0</v>
      </c>
      <c r="AU117" s="209">
        <v>0</v>
      </c>
      <c r="AV117" s="209">
        <v>0</v>
      </c>
      <c r="AW117" s="209">
        <v>0</v>
      </c>
      <c r="AX117" s="209">
        <v>0</v>
      </c>
      <c r="AY117" s="209">
        <v>0</v>
      </c>
      <c r="AZ117" s="209">
        <v>0</v>
      </c>
      <c r="BA117" s="210">
        <v>18261.25</v>
      </c>
      <c r="BB117" s="210">
        <v>1460.9</v>
      </c>
      <c r="BC117" s="211">
        <v>16800.349999999999</v>
      </c>
      <c r="BD117" s="212"/>
      <c r="BE117" s="13"/>
      <c r="BF117" s="13">
        <f t="shared" si="1"/>
        <v>16800.349999999999</v>
      </c>
    </row>
    <row r="118" spans="1:58">
      <c r="A118" s="2">
        <v>117</v>
      </c>
      <c r="B118" s="9" t="s">
        <v>1047</v>
      </c>
      <c r="C118" s="252">
        <v>0</v>
      </c>
      <c r="D118" s="77">
        <v>722202979</v>
      </c>
      <c r="E118" s="78">
        <v>3906427</v>
      </c>
      <c r="F118" s="53">
        <v>0</v>
      </c>
      <c r="G118" s="253">
        <v>41114</v>
      </c>
      <c r="H118" s="9" t="s">
        <v>1052</v>
      </c>
      <c r="I118" s="9" t="s">
        <v>222</v>
      </c>
      <c r="J118" s="9" t="s">
        <v>1216</v>
      </c>
      <c r="K118" s="11" t="s">
        <v>224</v>
      </c>
      <c r="L118" s="11" t="s">
        <v>1256</v>
      </c>
      <c r="M118" s="9" t="s">
        <v>1257</v>
      </c>
      <c r="N118" s="9" t="s">
        <v>37</v>
      </c>
      <c r="O118" s="10" t="s">
        <v>234</v>
      </c>
      <c r="P118" s="11" t="s">
        <v>235</v>
      </c>
      <c r="Q118" s="207">
        <v>0</v>
      </c>
      <c r="R118" s="208">
        <v>0</v>
      </c>
      <c r="S118" s="208">
        <v>0</v>
      </c>
      <c r="T118" s="208">
        <v>0</v>
      </c>
      <c r="U118" s="208">
        <v>0</v>
      </c>
      <c r="V118" s="208">
        <v>0</v>
      </c>
      <c r="W118" s="209">
        <v>35202.120000000003</v>
      </c>
      <c r="X118" s="209">
        <v>4309.9799999999996</v>
      </c>
      <c r="Y118" s="209">
        <v>0</v>
      </c>
      <c r="Z118" s="209">
        <v>0</v>
      </c>
      <c r="AA118" s="209">
        <v>8</v>
      </c>
      <c r="AB118" s="209">
        <v>2000</v>
      </c>
      <c r="AC118" s="209">
        <v>0</v>
      </c>
      <c r="AD118" s="209">
        <v>0</v>
      </c>
      <c r="AE118" s="209">
        <v>3</v>
      </c>
      <c r="AF118" s="209">
        <v>750</v>
      </c>
      <c r="AG118" s="209">
        <v>0</v>
      </c>
      <c r="AH118" s="209">
        <v>0</v>
      </c>
      <c r="AI118" s="209">
        <v>1</v>
      </c>
      <c r="AJ118" s="209">
        <v>200</v>
      </c>
      <c r="AK118" s="209">
        <v>0</v>
      </c>
      <c r="AL118" s="209">
        <v>0</v>
      </c>
      <c r="AM118" s="209">
        <v>0</v>
      </c>
      <c r="AN118" s="209">
        <v>0</v>
      </c>
      <c r="AO118" s="209">
        <v>12</v>
      </c>
      <c r="AP118" s="209">
        <v>6000</v>
      </c>
      <c r="AQ118" s="209">
        <v>0</v>
      </c>
      <c r="AR118" s="209">
        <v>0</v>
      </c>
      <c r="AS118" s="209">
        <v>0</v>
      </c>
      <c r="AT118" s="209">
        <v>0</v>
      </c>
      <c r="AU118" s="209">
        <v>0</v>
      </c>
      <c r="AV118" s="209">
        <v>0</v>
      </c>
      <c r="AW118" s="209">
        <v>0</v>
      </c>
      <c r="AX118" s="209">
        <v>0</v>
      </c>
      <c r="AY118" s="209">
        <v>0</v>
      </c>
      <c r="AZ118" s="209">
        <v>0</v>
      </c>
      <c r="BA118" s="210">
        <v>13259.98</v>
      </c>
      <c r="BB118" s="210">
        <v>1060.7983999999999</v>
      </c>
      <c r="BC118" s="211">
        <v>12199.1816</v>
      </c>
      <c r="BD118" s="212"/>
      <c r="BE118" s="13"/>
      <c r="BF118" s="13">
        <f t="shared" si="1"/>
        <v>12199.1816</v>
      </c>
    </row>
    <row r="119" spans="1:58">
      <c r="A119" s="2">
        <v>118</v>
      </c>
      <c r="B119" s="9" t="s">
        <v>1047</v>
      </c>
      <c r="C119" s="252">
        <v>0</v>
      </c>
      <c r="D119" s="77">
        <v>722202958</v>
      </c>
      <c r="E119" s="79">
        <v>3082016</v>
      </c>
      <c r="F119" s="53">
        <v>0</v>
      </c>
      <c r="G119" s="253">
        <v>40983</v>
      </c>
      <c r="H119" s="9" t="s">
        <v>1052</v>
      </c>
      <c r="I119" s="9" t="s">
        <v>222</v>
      </c>
      <c r="J119" s="9" t="s">
        <v>1216</v>
      </c>
      <c r="K119" s="11" t="s">
        <v>2298</v>
      </c>
      <c r="L119" s="11" t="s">
        <v>2299</v>
      </c>
      <c r="M119" s="9" t="s">
        <v>2300</v>
      </c>
      <c r="N119" s="9" t="s">
        <v>7</v>
      </c>
      <c r="O119" s="10">
        <v>8370001886</v>
      </c>
      <c r="P119" s="11" t="s">
        <v>618</v>
      </c>
      <c r="Q119" s="207">
        <v>0</v>
      </c>
      <c r="R119" s="208">
        <v>0</v>
      </c>
      <c r="S119" s="208">
        <v>0</v>
      </c>
      <c r="T119" s="208">
        <v>0</v>
      </c>
      <c r="U119" s="208">
        <v>0</v>
      </c>
      <c r="V119" s="208">
        <v>0</v>
      </c>
      <c r="W119" s="209">
        <v>0</v>
      </c>
      <c r="X119" s="209">
        <v>0</v>
      </c>
      <c r="Y119" s="209">
        <v>0</v>
      </c>
      <c r="Z119" s="209">
        <v>0</v>
      </c>
      <c r="AA119" s="209">
        <v>0</v>
      </c>
      <c r="AB119" s="209">
        <v>0</v>
      </c>
      <c r="AC119" s="209">
        <v>0</v>
      </c>
      <c r="AD119" s="209">
        <v>0</v>
      </c>
      <c r="AE119" s="209">
        <v>0</v>
      </c>
      <c r="AF119" s="209">
        <v>0</v>
      </c>
      <c r="AG119" s="209">
        <v>0</v>
      </c>
      <c r="AH119" s="209">
        <v>0</v>
      </c>
      <c r="AI119" s="209">
        <v>0</v>
      </c>
      <c r="AJ119" s="209">
        <v>0</v>
      </c>
      <c r="AK119" s="209">
        <v>0</v>
      </c>
      <c r="AL119" s="209">
        <v>0</v>
      </c>
      <c r="AM119" s="209">
        <v>0</v>
      </c>
      <c r="AN119" s="209">
        <v>0</v>
      </c>
      <c r="AO119" s="209">
        <v>0</v>
      </c>
      <c r="AP119" s="209">
        <v>0</v>
      </c>
      <c r="AQ119" s="209">
        <v>0</v>
      </c>
      <c r="AR119" s="209">
        <v>0</v>
      </c>
      <c r="AS119" s="209">
        <v>0</v>
      </c>
      <c r="AT119" s="209">
        <v>0</v>
      </c>
      <c r="AU119" s="209">
        <v>0</v>
      </c>
      <c r="AV119" s="209">
        <v>0</v>
      </c>
      <c r="AW119" s="209">
        <v>0</v>
      </c>
      <c r="AX119" s="209">
        <v>0</v>
      </c>
      <c r="AY119" s="209">
        <v>0</v>
      </c>
      <c r="AZ119" s="209">
        <v>0</v>
      </c>
      <c r="BA119" s="210">
        <v>0</v>
      </c>
      <c r="BB119" s="210">
        <v>0</v>
      </c>
      <c r="BC119" s="211">
        <v>0</v>
      </c>
      <c r="BD119" s="212"/>
      <c r="BE119" s="13"/>
      <c r="BF119" s="13">
        <f t="shared" si="1"/>
        <v>0</v>
      </c>
    </row>
    <row r="120" spans="1:58">
      <c r="A120" s="2">
        <v>119</v>
      </c>
      <c r="B120" s="9" t="s">
        <v>1047</v>
      </c>
      <c r="C120" s="252">
        <v>0</v>
      </c>
      <c r="D120" s="77">
        <v>722208722</v>
      </c>
      <c r="E120" s="79">
        <v>0</v>
      </c>
      <c r="F120" s="53">
        <v>0</v>
      </c>
      <c r="G120" s="253">
        <v>41352</v>
      </c>
      <c r="H120" s="9" t="s">
        <v>1052</v>
      </c>
      <c r="I120" s="9" t="s">
        <v>222</v>
      </c>
      <c r="J120" s="9" t="s">
        <v>1216</v>
      </c>
      <c r="K120" s="11" t="s">
        <v>236</v>
      </c>
      <c r="L120" s="11" t="s">
        <v>1258</v>
      </c>
      <c r="M120" s="9" t="s">
        <v>1259</v>
      </c>
      <c r="N120" s="9" t="s">
        <v>37</v>
      </c>
      <c r="O120" s="10" t="s">
        <v>238</v>
      </c>
      <c r="P120" s="11" t="s">
        <v>239</v>
      </c>
      <c r="Q120" s="207">
        <v>0</v>
      </c>
      <c r="R120" s="208">
        <v>0</v>
      </c>
      <c r="S120" s="208">
        <v>0</v>
      </c>
      <c r="T120" s="208">
        <v>0</v>
      </c>
      <c r="U120" s="208">
        <v>0</v>
      </c>
      <c r="V120" s="208">
        <v>0</v>
      </c>
      <c r="W120" s="209">
        <v>409.32</v>
      </c>
      <c r="X120" s="209">
        <v>51.17</v>
      </c>
      <c r="Y120" s="209">
        <v>0</v>
      </c>
      <c r="Z120" s="209">
        <v>0</v>
      </c>
      <c r="AA120" s="209">
        <v>9</v>
      </c>
      <c r="AB120" s="209">
        <v>2250</v>
      </c>
      <c r="AC120" s="209">
        <v>0</v>
      </c>
      <c r="AD120" s="209">
        <v>0</v>
      </c>
      <c r="AE120" s="209">
        <v>1</v>
      </c>
      <c r="AF120" s="209">
        <v>250</v>
      </c>
      <c r="AG120" s="209">
        <v>0</v>
      </c>
      <c r="AH120" s="209">
        <v>0</v>
      </c>
      <c r="AI120" s="209">
        <v>0</v>
      </c>
      <c r="AJ120" s="209">
        <v>0</v>
      </c>
      <c r="AK120" s="209">
        <v>0</v>
      </c>
      <c r="AL120" s="209">
        <v>0</v>
      </c>
      <c r="AM120" s="209">
        <v>0</v>
      </c>
      <c r="AN120" s="209">
        <v>0</v>
      </c>
      <c r="AO120" s="209">
        <v>10</v>
      </c>
      <c r="AP120" s="209">
        <v>6000</v>
      </c>
      <c r="AQ120" s="209">
        <v>0</v>
      </c>
      <c r="AR120" s="209">
        <v>0</v>
      </c>
      <c r="AS120" s="209">
        <v>0</v>
      </c>
      <c r="AT120" s="209">
        <v>0</v>
      </c>
      <c r="AU120" s="209">
        <v>0</v>
      </c>
      <c r="AV120" s="209">
        <v>0</v>
      </c>
      <c r="AW120" s="209">
        <v>0</v>
      </c>
      <c r="AX120" s="209">
        <v>0</v>
      </c>
      <c r="AY120" s="209">
        <v>0</v>
      </c>
      <c r="AZ120" s="209">
        <v>0</v>
      </c>
      <c r="BA120" s="210">
        <v>8551.17</v>
      </c>
      <c r="BB120" s="210">
        <v>684.09360000000004</v>
      </c>
      <c r="BC120" s="211">
        <v>7867.0763999999999</v>
      </c>
      <c r="BD120" s="212"/>
      <c r="BE120" s="13"/>
      <c r="BF120" s="13">
        <f t="shared" si="1"/>
        <v>7867.0763999999999</v>
      </c>
    </row>
    <row r="121" spans="1:58">
      <c r="A121" s="2">
        <v>120</v>
      </c>
      <c r="B121" s="9" t="s">
        <v>1047</v>
      </c>
      <c r="C121" s="204" t="s">
        <v>1260</v>
      </c>
      <c r="D121" s="5">
        <v>722202842</v>
      </c>
      <c r="E121" s="17">
        <v>8335190</v>
      </c>
      <c r="F121" s="17">
        <v>0</v>
      </c>
      <c r="G121" s="205">
        <v>40123</v>
      </c>
      <c r="H121" s="206" t="s">
        <v>1003</v>
      </c>
      <c r="I121" s="9" t="s">
        <v>237</v>
      </c>
      <c r="J121" s="9" t="s">
        <v>1216</v>
      </c>
      <c r="K121" s="7" t="s">
        <v>237</v>
      </c>
      <c r="L121" s="11" t="s">
        <v>1261</v>
      </c>
      <c r="M121" s="9" t="s">
        <v>1262</v>
      </c>
      <c r="N121" s="9" t="s">
        <v>34</v>
      </c>
      <c r="O121" s="10">
        <v>71298714</v>
      </c>
      <c r="P121" s="11" t="s">
        <v>240</v>
      </c>
      <c r="Q121" s="207">
        <v>135</v>
      </c>
      <c r="R121" s="208">
        <v>0</v>
      </c>
      <c r="S121" s="208">
        <v>135</v>
      </c>
      <c r="T121" s="208">
        <v>107</v>
      </c>
      <c r="U121" s="208">
        <v>28</v>
      </c>
      <c r="V121" s="208">
        <v>336735.71</v>
      </c>
      <c r="W121" s="209">
        <v>76345.5</v>
      </c>
      <c r="X121" s="209">
        <v>9543.19</v>
      </c>
      <c r="Y121" s="209">
        <v>1</v>
      </c>
      <c r="Z121" s="209">
        <v>750</v>
      </c>
      <c r="AA121" s="209">
        <v>18</v>
      </c>
      <c r="AB121" s="209">
        <v>6300</v>
      </c>
      <c r="AC121" s="209">
        <v>0</v>
      </c>
      <c r="AD121" s="209">
        <v>0</v>
      </c>
      <c r="AE121" s="209">
        <v>6</v>
      </c>
      <c r="AF121" s="209">
        <v>2100</v>
      </c>
      <c r="AG121" s="209">
        <v>0</v>
      </c>
      <c r="AH121" s="209">
        <v>0</v>
      </c>
      <c r="AI121" s="209">
        <v>0</v>
      </c>
      <c r="AJ121" s="209">
        <v>0</v>
      </c>
      <c r="AK121" s="209">
        <v>0</v>
      </c>
      <c r="AL121" s="209">
        <v>0</v>
      </c>
      <c r="AM121" s="209">
        <v>0</v>
      </c>
      <c r="AN121" s="209">
        <v>0</v>
      </c>
      <c r="AO121" s="209">
        <v>25</v>
      </c>
      <c r="AP121" s="209">
        <v>15000</v>
      </c>
      <c r="AQ121" s="209">
        <v>0</v>
      </c>
      <c r="AR121" s="209">
        <v>0</v>
      </c>
      <c r="AS121" s="209">
        <v>0</v>
      </c>
      <c r="AT121" s="209">
        <v>0</v>
      </c>
      <c r="AU121" s="209">
        <v>11785.75</v>
      </c>
      <c r="AV121" s="209">
        <v>10125</v>
      </c>
      <c r="AW121" s="209">
        <v>0</v>
      </c>
      <c r="AX121" s="209">
        <v>135</v>
      </c>
      <c r="AY121" s="209">
        <v>7500</v>
      </c>
      <c r="AZ121" s="209">
        <v>0</v>
      </c>
      <c r="BA121" s="210">
        <v>63103.94</v>
      </c>
      <c r="BB121" s="210">
        <v>5048.3152</v>
      </c>
      <c r="BC121" s="211">
        <v>58055.624800000005</v>
      </c>
      <c r="BD121" s="212"/>
      <c r="BE121" s="13">
        <f>VLOOKUP(D:D,'[1]Hold Payments'!B:C,2,FALSE)</f>
        <v>4500</v>
      </c>
      <c r="BF121" s="13">
        <f t="shared" si="1"/>
        <v>53555.624800000005</v>
      </c>
    </row>
    <row r="122" spans="1:58">
      <c r="A122" s="2">
        <v>121</v>
      </c>
      <c r="B122" s="9" t="s">
        <v>1047</v>
      </c>
      <c r="C122" s="254">
        <v>0</v>
      </c>
      <c r="D122" s="80">
        <v>722201837</v>
      </c>
      <c r="E122" s="255">
        <v>3082057</v>
      </c>
      <c r="F122" s="53">
        <v>0</v>
      </c>
      <c r="G122" s="256">
        <v>41229</v>
      </c>
      <c r="H122" s="9" t="s">
        <v>1052</v>
      </c>
      <c r="I122" s="9" t="s">
        <v>237</v>
      </c>
      <c r="J122" s="9" t="s">
        <v>1216</v>
      </c>
      <c r="K122" s="11" t="s">
        <v>2301</v>
      </c>
      <c r="L122" s="11" t="s">
        <v>2302</v>
      </c>
      <c r="M122" s="9" t="s">
        <v>2303</v>
      </c>
      <c r="N122" s="9" t="s">
        <v>2304</v>
      </c>
      <c r="O122" s="10" t="s">
        <v>2305</v>
      </c>
      <c r="P122" s="11" t="s">
        <v>519</v>
      </c>
      <c r="Q122" s="207">
        <v>0</v>
      </c>
      <c r="R122" s="208">
        <v>0</v>
      </c>
      <c r="S122" s="208">
        <v>0</v>
      </c>
      <c r="T122" s="208">
        <v>0</v>
      </c>
      <c r="U122" s="208">
        <v>0</v>
      </c>
      <c r="V122" s="208">
        <v>0</v>
      </c>
      <c r="W122" s="209">
        <v>0</v>
      </c>
      <c r="X122" s="209">
        <v>0</v>
      </c>
      <c r="Y122" s="209">
        <v>0</v>
      </c>
      <c r="Z122" s="209">
        <v>0</v>
      </c>
      <c r="AA122" s="209">
        <v>0</v>
      </c>
      <c r="AB122" s="209">
        <v>0</v>
      </c>
      <c r="AC122" s="209">
        <v>0</v>
      </c>
      <c r="AD122" s="209">
        <v>0</v>
      </c>
      <c r="AE122" s="209">
        <v>0</v>
      </c>
      <c r="AF122" s="209">
        <v>0</v>
      </c>
      <c r="AG122" s="209">
        <v>0</v>
      </c>
      <c r="AH122" s="209">
        <v>0</v>
      </c>
      <c r="AI122" s="209">
        <v>0</v>
      </c>
      <c r="AJ122" s="209">
        <v>0</v>
      </c>
      <c r="AK122" s="209">
        <v>0</v>
      </c>
      <c r="AL122" s="209">
        <v>0</v>
      </c>
      <c r="AM122" s="209">
        <v>0</v>
      </c>
      <c r="AN122" s="209">
        <v>0</v>
      </c>
      <c r="AO122" s="209">
        <v>0</v>
      </c>
      <c r="AP122" s="209">
        <v>0</v>
      </c>
      <c r="AQ122" s="209">
        <v>0</v>
      </c>
      <c r="AR122" s="209">
        <v>0</v>
      </c>
      <c r="AS122" s="209">
        <v>0</v>
      </c>
      <c r="AT122" s="209">
        <v>0</v>
      </c>
      <c r="AU122" s="209">
        <v>0</v>
      </c>
      <c r="AV122" s="209">
        <v>0</v>
      </c>
      <c r="AW122" s="209">
        <v>0</v>
      </c>
      <c r="AX122" s="209">
        <v>0</v>
      </c>
      <c r="AY122" s="209">
        <v>0</v>
      </c>
      <c r="AZ122" s="209">
        <v>0</v>
      </c>
      <c r="BA122" s="210">
        <v>0</v>
      </c>
      <c r="BB122" s="210">
        <v>0</v>
      </c>
      <c r="BC122" s="211">
        <v>0</v>
      </c>
      <c r="BD122" s="212"/>
      <c r="BE122" s="13"/>
      <c r="BF122" s="13">
        <f t="shared" si="1"/>
        <v>0</v>
      </c>
    </row>
    <row r="123" spans="1:58">
      <c r="A123" s="2">
        <v>122</v>
      </c>
      <c r="B123" s="9" t="s">
        <v>1047</v>
      </c>
      <c r="C123" s="254">
        <v>0</v>
      </c>
      <c r="D123" s="80">
        <v>722202366</v>
      </c>
      <c r="E123" s="257">
        <v>0</v>
      </c>
      <c r="F123" s="53">
        <v>0</v>
      </c>
      <c r="G123" s="256">
        <v>41296</v>
      </c>
      <c r="H123" s="9" t="s">
        <v>1052</v>
      </c>
      <c r="I123" s="9" t="s">
        <v>237</v>
      </c>
      <c r="J123" s="9" t="s">
        <v>1216</v>
      </c>
      <c r="K123" s="11" t="s">
        <v>2306</v>
      </c>
      <c r="L123" s="11" t="s">
        <v>2307</v>
      </c>
      <c r="M123" s="9" t="s">
        <v>2308</v>
      </c>
      <c r="N123" s="9" t="s">
        <v>14</v>
      </c>
      <c r="O123" s="10" t="s">
        <v>2309</v>
      </c>
      <c r="P123" s="11" t="s">
        <v>2310</v>
      </c>
      <c r="Q123" s="207">
        <v>0</v>
      </c>
      <c r="R123" s="208">
        <v>0</v>
      </c>
      <c r="S123" s="208">
        <v>0</v>
      </c>
      <c r="T123" s="208">
        <v>0</v>
      </c>
      <c r="U123" s="208">
        <v>0</v>
      </c>
      <c r="V123" s="208">
        <v>0</v>
      </c>
      <c r="W123" s="209">
        <v>0</v>
      </c>
      <c r="X123" s="209">
        <v>0</v>
      </c>
      <c r="Y123" s="209">
        <v>0</v>
      </c>
      <c r="Z123" s="209">
        <v>0</v>
      </c>
      <c r="AA123" s="209">
        <v>0</v>
      </c>
      <c r="AB123" s="209">
        <v>0</v>
      </c>
      <c r="AC123" s="209">
        <v>0</v>
      </c>
      <c r="AD123" s="209">
        <v>0</v>
      </c>
      <c r="AE123" s="209">
        <v>0</v>
      </c>
      <c r="AF123" s="209">
        <v>0</v>
      </c>
      <c r="AG123" s="209">
        <v>0</v>
      </c>
      <c r="AH123" s="209">
        <v>0</v>
      </c>
      <c r="AI123" s="209">
        <v>0</v>
      </c>
      <c r="AJ123" s="209">
        <v>0</v>
      </c>
      <c r="AK123" s="209">
        <v>0</v>
      </c>
      <c r="AL123" s="209">
        <v>0</v>
      </c>
      <c r="AM123" s="209">
        <v>0</v>
      </c>
      <c r="AN123" s="209">
        <v>0</v>
      </c>
      <c r="AO123" s="209">
        <v>0</v>
      </c>
      <c r="AP123" s="209">
        <v>0</v>
      </c>
      <c r="AQ123" s="209">
        <v>0</v>
      </c>
      <c r="AR123" s="209">
        <v>0</v>
      </c>
      <c r="AS123" s="209">
        <v>0</v>
      </c>
      <c r="AT123" s="209">
        <v>0</v>
      </c>
      <c r="AU123" s="209">
        <v>0</v>
      </c>
      <c r="AV123" s="209">
        <v>0</v>
      </c>
      <c r="AW123" s="209">
        <v>0</v>
      </c>
      <c r="AX123" s="209">
        <v>0</v>
      </c>
      <c r="AY123" s="209">
        <v>0</v>
      </c>
      <c r="AZ123" s="209">
        <v>0</v>
      </c>
      <c r="BA123" s="210">
        <v>0</v>
      </c>
      <c r="BB123" s="210">
        <v>0</v>
      </c>
      <c r="BC123" s="211">
        <v>0</v>
      </c>
      <c r="BD123" s="212"/>
      <c r="BE123" s="13"/>
      <c r="BF123" s="13">
        <f t="shared" si="1"/>
        <v>0</v>
      </c>
    </row>
    <row r="124" spans="1:58">
      <c r="A124" s="2">
        <v>123</v>
      </c>
      <c r="B124" s="9" t="s">
        <v>1047</v>
      </c>
      <c r="C124" s="254">
        <v>0</v>
      </c>
      <c r="D124" s="80">
        <v>722201997</v>
      </c>
      <c r="E124" s="257">
        <v>0</v>
      </c>
      <c r="F124" s="53">
        <v>0</v>
      </c>
      <c r="G124" s="256">
        <v>41286</v>
      </c>
      <c r="H124" s="9" t="s">
        <v>1052</v>
      </c>
      <c r="I124" s="9" t="s">
        <v>237</v>
      </c>
      <c r="J124" s="9" t="s">
        <v>1216</v>
      </c>
      <c r="K124" s="11" t="s">
        <v>2311</v>
      </c>
      <c r="L124" s="11" t="s">
        <v>2312</v>
      </c>
      <c r="M124" s="9" t="s">
        <v>2313</v>
      </c>
      <c r="N124" s="9" t="s">
        <v>7</v>
      </c>
      <c r="O124" s="11">
        <v>8320024869</v>
      </c>
      <c r="P124" s="52" t="s">
        <v>233</v>
      </c>
      <c r="Q124" s="207">
        <v>0</v>
      </c>
      <c r="R124" s="208">
        <v>0</v>
      </c>
      <c r="S124" s="208">
        <v>0</v>
      </c>
      <c r="T124" s="208">
        <v>0</v>
      </c>
      <c r="U124" s="208">
        <v>0</v>
      </c>
      <c r="V124" s="208">
        <v>0</v>
      </c>
      <c r="W124" s="209">
        <v>0</v>
      </c>
      <c r="X124" s="209">
        <v>0</v>
      </c>
      <c r="Y124" s="209">
        <v>0</v>
      </c>
      <c r="Z124" s="209">
        <v>0</v>
      </c>
      <c r="AA124" s="209">
        <v>0</v>
      </c>
      <c r="AB124" s="209">
        <v>0</v>
      </c>
      <c r="AC124" s="209">
        <v>0</v>
      </c>
      <c r="AD124" s="209">
        <v>0</v>
      </c>
      <c r="AE124" s="209">
        <v>0</v>
      </c>
      <c r="AF124" s="209">
        <v>0</v>
      </c>
      <c r="AG124" s="209">
        <v>0</v>
      </c>
      <c r="AH124" s="209">
        <v>0</v>
      </c>
      <c r="AI124" s="209">
        <v>0</v>
      </c>
      <c r="AJ124" s="209">
        <v>0</v>
      </c>
      <c r="AK124" s="209">
        <v>0</v>
      </c>
      <c r="AL124" s="209">
        <v>0</v>
      </c>
      <c r="AM124" s="209">
        <v>0</v>
      </c>
      <c r="AN124" s="209">
        <v>0</v>
      </c>
      <c r="AO124" s="209">
        <v>0</v>
      </c>
      <c r="AP124" s="209">
        <v>0</v>
      </c>
      <c r="AQ124" s="209">
        <v>0</v>
      </c>
      <c r="AR124" s="209">
        <v>0</v>
      </c>
      <c r="AS124" s="209">
        <v>0</v>
      </c>
      <c r="AT124" s="209">
        <v>0</v>
      </c>
      <c r="AU124" s="209">
        <v>0</v>
      </c>
      <c r="AV124" s="209">
        <v>0</v>
      </c>
      <c r="AW124" s="209">
        <v>0</v>
      </c>
      <c r="AX124" s="209">
        <v>0</v>
      </c>
      <c r="AY124" s="209">
        <v>0</v>
      </c>
      <c r="AZ124" s="209">
        <v>0</v>
      </c>
      <c r="BA124" s="210">
        <v>0</v>
      </c>
      <c r="BB124" s="210">
        <v>0</v>
      </c>
      <c r="BC124" s="211">
        <v>0</v>
      </c>
      <c r="BD124" s="212"/>
      <c r="BE124" s="13"/>
      <c r="BF124" s="13">
        <f t="shared" si="1"/>
        <v>0</v>
      </c>
    </row>
    <row r="125" spans="1:58">
      <c r="A125" s="2">
        <v>124</v>
      </c>
      <c r="B125" s="9" t="s">
        <v>1047</v>
      </c>
      <c r="C125" s="254">
        <v>0</v>
      </c>
      <c r="D125" s="80">
        <v>722202976</v>
      </c>
      <c r="E125" s="81">
        <v>8335180</v>
      </c>
      <c r="F125" s="53">
        <v>0</v>
      </c>
      <c r="G125" s="256">
        <v>41100</v>
      </c>
      <c r="H125" s="9" t="s">
        <v>1052</v>
      </c>
      <c r="I125" s="9" t="s">
        <v>237</v>
      </c>
      <c r="J125" s="9" t="s">
        <v>1216</v>
      </c>
      <c r="K125" s="11" t="s">
        <v>241</v>
      </c>
      <c r="L125" s="11" t="s">
        <v>1263</v>
      </c>
      <c r="M125" s="9" t="s">
        <v>1264</v>
      </c>
      <c r="N125" s="9" t="s">
        <v>34</v>
      </c>
      <c r="O125" s="10">
        <v>484203</v>
      </c>
      <c r="P125" s="11" t="s">
        <v>245</v>
      </c>
      <c r="Q125" s="207">
        <v>0</v>
      </c>
      <c r="R125" s="208">
        <v>0</v>
      </c>
      <c r="S125" s="208">
        <v>0</v>
      </c>
      <c r="T125" s="208">
        <v>0</v>
      </c>
      <c r="U125" s="208">
        <v>0</v>
      </c>
      <c r="V125" s="208">
        <v>0</v>
      </c>
      <c r="W125" s="209">
        <v>3200.31</v>
      </c>
      <c r="X125" s="209">
        <v>400.04</v>
      </c>
      <c r="Y125" s="209">
        <v>0</v>
      </c>
      <c r="Z125" s="209">
        <v>0</v>
      </c>
      <c r="AA125" s="209">
        <v>5</v>
      </c>
      <c r="AB125" s="209">
        <v>1250</v>
      </c>
      <c r="AC125" s="209">
        <v>0</v>
      </c>
      <c r="AD125" s="209">
        <v>0</v>
      </c>
      <c r="AE125" s="209">
        <v>5</v>
      </c>
      <c r="AF125" s="209">
        <v>1250</v>
      </c>
      <c r="AG125" s="209">
        <v>0</v>
      </c>
      <c r="AH125" s="209">
        <v>0</v>
      </c>
      <c r="AI125" s="209">
        <v>0</v>
      </c>
      <c r="AJ125" s="209">
        <v>0</v>
      </c>
      <c r="AK125" s="209">
        <v>0</v>
      </c>
      <c r="AL125" s="209">
        <v>0</v>
      </c>
      <c r="AM125" s="209">
        <v>0</v>
      </c>
      <c r="AN125" s="209">
        <v>0</v>
      </c>
      <c r="AO125" s="209">
        <v>10</v>
      </c>
      <c r="AP125" s="209">
        <v>6000</v>
      </c>
      <c r="AQ125" s="209">
        <v>0</v>
      </c>
      <c r="AR125" s="209">
        <v>0</v>
      </c>
      <c r="AS125" s="209">
        <v>0</v>
      </c>
      <c r="AT125" s="209">
        <v>0</v>
      </c>
      <c r="AU125" s="209">
        <v>0</v>
      </c>
      <c r="AV125" s="209">
        <v>0</v>
      </c>
      <c r="AW125" s="209">
        <v>0</v>
      </c>
      <c r="AX125" s="209">
        <v>0</v>
      </c>
      <c r="AY125" s="209">
        <v>0</v>
      </c>
      <c r="AZ125" s="209">
        <v>0</v>
      </c>
      <c r="BA125" s="210">
        <v>8900.0400000000009</v>
      </c>
      <c r="BB125" s="210">
        <v>712.00320000000011</v>
      </c>
      <c r="BC125" s="211">
        <v>8188.0368000000008</v>
      </c>
      <c r="BD125" s="212"/>
      <c r="BE125" s="13"/>
      <c r="BF125" s="13">
        <f t="shared" si="1"/>
        <v>8188.0368000000008</v>
      </c>
    </row>
    <row r="126" spans="1:58">
      <c r="A126" s="2">
        <v>125</v>
      </c>
      <c r="B126" s="9" t="s">
        <v>1047</v>
      </c>
      <c r="C126" s="254" t="s">
        <v>1265</v>
      </c>
      <c r="D126" s="80">
        <v>722202835</v>
      </c>
      <c r="E126" s="82">
        <v>8334966</v>
      </c>
      <c r="F126" s="53">
        <v>0</v>
      </c>
      <c r="G126" s="256">
        <v>40526</v>
      </c>
      <c r="H126" s="9" t="s">
        <v>1052</v>
      </c>
      <c r="I126" s="9" t="s">
        <v>237</v>
      </c>
      <c r="J126" s="9" t="s">
        <v>1216</v>
      </c>
      <c r="K126" s="11" t="s">
        <v>242</v>
      </c>
      <c r="L126" s="11" t="s">
        <v>1266</v>
      </c>
      <c r="M126" s="9" t="s">
        <v>1267</v>
      </c>
      <c r="N126" s="9" t="s">
        <v>44</v>
      </c>
      <c r="O126" s="10" t="s">
        <v>246</v>
      </c>
      <c r="P126" s="11" t="s">
        <v>247</v>
      </c>
      <c r="Q126" s="207">
        <v>0</v>
      </c>
      <c r="R126" s="208">
        <v>0</v>
      </c>
      <c r="S126" s="208">
        <v>0</v>
      </c>
      <c r="T126" s="208">
        <v>0</v>
      </c>
      <c r="U126" s="208">
        <v>0</v>
      </c>
      <c r="V126" s="208">
        <v>0</v>
      </c>
      <c r="W126" s="209">
        <v>117804.82</v>
      </c>
      <c r="X126" s="209">
        <v>14725.6</v>
      </c>
      <c r="Y126" s="209">
        <v>3</v>
      </c>
      <c r="Z126" s="209">
        <v>2250</v>
      </c>
      <c r="AA126" s="209">
        <v>33</v>
      </c>
      <c r="AB126" s="209">
        <v>11550</v>
      </c>
      <c r="AC126" s="209">
        <v>7</v>
      </c>
      <c r="AD126" s="209">
        <v>5250</v>
      </c>
      <c r="AE126" s="209">
        <v>7</v>
      </c>
      <c r="AF126" s="209">
        <v>2450</v>
      </c>
      <c r="AG126" s="209">
        <v>0</v>
      </c>
      <c r="AH126" s="209">
        <v>0</v>
      </c>
      <c r="AI126" s="209">
        <v>0</v>
      </c>
      <c r="AJ126" s="209">
        <v>0</v>
      </c>
      <c r="AK126" s="209">
        <v>0</v>
      </c>
      <c r="AL126" s="209">
        <v>0</v>
      </c>
      <c r="AM126" s="209">
        <v>0</v>
      </c>
      <c r="AN126" s="209">
        <v>0</v>
      </c>
      <c r="AO126" s="209">
        <v>50</v>
      </c>
      <c r="AP126" s="209">
        <v>15000</v>
      </c>
      <c r="AQ126" s="209">
        <v>0</v>
      </c>
      <c r="AR126" s="209">
        <v>500</v>
      </c>
      <c r="AS126" s="209">
        <v>0</v>
      </c>
      <c r="AT126" s="209">
        <v>0</v>
      </c>
      <c r="AU126" s="209">
        <v>0</v>
      </c>
      <c r="AV126" s="209">
        <v>0</v>
      </c>
      <c r="AW126" s="209">
        <v>0</v>
      </c>
      <c r="AX126" s="209">
        <v>0</v>
      </c>
      <c r="AY126" s="209">
        <v>0</v>
      </c>
      <c r="AZ126" s="209">
        <v>0</v>
      </c>
      <c r="BA126" s="210">
        <v>51725.599999999999</v>
      </c>
      <c r="BB126" s="210">
        <v>4138.0479999999998</v>
      </c>
      <c r="BC126" s="211">
        <v>47587.551999999996</v>
      </c>
      <c r="BD126" s="212"/>
      <c r="BE126" s="13">
        <f>VLOOKUP(D:D,'[1]Hold Payments'!B:C,2,FALSE)</f>
        <v>3000</v>
      </c>
      <c r="BF126" s="13">
        <f t="shared" si="1"/>
        <v>44587.551999999996</v>
      </c>
    </row>
    <row r="127" spans="1:58">
      <c r="A127" s="2">
        <v>126</v>
      </c>
      <c r="B127" s="9" t="s">
        <v>1047</v>
      </c>
      <c r="C127" s="254" t="s">
        <v>1268</v>
      </c>
      <c r="D127" s="80">
        <v>722202844</v>
      </c>
      <c r="E127" s="81">
        <v>3906429</v>
      </c>
      <c r="F127" s="53">
        <v>0</v>
      </c>
      <c r="G127" s="256">
        <v>40200</v>
      </c>
      <c r="H127" s="9" t="s">
        <v>1052</v>
      </c>
      <c r="I127" s="9" t="s">
        <v>237</v>
      </c>
      <c r="J127" s="9" t="s">
        <v>1216</v>
      </c>
      <c r="K127" s="11" t="s">
        <v>243</v>
      </c>
      <c r="L127" s="11" t="s">
        <v>1269</v>
      </c>
      <c r="M127" s="9" t="s">
        <v>1270</v>
      </c>
      <c r="N127" s="9" t="s">
        <v>7</v>
      </c>
      <c r="O127" s="10">
        <v>8690037933</v>
      </c>
      <c r="P127" s="11" t="s">
        <v>248</v>
      </c>
      <c r="Q127" s="207">
        <v>0</v>
      </c>
      <c r="R127" s="208">
        <v>0</v>
      </c>
      <c r="S127" s="208">
        <v>0</v>
      </c>
      <c r="T127" s="208">
        <v>0</v>
      </c>
      <c r="U127" s="208">
        <v>0</v>
      </c>
      <c r="V127" s="208">
        <v>0</v>
      </c>
      <c r="W127" s="209">
        <v>123475.01</v>
      </c>
      <c r="X127" s="209">
        <v>15434.38</v>
      </c>
      <c r="Y127" s="209">
        <v>0</v>
      </c>
      <c r="Z127" s="209">
        <v>0</v>
      </c>
      <c r="AA127" s="209">
        <v>47</v>
      </c>
      <c r="AB127" s="209">
        <v>16450</v>
      </c>
      <c r="AC127" s="209">
        <v>2</v>
      </c>
      <c r="AD127" s="209">
        <v>1500</v>
      </c>
      <c r="AE127" s="209">
        <v>1</v>
      </c>
      <c r="AF127" s="209">
        <v>350</v>
      </c>
      <c r="AG127" s="209">
        <v>0</v>
      </c>
      <c r="AH127" s="209">
        <v>0</v>
      </c>
      <c r="AI127" s="209">
        <v>0</v>
      </c>
      <c r="AJ127" s="209">
        <v>0</v>
      </c>
      <c r="AK127" s="209">
        <v>0</v>
      </c>
      <c r="AL127" s="209">
        <v>0</v>
      </c>
      <c r="AM127" s="209">
        <v>0</v>
      </c>
      <c r="AN127" s="209">
        <v>0</v>
      </c>
      <c r="AO127" s="209">
        <v>50</v>
      </c>
      <c r="AP127" s="209">
        <v>15000</v>
      </c>
      <c r="AQ127" s="209">
        <v>0</v>
      </c>
      <c r="AR127" s="209">
        <v>0</v>
      </c>
      <c r="AS127" s="209">
        <v>0</v>
      </c>
      <c r="AT127" s="209">
        <v>0</v>
      </c>
      <c r="AU127" s="209">
        <v>0</v>
      </c>
      <c r="AV127" s="209">
        <v>0</v>
      </c>
      <c r="AW127" s="209">
        <v>0</v>
      </c>
      <c r="AX127" s="209">
        <v>0</v>
      </c>
      <c r="AY127" s="209">
        <v>0</v>
      </c>
      <c r="AZ127" s="209">
        <v>0</v>
      </c>
      <c r="BA127" s="210">
        <v>48734.38</v>
      </c>
      <c r="BB127" s="210">
        <v>3898.7503999999999</v>
      </c>
      <c r="BC127" s="211">
        <v>44835.6296</v>
      </c>
      <c r="BD127" s="212"/>
      <c r="BE127" s="13"/>
      <c r="BF127" s="13">
        <f t="shared" si="1"/>
        <v>44835.6296</v>
      </c>
    </row>
    <row r="128" spans="1:58">
      <c r="A128" s="2">
        <v>127</v>
      </c>
      <c r="B128" s="9" t="s">
        <v>1047</v>
      </c>
      <c r="C128" s="204" t="s">
        <v>1271</v>
      </c>
      <c r="D128" s="5">
        <v>722202822</v>
      </c>
      <c r="E128" s="6">
        <v>3906522</v>
      </c>
      <c r="F128" s="17">
        <v>0</v>
      </c>
      <c r="G128" s="205">
        <v>40644</v>
      </c>
      <c r="H128" s="206" t="s">
        <v>1003</v>
      </c>
      <c r="I128" s="9" t="s">
        <v>244</v>
      </c>
      <c r="J128" s="9" t="s">
        <v>1216</v>
      </c>
      <c r="K128" s="7" t="s">
        <v>244</v>
      </c>
      <c r="L128" s="11" t="s">
        <v>1272</v>
      </c>
      <c r="M128" s="9" t="s">
        <v>1273</v>
      </c>
      <c r="N128" s="9" t="s">
        <v>14</v>
      </c>
      <c r="O128" s="10" t="s">
        <v>249</v>
      </c>
      <c r="P128" s="11" t="s">
        <v>250</v>
      </c>
      <c r="Q128" s="207">
        <v>98</v>
      </c>
      <c r="R128" s="208">
        <v>0</v>
      </c>
      <c r="S128" s="208">
        <v>98</v>
      </c>
      <c r="T128" s="208">
        <v>83</v>
      </c>
      <c r="U128" s="208">
        <v>15</v>
      </c>
      <c r="V128" s="208">
        <v>285917.25</v>
      </c>
      <c r="W128" s="209">
        <v>166244.60999999999</v>
      </c>
      <c r="X128" s="209">
        <v>20780.580000000002</v>
      </c>
      <c r="Y128" s="209">
        <v>0</v>
      </c>
      <c r="Z128" s="209">
        <v>0</v>
      </c>
      <c r="AA128" s="209">
        <v>39</v>
      </c>
      <c r="AB128" s="209">
        <v>13650</v>
      </c>
      <c r="AC128" s="209">
        <v>2</v>
      </c>
      <c r="AD128" s="209">
        <v>1500</v>
      </c>
      <c r="AE128" s="209">
        <v>8</v>
      </c>
      <c r="AF128" s="209">
        <v>2800</v>
      </c>
      <c r="AG128" s="209">
        <v>0</v>
      </c>
      <c r="AH128" s="209">
        <v>0</v>
      </c>
      <c r="AI128" s="209">
        <v>0</v>
      </c>
      <c r="AJ128" s="209">
        <v>0</v>
      </c>
      <c r="AK128" s="209">
        <v>0</v>
      </c>
      <c r="AL128" s="209">
        <v>0</v>
      </c>
      <c r="AM128" s="209">
        <v>0</v>
      </c>
      <c r="AN128" s="209">
        <v>0</v>
      </c>
      <c r="AO128" s="209">
        <v>49</v>
      </c>
      <c r="AP128" s="209">
        <v>15000</v>
      </c>
      <c r="AQ128" s="209">
        <v>0</v>
      </c>
      <c r="AR128" s="209">
        <v>0</v>
      </c>
      <c r="AS128" s="209">
        <v>0</v>
      </c>
      <c r="AT128" s="209">
        <v>0</v>
      </c>
      <c r="AU128" s="209">
        <v>10002.59</v>
      </c>
      <c r="AV128" s="209">
        <v>0</v>
      </c>
      <c r="AW128" s="209">
        <v>0</v>
      </c>
      <c r="AX128" s="209">
        <v>98</v>
      </c>
      <c r="AY128" s="209">
        <v>3000</v>
      </c>
      <c r="AZ128" s="209">
        <v>0</v>
      </c>
      <c r="BA128" s="210">
        <v>66733.17</v>
      </c>
      <c r="BB128" s="210">
        <v>5338.6535999999996</v>
      </c>
      <c r="BC128" s="211">
        <v>61394.5164</v>
      </c>
      <c r="BD128" s="212"/>
      <c r="BE128" s="13"/>
      <c r="BF128" s="13">
        <f t="shared" si="1"/>
        <v>61394.5164</v>
      </c>
    </row>
    <row r="129" spans="1:58">
      <c r="A129" s="2">
        <v>128</v>
      </c>
      <c r="B129" s="9" t="s">
        <v>1047</v>
      </c>
      <c r="C129" s="258">
        <v>0</v>
      </c>
      <c r="D129" s="83">
        <v>722201989</v>
      </c>
      <c r="E129" s="259">
        <v>8335328</v>
      </c>
      <c r="F129" s="260">
        <v>0</v>
      </c>
      <c r="G129" s="261">
        <v>41282</v>
      </c>
      <c r="H129" s="9" t="s">
        <v>1052</v>
      </c>
      <c r="I129" s="9" t="s">
        <v>244</v>
      </c>
      <c r="J129" s="9" t="s">
        <v>1216</v>
      </c>
      <c r="K129" s="11" t="s">
        <v>2314</v>
      </c>
      <c r="L129" s="25" t="s">
        <v>2315</v>
      </c>
      <c r="M129" s="23" t="s">
        <v>2316</v>
      </c>
      <c r="N129" s="23" t="s">
        <v>7</v>
      </c>
      <c r="O129" s="24" t="s">
        <v>2317</v>
      </c>
      <c r="P129" s="25" t="s">
        <v>212</v>
      </c>
      <c r="Q129" s="207">
        <v>0</v>
      </c>
      <c r="R129" s="208">
        <v>0</v>
      </c>
      <c r="S129" s="208">
        <v>0</v>
      </c>
      <c r="T129" s="208">
        <v>0</v>
      </c>
      <c r="U129" s="208">
        <v>0</v>
      </c>
      <c r="V129" s="208">
        <v>0</v>
      </c>
      <c r="W129" s="209">
        <v>0</v>
      </c>
      <c r="X129" s="209">
        <v>0</v>
      </c>
      <c r="Y129" s="209">
        <v>0</v>
      </c>
      <c r="Z129" s="209">
        <v>0</v>
      </c>
      <c r="AA129" s="209">
        <v>0</v>
      </c>
      <c r="AB129" s="209">
        <v>0</v>
      </c>
      <c r="AC129" s="209">
        <v>0</v>
      </c>
      <c r="AD129" s="209">
        <v>0</v>
      </c>
      <c r="AE129" s="209">
        <v>0</v>
      </c>
      <c r="AF129" s="209">
        <v>0</v>
      </c>
      <c r="AG129" s="209">
        <v>0</v>
      </c>
      <c r="AH129" s="209">
        <v>0</v>
      </c>
      <c r="AI129" s="209">
        <v>0</v>
      </c>
      <c r="AJ129" s="209">
        <v>0</v>
      </c>
      <c r="AK129" s="209">
        <v>0</v>
      </c>
      <c r="AL129" s="209">
        <v>0</v>
      </c>
      <c r="AM129" s="209">
        <v>0</v>
      </c>
      <c r="AN129" s="209">
        <v>0</v>
      </c>
      <c r="AO129" s="209">
        <v>0</v>
      </c>
      <c r="AP129" s="209">
        <v>0</v>
      </c>
      <c r="AQ129" s="209">
        <v>0</v>
      </c>
      <c r="AR129" s="209">
        <v>0</v>
      </c>
      <c r="AS129" s="209">
        <v>0</v>
      </c>
      <c r="AT129" s="209">
        <v>0</v>
      </c>
      <c r="AU129" s="209">
        <v>0</v>
      </c>
      <c r="AV129" s="209">
        <v>0</v>
      </c>
      <c r="AW129" s="209">
        <v>0</v>
      </c>
      <c r="AX129" s="209">
        <v>0</v>
      </c>
      <c r="AY129" s="209">
        <v>0</v>
      </c>
      <c r="AZ129" s="209">
        <v>0</v>
      </c>
      <c r="BA129" s="210">
        <v>0</v>
      </c>
      <c r="BB129" s="210">
        <v>0</v>
      </c>
      <c r="BC129" s="211">
        <v>0</v>
      </c>
      <c r="BD129" s="212"/>
      <c r="BE129" s="13"/>
      <c r="BF129" s="13">
        <f t="shared" si="1"/>
        <v>0</v>
      </c>
    </row>
    <row r="130" spans="1:58">
      <c r="A130" s="2">
        <v>129</v>
      </c>
      <c r="B130" s="9" t="s">
        <v>1047</v>
      </c>
      <c r="C130" s="258">
        <v>0</v>
      </c>
      <c r="D130" s="83">
        <v>722201834</v>
      </c>
      <c r="E130" s="84">
        <v>3906458</v>
      </c>
      <c r="F130" s="85">
        <v>1499191</v>
      </c>
      <c r="G130" s="261">
        <v>41229</v>
      </c>
      <c r="H130" s="9" t="s">
        <v>1052</v>
      </c>
      <c r="I130" s="9" t="s">
        <v>244</v>
      </c>
      <c r="J130" s="9" t="s">
        <v>1216</v>
      </c>
      <c r="K130" s="11" t="s">
        <v>251</v>
      </c>
      <c r="L130" s="11" t="s">
        <v>1274</v>
      </c>
      <c r="M130" s="9" t="s">
        <v>1275</v>
      </c>
      <c r="N130" s="23" t="s">
        <v>20</v>
      </c>
      <c r="O130" s="24" t="s">
        <v>254</v>
      </c>
      <c r="P130" s="25" t="s">
        <v>255</v>
      </c>
      <c r="Q130" s="207">
        <v>0</v>
      </c>
      <c r="R130" s="208">
        <v>0</v>
      </c>
      <c r="S130" s="208">
        <v>0</v>
      </c>
      <c r="T130" s="208">
        <v>0</v>
      </c>
      <c r="U130" s="208">
        <v>0</v>
      </c>
      <c r="V130" s="208">
        <v>0</v>
      </c>
      <c r="W130" s="209">
        <v>9545.1299999999992</v>
      </c>
      <c r="X130" s="209">
        <v>1193.1400000000001</v>
      </c>
      <c r="Y130" s="209">
        <v>0</v>
      </c>
      <c r="Z130" s="209">
        <v>0</v>
      </c>
      <c r="AA130" s="209">
        <v>10</v>
      </c>
      <c r="AB130" s="209">
        <v>2500</v>
      </c>
      <c r="AC130" s="209">
        <v>0</v>
      </c>
      <c r="AD130" s="209">
        <v>0</v>
      </c>
      <c r="AE130" s="209">
        <v>0</v>
      </c>
      <c r="AF130" s="209">
        <v>0</v>
      </c>
      <c r="AG130" s="209">
        <v>0</v>
      </c>
      <c r="AH130" s="209">
        <v>0</v>
      </c>
      <c r="AI130" s="209">
        <v>0</v>
      </c>
      <c r="AJ130" s="209">
        <v>0</v>
      </c>
      <c r="AK130" s="209">
        <v>0</v>
      </c>
      <c r="AL130" s="209">
        <v>0</v>
      </c>
      <c r="AM130" s="209">
        <v>0</v>
      </c>
      <c r="AN130" s="209">
        <v>0</v>
      </c>
      <c r="AO130" s="209">
        <v>10</v>
      </c>
      <c r="AP130" s="209">
        <v>6000</v>
      </c>
      <c r="AQ130" s="209">
        <v>0</v>
      </c>
      <c r="AR130" s="209">
        <v>0</v>
      </c>
      <c r="AS130" s="209">
        <v>0</v>
      </c>
      <c r="AT130" s="209">
        <v>0</v>
      </c>
      <c r="AU130" s="209">
        <v>0</v>
      </c>
      <c r="AV130" s="209">
        <v>0</v>
      </c>
      <c r="AW130" s="209">
        <v>0</v>
      </c>
      <c r="AX130" s="209">
        <v>0</v>
      </c>
      <c r="AY130" s="209">
        <v>0</v>
      </c>
      <c r="AZ130" s="209">
        <v>0</v>
      </c>
      <c r="BA130" s="210">
        <v>9693.14</v>
      </c>
      <c r="BB130" s="210">
        <v>775.45119999999997</v>
      </c>
      <c r="BC130" s="211">
        <v>8917.6887999999999</v>
      </c>
      <c r="BD130" s="212"/>
      <c r="BE130" s="13"/>
      <c r="BF130" s="13">
        <f t="shared" si="1"/>
        <v>8917.6887999999999</v>
      </c>
    </row>
    <row r="131" spans="1:58">
      <c r="A131" s="2">
        <v>130</v>
      </c>
      <c r="B131" s="9" t="s">
        <v>1047</v>
      </c>
      <c r="C131" s="258">
        <v>0</v>
      </c>
      <c r="D131" s="83">
        <v>722202991</v>
      </c>
      <c r="E131" s="84">
        <v>8335191</v>
      </c>
      <c r="F131" s="85">
        <v>0</v>
      </c>
      <c r="G131" s="261">
        <v>41183</v>
      </c>
      <c r="H131" s="9" t="s">
        <v>1052</v>
      </c>
      <c r="I131" s="9" t="s">
        <v>244</v>
      </c>
      <c r="J131" s="9" t="s">
        <v>1216</v>
      </c>
      <c r="K131" s="11" t="s">
        <v>252</v>
      </c>
      <c r="L131" s="25" t="s">
        <v>1276</v>
      </c>
      <c r="M131" s="23" t="s">
        <v>1277</v>
      </c>
      <c r="N131" s="23" t="s">
        <v>37</v>
      </c>
      <c r="O131" s="24" t="s">
        <v>256</v>
      </c>
      <c r="P131" s="25" t="s">
        <v>257</v>
      </c>
      <c r="Q131" s="207">
        <v>0</v>
      </c>
      <c r="R131" s="208">
        <v>0</v>
      </c>
      <c r="S131" s="208">
        <v>0</v>
      </c>
      <c r="T131" s="208">
        <v>0</v>
      </c>
      <c r="U131" s="208">
        <v>0</v>
      </c>
      <c r="V131" s="208">
        <v>0</v>
      </c>
      <c r="W131" s="209">
        <v>33199.410000000003</v>
      </c>
      <c r="X131" s="209">
        <v>4149.93</v>
      </c>
      <c r="Y131" s="209">
        <v>0</v>
      </c>
      <c r="Z131" s="209">
        <v>0</v>
      </c>
      <c r="AA131" s="209">
        <v>24</v>
      </c>
      <c r="AB131" s="209">
        <v>8400</v>
      </c>
      <c r="AC131" s="209">
        <v>0</v>
      </c>
      <c r="AD131" s="209">
        <v>0</v>
      </c>
      <c r="AE131" s="209">
        <v>3</v>
      </c>
      <c r="AF131" s="209">
        <v>1050</v>
      </c>
      <c r="AG131" s="209">
        <v>0</v>
      </c>
      <c r="AH131" s="209">
        <v>0</v>
      </c>
      <c r="AI131" s="209">
        <v>0</v>
      </c>
      <c r="AJ131" s="209">
        <v>0</v>
      </c>
      <c r="AK131" s="209">
        <v>0</v>
      </c>
      <c r="AL131" s="209">
        <v>0</v>
      </c>
      <c r="AM131" s="209">
        <v>0</v>
      </c>
      <c r="AN131" s="209">
        <v>0</v>
      </c>
      <c r="AO131" s="209">
        <v>27</v>
      </c>
      <c r="AP131" s="209">
        <v>6000</v>
      </c>
      <c r="AQ131" s="209">
        <v>0</v>
      </c>
      <c r="AR131" s="209">
        <v>0</v>
      </c>
      <c r="AS131" s="209">
        <v>0</v>
      </c>
      <c r="AT131" s="209">
        <v>0</v>
      </c>
      <c r="AU131" s="209">
        <v>0</v>
      </c>
      <c r="AV131" s="209">
        <v>0</v>
      </c>
      <c r="AW131" s="209">
        <v>0</v>
      </c>
      <c r="AX131" s="209">
        <v>0</v>
      </c>
      <c r="AY131" s="209">
        <v>0</v>
      </c>
      <c r="AZ131" s="209">
        <v>0</v>
      </c>
      <c r="BA131" s="210">
        <v>19599.93</v>
      </c>
      <c r="BB131" s="210">
        <v>1567.9944</v>
      </c>
      <c r="BC131" s="211">
        <v>18031.935600000001</v>
      </c>
      <c r="BD131" s="212"/>
      <c r="BE131" s="13"/>
      <c r="BF131" s="13">
        <f t="shared" ref="BF131:BF194" si="2">BC131-BE131</f>
        <v>18031.935600000001</v>
      </c>
    </row>
    <row r="132" spans="1:58">
      <c r="A132" s="2">
        <v>131</v>
      </c>
      <c r="B132" s="9" t="s">
        <v>1047</v>
      </c>
      <c r="C132" s="258" t="s">
        <v>1278</v>
      </c>
      <c r="D132" s="83">
        <v>722202817</v>
      </c>
      <c r="E132" s="85">
        <v>8335095</v>
      </c>
      <c r="F132" s="85">
        <v>0</v>
      </c>
      <c r="G132" s="261">
        <v>40801</v>
      </c>
      <c r="H132" s="9" t="s">
        <v>1052</v>
      </c>
      <c r="I132" s="9" t="s">
        <v>244</v>
      </c>
      <c r="J132" s="9" t="s">
        <v>1216</v>
      </c>
      <c r="K132" s="11" t="s">
        <v>253</v>
      </c>
      <c r="L132" s="11" t="s">
        <v>1279</v>
      </c>
      <c r="M132" s="9" t="s">
        <v>1280</v>
      </c>
      <c r="N132" s="9" t="s">
        <v>44</v>
      </c>
      <c r="O132" s="10" t="s">
        <v>258</v>
      </c>
      <c r="P132" s="32" t="s">
        <v>259</v>
      </c>
      <c r="Q132" s="207">
        <v>0</v>
      </c>
      <c r="R132" s="208">
        <v>0</v>
      </c>
      <c r="S132" s="208">
        <v>0</v>
      </c>
      <c r="T132" s="208">
        <v>0</v>
      </c>
      <c r="U132" s="208">
        <v>0</v>
      </c>
      <c r="V132" s="208">
        <v>0</v>
      </c>
      <c r="W132" s="209">
        <v>41897.26</v>
      </c>
      <c r="X132" s="209">
        <v>5237.16</v>
      </c>
      <c r="Y132" s="209">
        <v>0</v>
      </c>
      <c r="Z132" s="209">
        <v>0</v>
      </c>
      <c r="AA132" s="209">
        <v>9</v>
      </c>
      <c r="AB132" s="209">
        <v>2250</v>
      </c>
      <c r="AC132" s="209">
        <v>0</v>
      </c>
      <c r="AD132" s="209">
        <v>0</v>
      </c>
      <c r="AE132" s="209">
        <v>2</v>
      </c>
      <c r="AF132" s="209">
        <v>500</v>
      </c>
      <c r="AG132" s="209">
        <v>0</v>
      </c>
      <c r="AH132" s="209">
        <v>0</v>
      </c>
      <c r="AI132" s="209">
        <v>0</v>
      </c>
      <c r="AJ132" s="209">
        <v>0</v>
      </c>
      <c r="AK132" s="209">
        <v>0</v>
      </c>
      <c r="AL132" s="209">
        <v>0</v>
      </c>
      <c r="AM132" s="209">
        <v>0</v>
      </c>
      <c r="AN132" s="209">
        <v>0</v>
      </c>
      <c r="AO132" s="209">
        <v>11</v>
      </c>
      <c r="AP132" s="209">
        <v>6000</v>
      </c>
      <c r="AQ132" s="209">
        <v>0</v>
      </c>
      <c r="AR132" s="209">
        <v>0</v>
      </c>
      <c r="AS132" s="209">
        <v>0</v>
      </c>
      <c r="AT132" s="209">
        <v>0</v>
      </c>
      <c r="AU132" s="209">
        <v>0</v>
      </c>
      <c r="AV132" s="209">
        <v>0</v>
      </c>
      <c r="AW132" s="209">
        <v>0</v>
      </c>
      <c r="AX132" s="209">
        <v>0</v>
      </c>
      <c r="AY132" s="209">
        <v>0</v>
      </c>
      <c r="AZ132" s="209">
        <v>0</v>
      </c>
      <c r="BA132" s="210">
        <v>13987.16</v>
      </c>
      <c r="BB132" s="210">
        <v>1118.9728</v>
      </c>
      <c r="BC132" s="211">
        <v>12868.1872</v>
      </c>
      <c r="BD132" s="212"/>
      <c r="BE132" s="13">
        <f>VLOOKUP(D:D,'[1]Hold Payments'!B:C,2,FALSE)</f>
        <v>3000</v>
      </c>
      <c r="BF132" s="13">
        <f t="shared" si="2"/>
        <v>9868.1872000000003</v>
      </c>
    </row>
    <row r="133" spans="1:58">
      <c r="A133" s="2">
        <v>132</v>
      </c>
      <c r="B133" s="9" t="s">
        <v>1047</v>
      </c>
      <c r="C133" s="258">
        <v>0</v>
      </c>
      <c r="D133" s="83">
        <v>722208726</v>
      </c>
      <c r="E133" s="85">
        <v>0</v>
      </c>
      <c r="F133" s="85">
        <v>0</v>
      </c>
      <c r="G133" s="261">
        <v>41353</v>
      </c>
      <c r="H133" s="9" t="s">
        <v>1052</v>
      </c>
      <c r="I133" s="9" t="s">
        <v>244</v>
      </c>
      <c r="J133" s="9" t="s">
        <v>1216</v>
      </c>
      <c r="K133" s="11" t="s">
        <v>2318</v>
      </c>
      <c r="L133" s="11" t="s">
        <v>2319</v>
      </c>
      <c r="M133" s="9" t="s">
        <v>2320</v>
      </c>
      <c r="N133" s="9" t="s">
        <v>34</v>
      </c>
      <c r="O133" s="10" t="s">
        <v>2321</v>
      </c>
      <c r="P133" s="32" t="s">
        <v>352</v>
      </c>
      <c r="Q133" s="207">
        <v>0</v>
      </c>
      <c r="R133" s="208">
        <v>0</v>
      </c>
      <c r="S133" s="208">
        <v>0</v>
      </c>
      <c r="T133" s="208">
        <v>0</v>
      </c>
      <c r="U133" s="208">
        <v>0</v>
      </c>
      <c r="V133" s="208">
        <v>0</v>
      </c>
      <c r="W133" s="209">
        <v>0</v>
      </c>
      <c r="X133" s="209">
        <v>0</v>
      </c>
      <c r="Y133" s="209">
        <v>0</v>
      </c>
      <c r="Z133" s="209">
        <v>0</v>
      </c>
      <c r="AA133" s="209">
        <v>0</v>
      </c>
      <c r="AB133" s="209">
        <v>0</v>
      </c>
      <c r="AC133" s="209">
        <v>0</v>
      </c>
      <c r="AD133" s="209">
        <v>0</v>
      </c>
      <c r="AE133" s="209">
        <v>0</v>
      </c>
      <c r="AF133" s="209">
        <v>0</v>
      </c>
      <c r="AG133" s="209">
        <v>0</v>
      </c>
      <c r="AH133" s="209">
        <v>0</v>
      </c>
      <c r="AI133" s="209">
        <v>0</v>
      </c>
      <c r="AJ133" s="209">
        <v>0</v>
      </c>
      <c r="AK133" s="209">
        <v>0</v>
      </c>
      <c r="AL133" s="209">
        <v>0</v>
      </c>
      <c r="AM133" s="209">
        <v>0</v>
      </c>
      <c r="AN133" s="209">
        <v>0</v>
      </c>
      <c r="AO133" s="209">
        <v>0</v>
      </c>
      <c r="AP133" s="209">
        <v>0</v>
      </c>
      <c r="AQ133" s="209">
        <v>0</v>
      </c>
      <c r="AR133" s="209">
        <v>0</v>
      </c>
      <c r="AS133" s="209">
        <v>0</v>
      </c>
      <c r="AT133" s="209">
        <v>0</v>
      </c>
      <c r="AU133" s="209">
        <v>0</v>
      </c>
      <c r="AV133" s="209">
        <v>0</v>
      </c>
      <c r="AW133" s="209">
        <v>0</v>
      </c>
      <c r="AX133" s="209">
        <v>0</v>
      </c>
      <c r="AY133" s="209">
        <v>0</v>
      </c>
      <c r="AZ133" s="209">
        <v>0</v>
      </c>
      <c r="BA133" s="210">
        <v>0</v>
      </c>
      <c r="BB133" s="210">
        <v>0</v>
      </c>
      <c r="BC133" s="211">
        <v>0</v>
      </c>
      <c r="BD133" s="212"/>
      <c r="BE133" s="13"/>
      <c r="BF133" s="13">
        <f t="shared" si="2"/>
        <v>0</v>
      </c>
    </row>
    <row r="134" spans="1:58">
      <c r="A134" s="2">
        <v>133</v>
      </c>
      <c r="B134" s="9" t="s">
        <v>1047</v>
      </c>
      <c r="C134" s="258">
        <v>0</v>
      </c>
      <c r="D134" s="83">
        <v>722202989</v>
      </c>
      <c r="E134" s="85">
        <v>8334949</v>
      </c>
      <c r="F134" s="85">
        <v>1499188</v>
      </c>
      <c r="G134" s="261">
        <v>41354</v>
      </c>
      <c r="H134" s="9" t="s">
        <v>1052</v>
      </c>
      <c r="I134" s="9" t="s">
        <v>244</v>
      </c>
      <c r="J134" s="9" t="s">
        <v>1216</v>
      </c>
      <c r="K134" s="11" t="s">
        <v>260</v>
      </c>
      <c r="L134" s="11" t="s">
        <v>1281</v>
      </c>
      <c r="M134" s="9" t="s">
        <v>991</v>
      </c>
      <c r="N134" s="9" t="s">
        <v>7</v>
      </c>
      <c r="O134" s="10" t="s">
        <v>262</v>
      </c>
      <c r="P134" s="11" t="s">
        <v>133</v>
      </c>
      <c r="Q134" s="207">
        <v>0</v>
      </c>
      <c r="R134" s="208">
        <v>0</v>
      </c>
      <c r="S134" s="208">
        <v>0</v>
      </c>
      <c r="T134" s="208">
        <v>0</v>
      </c>
      <c r="U134" s="208">
        <v>0</v>
      </c>
      <c r="V134" s="208">
        <v>0</v>
      </c>
      <c r="W134" s="209">
        <v>21733.99</v>
      </c>
      <c r="X134" s="209">
        <v>2688.17</v>
      </c>
      <c r="Y134" s="209">
        <v>0</v>
      </c>
      <c r="Z134" s="209">
        <v>0</v>
      </c>
      <c r="AA134" s="209">
        <v>1</v>
      </c>
      <c r="AB134" s="209">
        <v>250</v>
      </c>
      <c r="AC134" s="209">
        <v>0</v>
      </c>
      <c r="AD134" s="209">
        <v>0</v>
      </c>
      <c r="AE134" s="209">
        <v>0</v>
      </c>
      <c r="AF134" s="209">
        <v>0</v>
      </c>
      <c r="AG134" s="209">
        <v>1</v>
      </c>
      <c r="AH134" s="209">
        <v>500</v>
      </c>
      <c r="AI134" s="209">
        <v>0</v>
      </c>
      <c r="AJ134" s="209">
        <v>0</v>
      </c>
      <c r="AK134" s="209">
        <v>0</v>
      </c>
      <c r="AL134" s="209">
        <v>0</v>
      </c>
      <c r="AM134" s="209">
        <v>0</v>
      </c>
      <c r="AN134" s="209">
        <v>0</v>
      </c>
      <c r="AO134" s="209">
        <v>1</v>
      </c>
      <c r="AP134" s="209">
        <v>0</v>
      </c>
      <c r="AQ134" s="209">
        <v>0</v>
      </c>
      <c r="AR134" s="209">
        <v>0</v>
      </c>
      <c r="AS134" s="209">
        <v>0</v>
      </c>
      <c r="AT134" s="209">
        <v>0</v>
      </c>
      <c r="AU134" s="209">
        <v>0</v>
      </c>
      <c r="AV134" s="209">
        <v>0</v>
      </c>
      <c r="AW134" s="209">
        <v>0</v>
      </c>
      <c r="AX134" s="209">
        <v>0</v>
      </c>
      <c r="AY134" s="209">
        <v>0</v>
      </c>
      <c r="AZ134" s="209">
        <v>0</v>
      </c>
      <c r="BA134" s="210">
        <v>3438.17</v>
      </c>
      <c r="BB134" s="210">
        <v>275.05360000000002</v>
      </c>
      <c r="BC134" s="211">
        <v>3163.1163999999999</v>
      </c>
      <c r="BD134" s="212"/>
      <c r="BE134" s="13"/>
      <c r="BF134" s="13">
        <f t="shared" si="2"/>
        <v>3163.1163999999999</v>
      </c>
    </row>
    <row r="135" spans="1:58">
      <c r="A135" s="2">
        <v>134</v>
      </c>
      <c r="B135" s="9" t="s">
        <v>1047</v>
      </c>
      <c r="C135" s="224" t="s">
        <v>1282</v>
      </c>
      <c r="D135" s="33">
        <v>722202773</v>
      </c>
      <c r="E135" s="37">
        <v>8334931</v>
      </c>
      <c r="F135" s="17">
        <v>1499193</v>
      </c>
      <c r="G135" s="225">
        <v>40183</v>
      </c>
      <c r="H135" s="206" t="s">
        <v>1003</v>
      </c>
      <c r="I135" s="9" t="s">
        <v>261</v>
      </c>
      <c r="J135" s="9" t="s">
        <v>1283</v>
      </c>
      <c r="K135" s="7" t="s">
        <v>261</v>
      </c>
      <c r="L135" s="11" t="s">
        <v>1284</v>
      </c>
      <c r="M135" s="9" t="s">
        <v>1285</v>
      </c>
      <c r="N135" s="9" t="s">
        <v>7</v>
      </c>
      <c r="O135" s="10">
        <v>8430009628</v>
      </c>
      <c r="P135" s="11" t="s">
        <v>231</v>
      </c>
      <c r="Q135" s="207">
        <v>277</v>
      </c>
      <c r="R135" s="208">
        <v>0</v>
      </c>
      <c r="S135" s="208">
        <v>277</v>
      </c>
      <c r="T135" s="208">
        <v>189</v>
      </c>
      <c r="U135" s="208">
        <v>88</v>
      </c>
      <c r="V135" s="208">
        <v>586789.66</v>
      </c>
      <c r="W135" s="209">
        <v>295148.26</v>
      </c>
      <c r="X135" s="209">
        <v>36781.43</v>
      </c>
      <c r="Y135" s="209">
        <v>3</v>
      </c>
      <c r="Z135" s="209">
        <v>2250</v>
      </c>
      <c r="AA135" s="209">
        <v>34</v>
      </c>
      <c r="AB135" s="209">
        <v>11900</v>
      </c>
      <c r="AC135" s="209">
        <v>9</v>
      </c>
      <c r="AD135" s="209">
        <v>6750</v>
      </c>
      <c r="AE135" s="209">
        <v>15</v>
      </c>
      <c r="AF135" s="209">
        <v>5250</v>
      </c>
      <c r="AG135" s="209">
        <v>0</v>
      </c>
      <c r="AH135" s="209">
        <v>0</v>
      </c>
      <c r="AI135" s="209">
        <v>0</v>
      </c>
      <c r="AJ135" s="209">
        <v>0</v>
      </c>
      <c r="AK135" s="209">
        <v>0</v>
      </c>
      <c r="AL135" s="209">
        <v>0</v>
      </c>
      <c r="AM135" s="209">
        <v>0</v>
      </c>
      <c r="AN135" s="209">
        <v>0</v>
      </c>
      <c r="AO135" s="209">
        <v>61</v>
      </c>
      <c r="AP135" s="209">
        <v>15000</v>
      </c>
      <c r="AQ135" s="209">
        <v>0</v>
      </c>
      <c r="AR135" s="209">
        <v>2250</v>
      </c>
      <c r="AS135" s="209">
        <v>0</v>
      </c>
      <c r="AT135" s="209">
        <v>0</v>
      </c>
      <c r="AU135" s="209">
        <v>20519.939999999999</v>
      </c>
      <c r="AV135" s="209">
        <v>18435</v>
      </c>
      <c r="AW135" s="209">
        <v>0</v>
      </c>
      <c r="AX135" s="209">
        <v>277</v>
      </c>
      <c r="AY135" s="209">
        <v>17500</v>
      </c>
      <c r="AZ135" s="209">
        <v>0</v>
      </c>
      <c r="BA135" s="210">
        <v>136636.37</v>
      </c>
      <c r="BB135" s="210">
        <v>10930.909599999999</v>
      </c>
      <c r="BC135" s="211">
        <v>125705.4604</v>
      </c>
      <c r="BD135" s="212"/>
      <c r="BE135" s="13">
        <f>VLOOKUP(D:D,'[1]Hold Payments'!B:C,2,FALSE)</f>
        <v>123635.4604</v>
      </c>
      <c r="BF135" s="13">
        <f t="shared" si="2"/>
        <v>2070</v>
      </c>
    </row>
    <row r="136" spans="1:58">
      <c r="A136" s="2">
        <v>135</v>
      </c>
      <c r="B136" s="9" t="s">
        <v>1047</v>
      </c>
      <c r="C136" s="262">
        <v>0</v>
      </c>
      <c r="D136" s="86">
        <v>722202807</v>
      </c>
      <c r="E136" s="90">
        <v>0</v>
      </c>
      <c r="F136" s="53">
        <v>0</v>
      </c>
      <c r="G136" s="263">
        <v>41191</v>
      </c>
      <c r="H136" s="9" t="s">
        <v>1052</v>
      </c>
      <c r="I136" s="9" t="s">
        <v>261</v>
      </c>
      <c r="J136" s="9" t="s">
        <v>1283</v>
      </c>
      <c r="K136" s="11" t="s">
        <v>2322</v>
      </c>
      <c r="L136" s="25" t="s">
        <v>2323</v>
      </c>
      <c r="M136" s="23" t="s">
        <v>2324</v>
      </c>
      <c r="N136" s="23" t="s">
        <v>7</v>
      </c>
      <c r="O136" s="24" t="s">
        <v>2325</v>
      </c>
      <c r="P136" s="25" t="s">
        <v>288</v>
      </c>
      <c r="Q136" s="207">
        <v>0</v>
      </c>
      <c r="R136" s="208">
        <v>0</v>
      </c>
      <c r="S136" s="208">
        <v>0</v>
      </c>
      <c r="T136" s="208">
        <v>0</v>
      </c>
      <c r="U136" s="208">
        <v>0</v>
      </c>
      <c r="V136" s="208">
        <v>0</v>
      </c>
      <c r="W136" s="209">
        <v>0</v>
      </c>
      <c r="X136" s="209">
        <v>0</v>
      </c>
      <c r="Y136" s="209">
        <v>0</v>
      </c>
      <c r="Z136" s="209">
        <v>0</v>
      </c>
      <c r="AA136" s="209">
        <v>0</v>
      </c>
      <c r="AB136" s="209">
        <v>0</v>
      </c>
      <c r="AC136" s="209">
        <v>0</v>
      </c>
      <c r="AD136" s="209">
        <v>0</v>
      </c>
      <c r="AE136" s="209">
        <v>0</v>
      </c>
      <c r="AF136" s="209">
        <v>0</v>
      </c>
      <c r="AG136" s="209">
        <v>0</v>
      </c>
      <c r="AH136" s="209">
        <v>0</v>
      </c>
      <c r="AI136" s="209">
        <v>0</v>
      </c>
      <c r="AJ136" s="209">
        <v>0</v>
      </c>
      <c r="AK136" s="209">
        <v>0</v>
      </c>
      <c r="AL136" s="209">
        <v>0</v>
      </c>
      <c r="AM136" s="209">
        <v>0</v>
      </c>
      <c r="AN136" s="209">
        <v>0</v>
      </c>
      <c r="AO136" s="209">
        <v>0</v>
      </c>
      <c r="AP136" s="209">
        <v>0</v>
      </c>
      <c r="AQ136" s="209">
        <v>0</v>
      </c>
      <c r="AR136" s="209">
        <v>0</v>
      </c>
      <c r="AS136" s="209">
        <v>0</v>
      </c>
      <c r="AT136" s="209">
        <v>0</v>
      </c>
      <c r="AU136" s="209">
        <v>0</v>
      </c>
      <c r="AV136" s="209">
        <v>0</v>
      </c>
      <c r="AW136" s="209">
        <v>0</v>
      </c>
      <c r="AX136" s="209">
        <v>0</v>
      </c>
      <c r="AY136" s="209">
        <v>0</v>
      </c>
      <c r="AZ136" s="209">
        <v>0</v>
      </c>
      <c r="BA136" s="210">
        <v>0</v>
      </c>
      <c r="BB136" s="210">
        <v>0</v>
      </c>
      <c r="BC136" s="211">
        <v>0</v>
      </c>
      <c r="BD136" s="212"/>
      <c r="BE136" s="13"/>
      <c r="BF136" s="13">
        <f t="shared" si="2"/>
        <v>0</v>
      </c>
    </row>
    <row r="137" spans="1:58">
      <c r="A137" s="2">
        <v>136</v>
      </c>
      <c r="B137" s="9" t="s">
        <v>1047</v>
      </c>
      <c r="C137" s="262">
        <v>0</v>
      </c>
      <c r="D137" s="86">
        <v>722208671</v>
      </c>
      <c r="E137" s="87">
        <v>8335178</v>
      </c>
      <c r="F137" s="53">
        <v>0</v>
      </c>
      <c r="G137" s="263">
        <v>41342</v>
      </c>
      <c r="H137" s="9" t="s">
        <v>1052</v>
      </c>
      <c r="I137" s="9" t="s">
        <v>261</v>
      </c>
      <c r="J137" s="9" t="s">
        <v>1283</v>
      </c>
      <c r="K137" s="11" t="s">
        <v>263</v>
      </c>
      <c r="L137" s="25" t="s">
        <v>1286</v>
      </c>
      <c r="M137" s="23" t="s">
        <v>1287</v>
      </c>
      <c r="N137" s="23" t="s">
        <v>7</v>
      </c>
      <c r="O137" s="24" t="s">
        <v>271</v>
      </c>
      <c r="P137" s="25" t="s">
        <v>272</v>
      </c>
      <c r="Q137" s="207">
        <v>0</v>
      </c>
      <c r="R137" s="208">
        <v>0</v>
      </c>
      <c r="S137" s="208">
        <v>0</v>
      </c>
      <c r="T137" s="208">
        <v>0</v>
      </c>
      <c r="U137" s="208">
        <v>0</v>
      </c>
      <c r="V137" s="208">
        <v>0</v>
      </c>
      <c r="W137" s="209">
        <v>6935.32</v>
      </c>
      <c r="X137" s="209">
        <v>866.92</v>
      </c>
      <c r="Y137" s="209">
        <v>0</v>
      </c>
      <c r="Z137" s="209">
        <v>0</v>
      </c>
      <c r="AA137" s="209">
        <v>10</v>
      </c>
      <c r="AB137" s="209">
        <v>3500</v>
      </c>
      <c r="AC137" s="209">
        <v>0</v>
      </c>
      <c r="AD137" s="209">
        <v>0</v>
      </c>
      <c r="AE137" s="209">
        <v>11</v>
      </c>
      <c r="AF137" s="209">
        <v>3850</v>
      </c>
      <c r="AG137" s="209">
        <v>0</v>
      </c>
      <c r="AH137" s="209">
        <v>0</v>
      </c>
      <c r="AI137" s="209">
        <v>0</v>
      </c>
      <c r="AJ137" s="209">
        <v>0</v>
      </c>
      <c r="AK137" s="209">
        <v>0</v>
      </c>
      <c r="AL137" s="209">
        <v>0</v>
      </c>
      <c r="AM137" s="209">
        <v>0</v>
      </c>
      <c r="AN137" s="209">
        <v>0</v>
      </c>
      <c r="AO137" s="209">
        <v>21</v>
      </c>
      <c r="AP137" s="209">
        <v>6000</v>
      </c>
      <c r="AQ137" s="209">
        <v>0</v>
      </c>
      <c r="AR137" s="209">
        <v>0</v>
      </c>
      <c r="AS137" s="209">
        <v>0</v>
      </c>
      <c r="AT137" s="209">
        <v>0</v>
      </c>
      <c r="AU137" s="209">
        <v>0</v>
      </c>
      <c r="AV137" s="209">
        <v>0</v>
      </c>
      <c r="AW137" s="209">
        <v>0</v>
      </c>
      <c r="AX137" s="209">
        <v>0</v>
      </c>
      <c r="AY137" s="209">
        <v>0</v>
      </c>
      <c r="AZ137" s="209">
        <v>0</v>
      </c>
      <c r="BA137" s="210">
        <v>14216.92</v>
      </c>
      <c r="BB137" s="210">
        <v>1137.3536000000001</v>
      </c>
      <c r="BC137" s="211">
        <v>13079.5664</v>
      </c>
      <c r="BD137" s="212"/>
      <c r="BE137" s="13"/>
      <c r="BF137" s="13">
        <f t="shared" si="2"/>
        <v>13079.5664</v>
      </c>
    </row>
    <row r="138" spans="1:58">
      <c r="A138" s="2">
        <v>137</v>
      </c>
      <c r="B138" s="9" t="s">
        <v>1047</v>
      </c>
      <c r="C138" s="262">
        <v>0</v>
      </c>
      <c r="D138" s="86">
        <v>722208672</v>
      </c>
      <c r="E138" s="88">
        <v>8334970</v>
      </c>
      <c r="F138" s="53">
        <v>0</v>
      </c>
      <c r="G138" s="263">
        <v>41342</v>
      </c>
      <c r="H138" s="9" t="s">
        <v>1052</v>
      </c>
      <c r="I138" s="9" t="s">
        <v>261</v>
      </c>
      <c r="J138" s="9" t="s">
        <v>1283</v>
      </c>
      <c r="K138" s="11" t="s">
        <v>264</v>
      </c>
      <c r="L138" s="25" t="s">
        <v>1288</v>
      </c>
      <c r="M138" s="23" t="s">
        <v>1289</v>
      </c>
      <c r="N138" s="23" t="s">
        <v>7</v>
      </c>
      <c r="O138" s="24" t="s">
        <v>273</v>
      </c>
      <c r="P138" s="25" t="s">
        <v>274</v>
      </c>
      <c r="Q138" s="207">
        <v>0</v>
      </c>
      <c r="R138" s="208">
        <v>0</v>
      </c>
      <c r="S138" s="208">
        <v>0</v>
      </c>
      <c r="T138" s="208">
        <v>0</v>
      </c>
      <c r="U138" s="208">
        <v>0</v>
      </c>
      <c r="V138" s="208">
        <v>0</v>
      </c>
      <c r="W138" s="209">
        <v>14038.31</v>
      </c>
      <c r="X138" s="209">
        <v>1754.79</v>
      </c>
      <c r="Y138" s="209">
        <v>0</v>
      </c>
      <c r="Z138" s="209">
        <v>0</v>
      </c>
      <c r="AA138" s="209">
        <v>39</v>
      </c>
      <c r="AB138" s="209">
        <v>13650</v>
      </c>
      <c r="AC138" s="209">
        <v>0</v>
      </c>
      <c r="AD138" s="209">
        <v>0</v>
      </c>
      <c r="AE138" s="209">
        <v>14</v>
      </c>
      <c r="AF138" s="209">
        <v>4900</v>
      </c>
      <c r="AG138" s="209">
        <v>0</v>
      </c>
      <c r="AH138" s="209">
        <v>0</v>
      </c>
      <c r="AI138" s="209">
        <v>0</v>
      </c>
      <c r="AJ138" s="209">
        <v>0</v>
      </c>
      <c r="AK138" s="209">
        <v>0</v>
      </c>
      <c r="AL138" s="209">
        <v>0</v>
      </c>
      <c r="AM138" s="209">
        <v>0</v>
      </c>
      <c r="AN138" s="209">
        <v>0</v>
      </c>
      <c r="AO138" s="209">
        <v>53</v>
      </c>
      <c r="AP138" s="209">
        <v>15000</v>
      </c>
      <c r="AQ138" s="209">
        <v>0</v>
      </c>
      <c r="AR138" s="209">
        <v>0</v>
      </c>
      <c r="AS138" s="209">
        <v>0</v>
      </c>
      <c r="AT138" s="209">
        <v>0</v>
      </c>
      <c r="AU138" s="209">
        <v>0</v>
      </c>
      <c r="AV138" s="209">
        <v>0</v>
      </c>
      <c r="AW138" s="209">
        <v>0</v>
      </c>
      <c r="AX138" s="209">
        <v>0</v>
      </c>
      <c r="AY138" s="209">
        <v>0</v>
      </c>
      <c r="AZ138" s="209">
        <v>0</v>
      </c>
      <c r="BA138" s="210">
        <v>35304.79</v>
      </c>
      <c r="BB138" s="210">
        <v>2824.3832000000002</v>
      </c>
      <c r="BC138" s="211">
        <v>32480.406800000001</v>
      </c>
      <c r="BD138" s="212"/>
      <c r="BE138" s="13">
        <f>VLOOKUP(D:D,'[1]Hold Payments'!B:C,2,FALSE)</f>
        <v>2999</v>
      </c>
      <c r="BF138" s="13">
        <f t="shared" si="2"/>
        <v>29481.406800000001</v>
      </c>
    </row>
    <row r="139" spans="1:58">
      <c r="A139" s="2">
        <v>138</v>
      </c>
      <c r="B139" s="9" t="s">
        <v>1047</v>
      </c>
      <c r="C139" s="262">
        <v>0</v>
      </c>
      <c r="D139" s="86">
        <v>722202785</v>
      </c>
      <c r="E139" s="87">
        <v>8335336</v>
      </c>
      <c r="F139" s="53">
        <v>0</v>
      </c>
      <c r="G139" s="263">
        <v>41332</v>
      </c>
      <c r="H139" s="9" t="s">
        <v>1052</v>
      </c>
      <c r="I139" s="9" t="s">
        <v>261</v>
      </c>
      <c r="J139" s="9" t="s">
        <v>1283</v>
      </c>
      <c r="K139" s="11" t="s">
        <v>265</v>
      </c>
      <c r="L139" s="25" t="s">
        <v>1290</v>
      </c>
      <c r="M139" s="23" t="s">
        <v>1291</v>
      </c>
      <c r="N139" s="23" t="s">
        <v>7</v>
      </c>
      <c r="O139" s="24" t="s">
        <v>275</v>
      </c>
      <c r="P139" s="25" t="s">
        <v>248</v>
      </c>
      <c r="Q139" s="207">
        <v>0</v>
      </c>
      <c r="R139" s="208">
        <v>0</v>
      </c>
      <c r="S139" s="208">
        <v>0</v>
      </c>
      <c r="T139" s="208">
        <v>0</v>
      </c>
      <c r="U139" s="208">
        <v>0</v>
      </c>
      <c r="V139" s="208">
        <v>0</v>
      </c>
      <c r="W139" s="209">
        <v>11259.06</v>
      </c>
      <c r="X139" s="209">
        <v>1407.38</v>
      </c>
      <c r="Y139" s="209">
        <v>0</v>
      </c>
      <c r="Z139" s="209">
        <v>0</v>
      </c>
      <c r="AA139" s="209">
        <v>18</v>
      </c>
      <c r="AB139" s="209">
        <v>6300</v>
      </c>
      <c r="AC139" s="209">
        <v>0</v>
      </c>
      <c r="AD139" s="209">
        <v>0</v>
      </c>
      <c r="AE139" s="209">
        <v>2</v>
      </c>
      <c r="AF139" s="209">
        <v>700</v>
      </c>
      <c r="AG139" s="209">
        <v>0</v>
      </c>
      <c r="AH139" s="209">
        <v>0</v>
      </c>
      <c r="AI139" s="209">
        <v>0</v>
      </c>
      <c r="AJ139" s="209">
        <v>0</v>
      </c>
      <c r="AK139" s="209">
        <v>0</v>
      </c>
      <c r="AL139" s="209">
        <v>0</v>
      </c>
      <c r="AM139" s="209">
        <v>0</v>
      </c>
      <c r="AN139" s="209">
        <v>0</v>
      </c>
      <c r="AO139" s="209">
        <v>20</v>
      </c>
      <c r="AP139" s="209">
        <v>6000</v>
      </c>
      <c r="AQ139" s="209">
        <v>0</v>
      </c>
      <c r="AR139" s="209">
        <v>0</v>
      </c>
      <c r="AS139" s="209">
        <v>0</v>
      </c>
      <c r="AT139" s="209">
        <v>0</v>
      </c>
      <c r="AU139" s="209">
        <v>0</v>
      </c>
      <c r="AV139" s="209">
        <v>0</v>
      </c>
      <c r="AW139" s="209">
        <v>0</v>
      </c>
      <c r="AX139" s="209">
        <v>0</v>
      </c>
      <c r="AY139" s="209">
        <v>0</v>
      </c>
      <c r="AZ139" s="209">
        <v>0</v>
      </c>
      <c r="BA139" s="210">
        <v>14407.380000000001</v>
      </c>
      <c r="BB139" s="210">
        <v>1152.5904</v>
      </c>
      <c r="BC139" s="211">
        <v>13254.7896</v>
      </c>
      <c r="BD139" s="212"/>
      <c r="BE139" s="13"/>
      <c r="BF139" s="13">
        <f t="shared" si="2"/>
        <v>13254.7896</v>
      </c>
    </row>
    <row r="140" spans="1:58">
      <c r="A140" s="2">
        <v>139</v>
      </c>
      <c r="B140" s="9" t="s">
        <v>1047</v>
      </c>
      <c r="C140" s="262">
        <v>0</v>
      </c>
      <c r="D140" s="86">
        <v>722201934</v>
      </c>
      <c r="E140" s="89">
        <v>8334986</v>
      </c>
      <c r="F140" s="53">
        <v>0</v>
      </c>
      <c r="G140" s="263">
        <v>41249</v>
      </c>
      <c r="H140" s="9" t="s">
        <v>1052</v>
      </c>
      <c r="I140" s="9" t="s">
        <v>261</v>
      </c>
      <c r="J140" s="9" t="s">
        <v>1283</v>
      </c>
      <c r="K140" s="11" t="s">
        <v>266</v>
      </c>
      <c r="L140" s="25" t="s">
        <v>1292</v>
      </c>
      <c r="M140" s="23" t="s">
        <v>1293</v>
      </c>
      <c r="N140" s="23" t="s">
        <v>14</v>
      </c>
      <c r="O140" s="24" t="s">
        <v>276</v>
      </c>
      <c r="P140" s="25" t="s">
        <v>277</v>
      </c>
      <c r="Q140" s="207">
        <v>0</v>
      </c>
      <c r="R140" s="208">
        <v>0</v>
      </c>
      <c r="S140" s="208">
        <v>0</v>
      </c>
      <c r="T140" s="208">
        <v>0</v>
      </c>
      <c r="U140" s="208">
        <v>0</v>
      </c>
      <c r="V140" s="208">
        <v>0</v>
      </c>
      <c r="W140" s="209">
        <v>5186.3100000000004</v>
      </c>
      <c r="X140" s="209">
        <v>648.29</v>
      </c>
      <c r="Y140" s="209">
        <v>0</v>
      </c>
      <c r="Z140" s="209">
        <v>0</v>
      </c>
      <c r="AA140" s="209">
        <v>1</v>
      </c>
      <c r="AB140" s="209">
        <v>250</v>
      </c>
      <c r="AC140" s="209">
        <v>0</v>
      </c>
      <c r="AD140" s="209">
        <v>0</v>
      </c>
      <c r="AE140" s="209">
        <v>0</v>
      </c>
      <c r="AF140" s="209">
        <v>0</v>
      </c>
      <c r="AG140" s="209">
        <v>0</v>
      </c>
      <c r="AH140" s="209">
        <v>0</v>
      </c>
      <c r="AI140" s="209">
        <v>0</v>
      </c>
      <c r="AJ140" s="209">
        <v>0</v>
      </c>
      <c r="AK140" s="209">
        <v>0</v>
      </c>
      <c r="AL140" s="209">
        <v>0</v>
      </c>
      <c r="AM140" s="209">
        <v>0</v>
      </c>
      <c r="AN140" s="209">
        <v>0</v>
      </c>
      <c r="AO140" s="209">
        <v>1</v>
      </c>
      <c r="AP140" s="209">
        <v>0</v>
      </c>
      <c r="AQ140" s="209">
        <v>0</v>
      </c>
      <c r="AR140" s="209">
        <v>0</v>
      </c>
      <c r="AS140" s="209">
        <v>0</v>
      </c>
      <c r="AT140" s="209">
        <v>0</v>
      </c>
      <c r="AU140" s="209">
        <v>0</v>
      </c>
      <c r="AV140" s="209">
        <v>0</v>
      </c>
      <c r="AW140" s="209">
        <v>0</v>
      </c>
      <c r="AX140" s="209">
        <v>0</v>
      </c>
      <c r="AY140" s="209">
        <v>0</v>
      </c>
      <c r="AZ140" s="209">
        <v>0</v>
      </c>
      <c r="BA140" s="210">
        <v>898.29</v>
      </c>
      <c r="BB140" s="210">
        <v>71.863199999999992</v>
      </c>
      <c r="BC140" s="211">
        <v>826.42679999999996</v>
      </c>
      <c r="BD140" s="212"/>
      <c r="BE140" s="13"/>
      <c r="BF140" s="13">
        <f t="shared" si="2"/>
        <v>826.42679999999996</v>
      </c>
    </row>
    <row r="141" spans="1:58">
      <c r="A141" s="2">
        <v>140</v>
      </c>
      <c r="B141" s="9" t="s">
        <v>1047</v>
      </c>
      <c r="C141" s="262" t="s">
        <v>1294</v>
      </c>
      <c r="D141" s="86">
        <v>722202787</v>
      </c>
      <c r="E141" s="90">
        <v>8334933</v>
      </c>
      <c r="F141" s="53">
        <v>1499196</v>
      </c>
      <c r="G141" s="263">
        <v>40450</v>
      </c>
      <c r="H141" s="9" t="s">
        <v>1052</v>
      </c>
      <c r="I141" s="9" t="s">
        <v>261</v>
      </c>
      <c r="J141" s="9" t="s">
        <v>1283</v>
      </c>
      <c r="K141" s="11" t="s">
        <v>267</v>
      </c>
      <c r="L141" s="11" t="s">
        <v>1295</v>
      </c>
      <c r="M141" s="9" t="s">
        <v>1296</v>
      </c>
      <c r="N141" s="9" t="s">
        <v>14</v>
      </c>
      <c r="O141" s="10" t="s">
        <v>278</v>
      </c>
      <c r="P141" s="11" t="s">
        <v>203</v>
      </c>
      <c r="Q141" s="207">
        <v>0</v>
      </c>
      <c r="R141" s="208">
        <v>0</v>
      </c>
      <c r="S141" s="208">
        <v>0</v>
      </c>
      <c r="T141" s="208">
        <v>0</v>
      </c>
      <c r="U141" s="208">
        <v>0</v>
      </c>
      <c r="V141" s="208">
        <v>0</v>
      </c>
      <c r="W141" s="209">
        <v>84894.29</v>
      </c>
      <c r="X141" s="209">
        <v>10611.79</v>
      </c>
      <c r="Y141" s="209">
        <v>1</v>
      </c>
      <c r="Z141" s="209">
        <v>750</v>
      </c>
      <c r="AA141" s="209">
        <v>31</v>
      </c>
      <c r="AB141" s="209">
        <v>10850</v>
      </c>
      <c r="AC141" s="209">
        <v>0</v>
      </c>
      <c r="AD141" s="209">
        <v>0</v>
      </c>
      <c r="AE141" s="209">
        <v>18</v>
      </c>
      <c r="AF141" s="209">
        <v>6300</v>
      </c>
      <c r="AG141" s="209">
        <v>0</v>
      </c>
      <c r="AH141" s="209">
        <v>0</v>
      </c>
      <c r="AI141" s="209">
        <v>0</v>
      </c>
      <c r="AJ141" s="209">
        <v>0</v>
      </c>
      <c r="AK141" s="209">
        <v>0</v>
      </c>
      <c r="AL141" s="209">
        <v>0</v>
      </c>
      <c r="AM141" s="209">
        <v>0</v>
      </c>
      <c r="AN141" s="209">
        <v>0</v>
      </c>
      <c r="AO141" s="209">
        <v>50</v>
      </c>
      <c r="AP141" s="209">
        <v>15000</v>
      </c>
      <c r="AQ141" s="209">
        <v>0</v>
      </c>
      <c r="AR141" s="209">
        <v>0</v>
      </c>
      <c r="AS141" s="209">
        <v>0</v>
      </c>
      <c r="AT141" s="209">
        <v>0</v>
      </c>
      <c r="AU141" s="209">
        <v>0</v>
      </c>
      <c r="AV141" s="209">
        <v>0</v>
      </c>
      <c r="AW141" s="209">
        <v>0</v>
      </c>
      <c r="AX141" s="209">
        <v>0</v>
      </c>
      <c r="AY141" s="209">
        <v>0</v>
      </c>
      <c r="AZ141" s="209">
        <v>0</v>
      </c>
      <c r="BA141" s="210">
        <v>43511.79</v>
      </c>
      <c r="BB141" s="210">
        <v>3480.9432000000002</v>
      </c>
      <c r="BC141" s="211">
        <v>40030.846799999999</v>
      </c>
      <c r="BD141" s="212"/>
      <c r="BE141" s="13">
        <f>VLOOKUP(D:D,'[1]Hold Payments'!B:C,2,FALSE)</f>
        <v>14996</v>
      </c>
      <c r="BF141" s="13">
        <f t="shared" si="2"/>
        <v>25034.846799999999</v>
      </c>
    </row>
    <row r="142" spans="1:58">
      <c r="A142" s="2">
        <v>141</v>
      </c>
      <c r="B142" s="9" t="s">
        <v>1047</v>
      </c>
      <c r="C142" s="264" t="s">
        <v>1297</v>
      </c>
      <c r="D142" s="91">
        <v>722202786</v>
      </c>
      <c r="E142" s="92">
        <v>8335303</v>
      </c>
      <c r="F142" s="53">
        <v>0</v>
      </c>
      <c r="G142" s="265">
        <v>40478</v>
      </c>
      <c r="H142" s="9" t="s">
        <v>1052</v>
      </c>
      <c r="I142" s="9" t="s">
        <v>261</v>
      </c>
      <c r="J142" s="9" t="s">
        <v>1283</v>
      </c>
      <c r="K142" s="11" t="s">
        <v>268</v>
      </c>
      <c r="L142" s="11" t="s">
        <v>1298</v>
      </c>
      <c r="M142" s="9" t="s">
        <v>1299</v>
      </c>
      <c r="N142" s="9" t="s">
        <v>168</v>
      </c>
      <c r="O142" s="10" t="s">
        <v>279</v>
      </c>
      <c r="P142" s="11" t="s">
        <v>280</v>
      </c>
      <c r="Q142" s="207">
        <v>0</v>
      </c>
      <c r="R142" s="208">
        <v>0</v>
      </c>
      <c r="S142" s="208">
        <v>0</v>
      </c>
      <c r="T142" s="208">
        <v>0</v>
      </c>
      <c r="U142" s="208">
        <v>0</v>
      </c>
      <c r="V142" s="208">
        <v>0</v>
      </c>
      <c r="W142" s="209">
        <v>20436.62</v>
      </c>
      <c r="X142" s="209">
        <v>2554.58</v>
      </c>
      <c r="Y142" s="209">
        <v>0</v>
      </c>
      <c r="Z142" s="209">
        <v>0</v>
      </c>
      <c r="AA142" s="209">
        <v>14</v>
      </c>
      <c r="AB142" s="209">
        <v>4900</v>
      </c>
      <c r="AC142" s="209">
        <v>0</v>
      </c>
      <c r="AD142" s="209">
        <v>0</v>
      </c>
      <c r="AE142" s="209">
        <v>6</v>
      </c>
      <c r="AF142" s="209">
        <v>2100</v>
      </c>
      <c r="AG142" s="209">
        <v>0</v>
      </c>
      <c r="AH142" s="209">
        <v>0</v>
      </c>
      <c r="AI142" s="209">
        <v>0</v>
      </c>
      <c r="AJ142" s="209">
        <v>0</v>
      </c>
      <c r="AK142" s="209">
        <v>0</v>
      </c>
      <c r="AL142" s="209">
        <v>0</v>
      </c>
      <c r="AM142" s="209">
        <v>0</v>
      </c>
      <c r="AN142" s="209">
        <v>0</v>
      </c>
      <c r="AO142" s="209">
        <v>20</v>
      </c>
      <c r="AP142" s="209">
        <v>6000</v>
      </c>
      <c r="AQ142" s="209">
        <v>0</v>
      </c>
      <c r="AR142" s="209">
        <v>0</v>
      </c>
      <c r="AS142" s="209">
        <v>0</v>
      </c>
      <c r="AT142" s="209">
        <v>0</v>
      </c>
      <c r="AU142" s="209">
        <v>0</v>
      </c>
      <c r="AV142" s="209">
        <v>0</v>
      </c>
      <c r="AW142" s="209">
        <v>0</v>
      </c>
      <c r="AX142" s="209">
        <v>0</v>
      </c>
      <c r="AY142" s="209">
        <v>0</v>
      </c>
      <c r="AZ142" s="209">
        <v>0</v>
      </c>
      <c r="BA142" s="210">
        <v>15554.58</v>
      </c>
      <c r="BB142" s="210">
        <v>1244.3664000000001</v>
      </c>
      <c r="BC142" s="211">
        <v>14310.213599999999</v>
      </c>
      <c r="BD142" s="212"/>
      <c r="BE142" s="13">
        <f>VLOOKUP(D:D,'[1]Hold Payments'!B:C,2,FALSE)</f>
        <v>1500</v>
      </c>
      <c r="BF142" s="13">
        <f t="shared" si="2"/>
        <v>12810.213599999999</v>
      </c>
    </row>
    <row r="143" spans="1:58">
      <c r="A143" s="2">
        <v>142</v>
      </c>
      <c r="B143" s="9" t="s">
        <v>1047</v>
      </c>
      <c r="C143" s="262" t="s">
        <v>1300</v>
      </c>
      <c r="D143" s="86">
        <v>722202782</v>
      </c>
      <c r="E143" s="90">
        <v>3906568</v>
      </c>
      <c r="F143" s="53">
        <v>0</v>
      </c>
      <c r="G143" s="263">
        <v>40751</v>
      </c>
      <c r="H143" s="9" t="s">
        <v>1052</v>
      </c>
      <c r="I143" s="9" t="s">
        <v>261</v>
      </c>
      <c r="J143" s="9" t="s">
        <v>1283</v>
      </c>
      <c r="K143" s="11" t="s">
        <v>269</v>
      </c>
      <c r="L143" s="11" t="s">
        <v>1301</v>
      </c>
      <c r="M143" s="9" t="s">
        <v>1302</v>
      </c>
      <c r="N143" s="9" t="s">
        <v>7</v>
      </c>
      <c r="O143" s="10">
        <v>8250023103</v>
      </c>
      <c r="P143" s="11" t="s">
        <v>281</v>
      </c>
      <c r="Q143" s="207">
        <v>0</v>
      </c>
      <c r="R143" s="208">
        <v>0</v>
      </c>
      <c r="S143" s="208">
        <v>0</v>
      </c>
      <c r="T143" s="208">
        <v>0</v>
      </c>
      <c r="U143" s="208">
        <v>0</v>
      </c>
      <c r="V143" s="208">
        <v>0</v>
      </c>
      <c r="W143" s="209">
        <v>46094.06</v>
      </c>
      <c r="X143" s="209">
        <v>5761.76</v>
      </c>
      <c r="Y143" s="209">
        <v>0</v>
      </c>
      <c r="Z143" s="209">
        <v>0</v>
      </c>
      <c r="AA143" s="209">
        <v>1</v>
      </c>
      <c r="AB143" s="209">
        <v>250</v>
      </c>
      <c r="AC143" s="209">
        <v>0</v>
      </c>
      <c r="AD143" s="209">
        <v>0</v>
      </c>
      <c r="AE143" s="209">
        <v>0</v>
      </c>
      <c r="AF143" s="209">
        <v>0</v>
      </c>
      <c r="AG143" s="209">
        <v>0</v>
      </c>
      <c r="AH143" s="209">
        <v>0</v>
      </c>
      <c r="AI143" s="209">
        <v>0</v>
      </c>
      <c r="AJ143" s="209">
        <v>0</v>
      </c>
      <c r="AK143" s="209">
        <v>0</v>
      </c>
      <c r="AL143" s="209">
        <v>0</v>
      </c>
      <c r="AM143" s="209">
        <v>0</v>
      </c>
      <c r="AN143" s="209">
        <v>0</v>
      </c>
      <c r="AO143" s="209">
        <v>1</v>
      </c>
      <c r="AP143" s="209">
        <v>0</v>
      </c>
      <c r="AQ143" s="209">
        <v>0</v>
      </c>
      <c r="AR143" s="209">
        <v>125</v>
      </c>
      <c r="AS143" s="209">
        <v>0</v>
      </c>
      <c r="AT143" s="209">
        <v>0</v>
      </c>
      <c r="AU143" s="209">
        <v>0</v>
      </c>
      <c r="AV143" s="209">
        <v>0</v>
      </c>
      <c r="AW143" s="209">
        <v>0</v>
      </c>
      <c r="AX143" s="209">
        <v>0</v>
      </c>
      <c r="AY143" s="209">
        <v>0</v>
      </c>
      <c r="AZ143" s="209">
        <v>0</v>
      </c>
      <c r="BA143" s="210">
        <v>6136.76</v>
      </c>
      <c r="BB143" s="210">
        <v>490.94080000000002</v>
      </c>
      <c r="BC143" s="211">
        <v>5645.8191999999999</v>
      </c>
      <c r="BD143" s="212"/>
      <c r="BE143" s="13">
        <f>VLOOKUP(D:D,'[1]Hold Payments'!B:C,2,FALSE)</f>
        <v>5530.82</v>
      </c>
      <c r="BF143" s="13">
        <f t="shared" si="2"/>
        <v>114.9992000000002</v>
      </c>
    </row>
    <row r="144" spans="1:58">
      <c r="A144" s="2">
        <v>143</v>
      </c>
      <c r="B144" s="9" t="s">
        <v>1047</v>
      </c>
      <c r="C144" s="262" t="s">
        <v>1303</v>
      </c>
      <c r="D144" s="86">
        <v>722202781</v>
      </c>
      <c r="E144" s="90">
        <v>8335175</v>
      </c>
      <c r="F144" s="53">
        <v>0</v>
      </c>
      <c r="G144" s="263">
        <v>40610</v>
      </c>
      <c r="H144" s="9" t="s">
        <v>1052</v>
      </c>
      <c r="I144" s="9" t="s">
        <v>261</v>
      </c>
      <c r="J144" s="9" t="s">
        <v>1283</v>
      </c>
      <c r="K144" s="11" t="s">
        <v>270</v>
      </c>
      <c r="L144" s="11" t="s">
        <v>1304</v>
      </c>
      <c r="M144" s="9" t="s">
        <v>1305</v>
      </c>
      <c r="N144" s="9" t="s">
        <v>7</v>
      </c>
      <c r="O144" s="10">
        <v>8170010707</v>
      </c>
      <c r="P144" s="11" t="s">
        <v>282</v>
      </c>
      <c r="Q144" s="207">
        <v>0</v>
      </c>
      <c r="R144" s="208">
        <v>0</v>
      </c>
      <c r="S144" s="208">
        <v>0</v>
      </c>
      <c r="T144" s="208">
        <v>0</v>
      </c>
      <c r="U144" s="208">
        <v>0</v>
      </c>
      <c r="V144" s="208">
        <v>0</v>
      </c>
      <c r="W144" s="209">
        <v>97572.73</v>
      </c>
      <c r="X144" s="209">
        <v>12196.59</v>
      </c>
      <c r="Y144" s="209">
        <v>0</v>
      </c>
      <c r="Z144" s="209">
        <v>0</v>
      </c>
      <c r="AA144" s="209">
        <v>37</v>
      </c>
      <c r="AB144" s="209">
        <v>12950</v>
      </c>
      <c r="AC144" s="209">
        <v>0</v>
      </c>
      <c r="AD144" s="209">
        <v>0</v>
      </c>
      <c r="AE144" s="209">
        <v>13</v>
      </c>
      <c r="AF144" s="209">
        <v>4550</v>
      </c>
      <c r="AG144" s="209">
        <v>0</v>
      </c>
      <c r="AH144" s="209">
        <v>0</v>
      </c>
      <c r="AI144" s="209">
        <v>0</v>
      </c>
      <c r="AJ144" s="209">
        <v>0</v>
      </c>
      <c r="AK144" s="209">
        <v>0</v>
      </c>
      <c r="AL144" s="209">
        <v>0</v>
      </c>
      <c r="AM144" s="209">
        <v>0</v>
      </c>
      <c r="AN144" s="209">
        <v>0</v>
      </c>
      <c r="AO144" s="209">
        <v>50</v>
      </c>
      <c r="AP144" s="209">
        <v>15000</v>
      </c>
      <c r="AQ144" s="209">
        <v>0</v>
      </c>
      <c r="AR144" s="209">
        <v>0</v>
      </c>
      <c r="AS144" s="209">
        <v>0</v>
      </c>
      <c r="AT144" s="209">
        <v>0</v>
      </c>
      <c r="AU144" s="209">
        <v>0</v>
      </c>
      <c r="AV144" s="209">
        <v>0</v>
      </c>
      <c r="AW144" s="209">
        <v>0</v>
      </c>
      <c r="AX144" s="209">
        <v>0</v>
      </c>
      <c r="AY144" s="209">
        <v>0</v>
      </c>
      <c r="AZ144" s="209">
        <v>0</v>
      </c>
      <c r="BA144" s="210">
        <v>44696.59</v>
      </c>
      <c r="BB144" s="210">
        <v>3575.7271999999998</v>
      </c>
      <c r="BC144" s="211">
        <v>41120.862799999995</v>
      </c>
      <c r="BD144" s="212"/>
      <c r="BE144" s="13">
        <f>VLOOKUP(D:D,'[1]Hold Payments'!B:C,2,FALSE)</f>
        <v>1500</v>
      </c>
      <c r="BF144" s="13">
        <f t="shared" si="2"/>
        <v>39620.862799999995</v>
      </c>
    </row>
    <row r="145" spans="1:58">
      <c r="A145" s="2">
        <v>144</v>
      </c>
      <c r="B145" s="9" t="s">
        <v>1047</v>
      </c>
      <c r="C145" s="262">
        <v>0</v>
      </c>
      <c r="D145" s="86">
        <v>722202806</v>
      </c>
      <c r="E145" s="266">
        <v>8334913</v>
      </c>
      <c r="F145" s="53">
        <v>0</v>
      </c>
      <c r="G145" s="263">
        <v>41163</v>
      </c>
      <c r="H145" s="9" t="s">
        <v>1052</v>
      </c>
      <c r="I145" s="9" t="s">
        <v>261</v>
      </c>
      <c r="J145" s="9" t="s">
        <v>1283</v>
      </c>
      <c r="K145" s="11" t="s">
        <v>2326</v>
      </c>
      <c r="L145" s="11" t="s">
        <v>2327</v>
      </c>
      <c r="M145" s="9" t="s">
        <v>2328</v>
      </c>
      <c r="N145" s="9" t="s">
        <v>14</v>
      </c>
      <c r="O145" s="10" t="s">
        <v>2329</v>
      </c>
      <c r="P145" s="11" t="s">
        <v>255</v>
      </c>
      <c r="Q145" s="207">
        <v>0</v>
      </c>
      <c r="R145" s="208">
        <v>0</v>
      </c>
      <c r="S145" s="208">
        <v>0</v>
      </c>
      <c r="T145" s="208">
        <v>0</v>
      </c>
      <c r="U145" s="208">
        <v>0</v>
      </c>
      <c r="V145" s="208">
        <v>0</v>
      </c>
      <c r="W145" s="209">
        <v>0</v>
      </c>
      <c r="X145" s="209">
        <v>0</v>
      </c>
      <c r="Y145" s="209">
        <v>0</v>
      </c>
      <c r="Z145" s="209">
        <v>0</v>
      </c>
      <c r="AA145" s="209">
        <v>0</v>
      </c>
      <c r="AB145" s="209">
        <v>0</v>
      </c>
      <c r="AC145" s="209">
        <v>0</v>
      </c>
      <c r="AD145" s="209">
        <v>0</v>
      </c>
      <c r="AE145" s="209">
        <v>0</v>
      </c>
      <c r="AF145" s="209">
        <v>0</v>
      </c>
      <c r="AG145" s="209">
        <v>0</v>
      </c>
      <c r="AH145" s="209">
        <v>0</v>
      </c>
      <c r="AI145" s="209">
        <v>0</v>
      </c>
      <c r="AJ145" s="209">
        <v>0</v>
      </c>
      <c r="AK145" s="209">
        <v>0</v>
      </c>
      <c r="AL145" s="209">
        <v>0</v>
      </c>
      <c r="AM145" s="209">
        <v>0</v>
      </c>
      <c r="AN145" s="209">
        <v>0</v>
      </c>
      <c r="AO145" s="209">
        <v>0</v>
      </c>
      <c r="AP145" s="209">
        <v>0</v>
      </c>
      <c r="AQ145" s="209">
        <v>0</v>
      </c>
      <c r="AR145" s="209">
        <v>0</v>
      </c>
      <c r="AS145" s="209">
        <v>0</v>
      </c>
      <c r="AT145" s="209">
        <v>0</v>
      </c>
      <c r="AU145" s="209">
        <v>0</v>
      </c>
      <c r="AV145" s="209">
        <v>0</v>
      </c>
      <c r="AW145" s="209">
        <v>0</v>
      </c>
      <c r="AX145" s="209">
        <v>0</v>
      </c>
      <c r="AY145" s="209">
        <v>0</v>
      </c>
      <c r="AZ145" s="209">
        <v>0</v>
      </c>
      <c r="BA145" s="210">
        <v>0</v>
      </c>
      <c r="BB145" s="210">
        <v>0</v>
      </c>
      <c r="BC145" s="211">
        <v>0</v>
      </c>
      <c r="BD145" s="212"/>
      <c r="BE145" s="13"/>
      <c r="BF145" s="13">
        <f t="shared" si="2"/>
        <v>0</v>
      </c>
    </row>
    <row r="146" spans="1:58">
      <c r="A146" s="2">
        <v>145</v>
      </c>
      <c r="B146" s="9" t="s">
        <v>1047</v>
      </c>
      <c r="C146" s="204" t="s">
        <v>1306</v>
      </c>
      <c r="D146" s="5">
        <v>722202792</v>
      </c>
      <c r="E146" s="17">
        <v>8335018</v>
      </c>
      <c r="F146" s="17">
        <v>0</v>
      </c>
      <c r="G146" s="205">
        <v>40393</v>
      </c>
      <c r="H146" s="206" t="s">
        <v>1003</v>
      </c>
      <c r="I146" s="9" t="s">
        <v>283</v>
      </c>
      <c r="J146" s="9" t="s">
        <v>1283</v>
      </c>
      <c r="K146" s="7" t="s">
        <v>283</v>
      </c>
      <c r="L146" s="11" t="s">
        <v>1307</v>
      </c>
      <c r="M146" s="9" t="s">
        <v>1308</v>
      </c>
      <c r="N146" s="9" t="s">
        <v>7</v>
      </c>
      <c r="O146" s="10">
        <v>8560030509</v>
      </c>
      <c r="P146" s="11" t="s">
        <v>286</v>
      </c>
      <c r="Q146" s="207">
        <v>108</v>
      </c>
      <c r="R146" s="208">
        <v>0</v>
      </c>
      <c r="S146" s="208">
        <v>108</v>
      </c>
      <c r="T146" s="208">
        <v>84</v>
      </c>
      <c r="U146" s="208">
        <v>24</v>
      </c>
      <c r="V146" s="208">
        <v>225326.84</v>
      </c>
      <c r="W146" s="209">
        <v>46994.04</v>
      </c>
      <c r="X146" s="209">
        <v>5841.01</v>
      </c>
      <c r="Y146" s="209">
        <v>0</v>
      </c>
      <c r="Z146" s="209">
        <v>0</v>
      </c>
      <c r="AA146" s="209">
        <v>18</v>
      </c>
      <c r="AB146" s="209">
        <v>4500</v>
      </c>
      <c r="AC146" s="209">
        <v>0</v>
      </c>
      <c r="AD146" s="209">
        <v>0</v>
      </c>
      <c r="AE146" s="209">
        <v>0</v>
      </c>
      <c r="AF146" s="209">
        <v>0</v>
      </c>
      <c r="AG146" s="209">
        <v>0</v>
      </c>
      <c r="AH146" s="209">
        <v>0</v>
      </c>
      <c r="AI146" s="209">
        <v>0</v>
      </c>
      <c r="AJ146" s="209">
        <v>0</v>
      </c>
      <c r="AK146" s="209">
        <v>0</v>
      </c>
      <c r="AL146" s="209">
        <v>0</v>
      </c>
      <c r="AM146" s="209">
        <v>0</v>
      </c>
      <c r="AN146" s="209">
        <v>0</v>
      </c>
      <c r="AO146" s="209">
        <v>18</v>
      </c>
      <c r="AP146" s="209">
        <v>6000</v>
      </c>
      <c r="AQ146" s="209">
        <v>0</v>
      </c>
      <c r="AR146" s="209">
        <v>125</v>
      </c>
      <c r="AS146" s="209">
        <v>0</v>
      </c>
      <c r="AT146" s="209">
        <v>0</v>
      </c>
      <c r="AU146" s="209">
        <v>7881.19</v>
      </c>
      <c r="AV146" s="209">
        <v>8100</v>
      </c>
      <c r="AW146" s="209">
        <v>0</v>
      </c>
      <c r="AX146" s="209">
        <v>108</v>
      </c>
      <c r="AY146" s="209">
        <v>7500</v>
      </c>
      <c r="AZ146" s="209">
        <v>0</v>
      </c>
      <c r="BA146" s="210">
        <v>39947.199999999997</v>
      </c>
      <c r="BB146" s="210">
        <v>3195.7759999999998</v>
      </c>
      <c r="BC146" s="211">
        <v>36751.423999999999</v>
      </c>
      <c r="BD146" s="212"/>
      <c r="BE146" s="13">
        <f>VLOOKUP(D:D,'[1]Hold Payments'!B:C,2,FALSE)</f>
        <v>36636.42</v>
      </c>
      <c r="BF146" s="13">
        <f t="shared" si="2"/>
        <v>115.00400000000081</v>
      </c>
    </row>
    <row r="147" spans="1:58">
      <c r="A147" s="2">
        <v>146</v>
      </c>
      <c r="B147" s="9" t="s">
        <v>1047</v>
      </c>
      <c r="C147" s="241" t="s">
        <v>1309</v>
      </c>
      <c r="D147" s="55">
        <v>722202768</v>
      </c>
      <c r="E147" s="93">
        <v>8334917</v>
      </c>
      <c r="F147" s="53">
        <v>0</v>
      </c>
      <c r="G147" s="242">
        <v>41303</v>
      </c>
      <c r="H147" s="9" t="s">
        <v>1052</v>
      </c>
      <c r="I147" s="9" t="s">
        <v>283</v>
      </c>
      <c r="J147" s="9" t="s">
        <v>1283</v>
      </c>
      <c r="K147" s="11" t="s">
        <v>284</v>
      </c>
      <c r="L147" s="11" t="s">
        <v>1310</v>
      </c>
      <c r="M147" s="9" t="s">
        <v>1311</v>
      </c>
      <c r="N147" s="9" t="s">
        <v>7</v>
      </c>
      <c r="O147" s="10" t="s">
        <v>287</v>
      </c>
      <c r="P147" s="11" t="s">
        <v>288</v>
      </c>
      <c r="Q147" s="207">
        <v>0</v>
      </c>
      <c r="R147" s="208">
        <v>0</v>
      </c>
      <c r="S147" s="208">
        <v>0</v>
      </c>
      <c r="T147" s="208">
        <v>0</v>
      </c>
      <c r="U147" s="208">
        <v>0</v>
      </c>
      <c r="V147" s="208">
        <v>0</v>
      </c>
      <c r="W147" s="209">
        <v>22644.9</v>
      </c>
      <c r="X147" s="209">
        <v>2830.61</v>
      </c>
      <c r="Y147" s="209">
        <v>0</v>
      </c>
      <c r="Z147" s="209">
        <v>0</v>
      </c>
      <c r="AA147" s="209">
        <v>23</v>
      </c>
      <c r="AB147" s="209">
        <v>8050</v>
      </c>
      <c r="AC147" s="209">
        <v>1</v>
      </c>
      <c r="AD147" s="209">
        <v>750</v>
      </c>
      <c r="AE147" s="209">
        <v>0</v>
      </c>
      <c r="AF147" s="209">
        <v>0</v>
      </c>
      <c r="AG147" s="209">
        <v>0</v>
      </c>
      <c r="AH147" s="209">
        <v>0</v>
      </c>
      <c r="AI147" s="209">
        <v>0</v>
      </c>
      <c r="AJ147" s="209">
        <v>0</v>
      </c>
      <c r="AK147" s="209">
        <v>0</v>
      </c>
      <c r="AL147" s="209">
        <v>0</v>
      </c>
      <c r="AM147" s="209">
        <v>0</v>
      </c>
      <c r="AN147" s="209">
        <v>0</v>
      </c>
      <c r="AO147" s="209">
        <v>24</v>
      </c>
      <c r="AP147" s="209">
        <v>6000</v>
      </c>
      <c r="AQ147" s="209">
        <v>0</v>
      </c>
      <c r="AR147" s="209">
        <v>0</v>
      </c>
      <c r="AS147" s="209">
        <v>0</v>
      </c>
      <c r="AT147" s="209">
        <v>0</v>
      </c>
      <c r="AU147" s="209">
        <v>0</v>
      </c>
      <c r="AV147" s="209">
        <v>0</v>
      </c>
      <c r="AW147" s="209">
        <v>0</v>
      </c>
      <c r="AX147" s="209">
        <v>0</v>
      </c>
      <c r="AY147" s="209">
        <v>0</v>
      </c>
      <c r="AZ147" s="209">
        <v>0</v>
      </c>
      <c r="BA147" s="210">
        <v>17630.61</v>
      </c>
      <c r="BB147" s="210">
        <v>1410.4488000000001</v>
      </c>
      <c r="BC147" s="211">
        <v>16220.1612</v>
      </c>
      <c r="BD147" s="212"/>
      <c r="BE147" s="13"/>
      <c r="BF147" s="13">
        <f t="shared" si="2"/>
        <v>16220.1612</v>
      </c>
    </row>
    <row r="148" spans="1:58">
      <c r="A148" s="2">
        <v>147</v>
      </c>
      <c r="B148" s="9" t="s">
        <v>1047</v>
      </c>
      <c r="C148" s="241">
        <v>0</v>
      </c>
      <c r="D148" s="55">
        <v>722208709</v>
      </c>
      <c r="E148" s="93">
        <v>0</v>
      </c>
      <c r="F148" s="53">
        <v>0</v>
      </c>
      <c r="G148" s="242">
        <v>41349</v>
      </c>
      <c r="H148" s="9" t="s">
        <v>1052</v>
      </c>
      <c r="I148" s="9" t="s">
        <v>283</v>
      </c>
      <c r="J148" s="9" t="s">
        <v>1283</v>
      </c>
      <c r="K148" s="11" t="s">
        <v>285</v>
      </c>
      <c r="L148" s="11" t="s">
        <v>1312</v>
      </c>
      <c r="M148" s="9" t="s">
        <v>1313</v>
      </c>
      <c r="N148" s="9" t="s">
        <v>14</v>
      </c>
      <c r="O148" s="10" t="s">
        <v>289</v>
      </c>
      <c r="P148" s="11" t="s">
        <v>290</v>
      </c>
      <c r="Q148" s="207">
        <v>0</v>
      </c>
      <c r="R148" s="208">
        <v>0</v>
      </c>
      <c r="S148" s="208">
        <v>0</v>
      </c>
      <c r="T148" s="208">
        <v>0</v>
      </c>
      <c r="U148" s="208">
        <v>0</v>
      </c>
      <c r="V148" s="208">
        <v>0</v>
      </c>
      <c r="W148" s="209">
        <v>0</v>
      </c>
      <c r="X148" s="209">
        <v>0</v>
      </c>
      <c r="Y148" s="209">
        <v>0</v>
      </c>
      <c r="Z148" s="209">
        <v>0</v>
      </c>
      <c r="AA148" s="209">
        <v>1</v>
      </c>
      <c r="AB148" s="209">
        <v>250</v>
      </c>
      <c r="AC148" s="209">
        <v>0</v>
      </c>
      <c r="AD148" s="209">
        <v>0</v>
      </c>
      <c r="AE148" s="209">
        <v>0</v>
      </c>
      <c r="AF148" s="209">
        <v>0</v>
      </c>
      <c r="AG148" s="209">
        <v>0</v>
      </c>
      <c r="AH148" s="209">
        <v>0</v>
      </c>
      <c r="AI148" s="209">
        <v>0</v>
      </c>
      <c r="AJ148" s="209">
        <v>0</v>
      </c>
      <c r="AK148" s="209">
        <v>0</v>
      </c>
      <c r="AL148" s="209">
        <v>0</v>
      </c>
      <c r="AM148" s="209">
        <v>0</v>
      </c>
      <c r="AN148" s="209">
        <v>0</v>
      </c>
      <c r="AO148" s="209">
        <v>1</v>
      </c>
      <c r="AP148" s="209">
        <v>0</v>
      </c>
      <c r="AQ148" s="209">
        <v>0</v>
      </c>
      <c r="AR148" s="209">
        <v>0</v>
      </c>
      <c r="AS148" s="209">
        <v>0</v>
      </c>
      <c r="AT148" s="209">
        <v>0</v>
      </c>
      <c r="AU148" s="209">
        <v>0</v>
      </c>
      <c r="AV148" s="209">
        <v>0</v>
      </c>
      <c r="AW148" s="209">
        <v>0</v>
      </c>
      <c r="AX148" s="209">
        <v>0</v>
      </c>
      <c r="AY148" s="209">
        <v>0</v>
      </c>
      <c r="AZ148" s="209">
        <v>0</v>
      </c>
      <c r="BA148" s="210">
        <v>250</v>
      </c>
      <c r="BB148" s="210">
        <v>20</v>
      </c>
      <c r="BC148" s="211">
        <v>230</v>
      </c>
      <c r="BD148" s="212"/>
      <c r="BE148" s="13"/>
      <c r="BF148" s="13">
        <f t="shared" si="2"/>
        <v>230</v>
      </c>
    </row>
    <row r="149" spans="1:58">
      <c r="A149" s="2">
        <v>148</v>
      </c>
      <c r="B149" s="9" t="s">
        <v>1047</v>
      </c>
      <c r="C149" s="241">
        <v>0</v>
      </c>
      <c r="D149" s="55">
        <v>722202420</v>
      </c>
      <c r="E149" s="93">
        <v>8335229</v>
      </c>
      <c r="F149" s="53">
        <v>0</v>
      </c>
      <c r="G149" s="242">
        <v>41306</v>
      </c>
      <c r="H149" s="9" t="s">
        <v>1052</v>
      </c>
      <c r="I149" s="9" t="s">
        <v>283</v>
      </c>
      <c r="J149" s="9" t="s">
        <v>1283</v>
      </c>
      <c r="K149" s="11" t="s">
        <v>2330</v>
      </c>
      <c r="L149" s="11" t="s">
        <v>2331</v>
      </c>
      <c r="M149" s="9" t="s">
        <v>2332</v>
      </c>
      <c r="N149" s="9" t="s">
        <v>34</v>
      </c>
      <c r="O149" s="10" t="s">
        <v>2333</v>
      </c>
      <c r="P149" s="11" t="s">
        <v>2334</v>
      </c>
      <c r="Q149" s="207">
        <v>0</v>
      </c>
      <c r="R149" s="208">
        <v>0</v>
      </c>
      <c r="S149" s="208">
        <v>0</v>
      </c>
      <c r="T149" s="208">
        <v>0</v>
      </c>
      <c r="U149" s="208">
        <v>0</v>
      </c>
      <c r="V149" s="208">
        <v>0</v>
      </c>
      <c r="W149" s="209">
        <v>0</v>
      </c>
      <c r="X149" s="209">
        <v>0</v>
      </c>
      <c r="Y149" s="209">
        <v>0</v>
      </c>
      <c r="Z149" s="209">
        <v>0</v>
      </c>
      <c r="AA149" s="209">
        <v>0</v>
      </c>
      <c r="AB149" s="209">
        <v>0</v>
      </c>
      <c r="AC149" s="209">
        <v>0</v>
      </c>
      <c r="AD149" s="209">
        <v>0</v>
      </c>
      <c r="AE149" s="209">
        <v>0</v>
      </c>
      <c r="AF149" s="209">
        <v>0</v>
      </c>
      <c r="AG149" s="209">
        <v>0</v>
      </c>
      <c r="AH149" s="209">
        <v>0</v>
      </c>
      <c r="AI149" s="209">
        <v>0</v>
      </c>
      <c r="AJ149" s="209">
        <v>0</v>
      </c>
      <c r="AK149" s="209">
        <v>0</v>
      </c>
      <c r="AL149" s="209">
        <v>0</v>
      </c>
      <c r="AM149" s="209">
        <v>0</v>
      </c>
      <c r="AN149" s="209">
        <v>0</v>
      </c>
      <c r="AO149" s="209">
        <v>0</v>
      </c>
      <c r="AP149" s="209">
        <v>0</v>
      </c>
      <c r="AQ149" s="209">
        <v>0</v>
      </c>
      <c r="AR149" s="209">
        <v>0</v>
      </c>
      <c r="AS149" s="209">
        <v>0</v>
      </c>
      <c r="AT149" s="209">
        <v>0</v>
      </c>
      <c r="AU149" s="209">
        <v>0</v>
      </c>
      <c r="AV149" s="209">
        <v>0</v>
      </c>
      <c r="AW149" s="209">
        <v>0</v>
      </c>
      <c r="AX149" s="209">
        <v>0</v>
      </c>
      <c r="AY149" s="209">
        <v>0</v>
      </c>
      <c r="AZ149" s="209">
        <v>0</v>
      </c>
      <c r="BA149" s="210">
        <v>0</v>
      </c>
      <c r="BB149" s="210">
        <v>0</v>
      </c>
      <c r="BC149" s="211">
        <v>0</v>
      </c>
      <c r="BD149" s="212"/>
      <c r="BE149" s="13"/>
      <c r="BF149" s="13">
        <f t="shared" si="2"/>
        <v>0</v>
      </c>
    </row>
    <row r="150" spans="1:58">
      <c r="A150" s="2">
        <v>149</v>
      </c>
      <c r="B150" s="9" t="s">
        <v>1047</v>
      </c>
      <c r="C150" s="239" t="s">
        <v>2335</v>
      </c>
      <c r="D150" s="57">
        <v>722202765</v>
      </c>
      <c r="E150" s="267">
        <v>3906435</v>
      </c>
      <c r="F150" s="53">
        <v>0</v>
      </c>
      <c r="G150" s="240">
        <v>40364</v>
      </c>
      <c r="H150" s="9" t="s">
        <v>1052</v>
      </c>
      <c r="I150" s="9" t="s">
        <v>283</v>
      </c>
      <c r="J150" s="9" t="s">
        <v>1283</v>
      </c>
      <c r="K150" s="11" t="s">
        <v>2336</v>
      </c>
      <c r="L150" s="11" t="s">
        <v>2337</v>
      </c>
      <c r="M150" s="9" t="s">
        <v>2338</v>
      </c>
      <c r="N150" s="9" t="s">
        <v>14</v>
      </c>
      <c r="O150" s="10" t="s">
        <v>2339</v>
      </c>
      <c r="P150" s="11" t="s">
        <v>2340</v>
      </c>
      <c r="Q150" s="207">
        <v>0</v>
      </c>
      <c r="R150" s="208">
        <v>0</v>
      </c>
      <c r="S150" s="208">
        <v>0</v>
      </c>
      <c r="T150" s="208">
        <v>0</v>
      </c>
      <c r="U150" s="208">
        <v>0</v>
      </c>
      <c r="V150" s="208">
        <v>0</v>
      </c>
      <c r="W150" s="209">
        <v>0</v>
      </c>
      <c r="X150" s="209">
        <v>0</v>
      </c>
      <c r="Y150" s="209">
        <v>0</v>
      </c>
      <c r="Z150" s="209">
        <v>0</v>
      </c>
      <c r="AA150" s="209">
        <v>0</v>
      </c>
      <c r="AB150" s="209">
        <v>0</v>
      </c>
      <c r="AC150" s="209">
        <v>0</v>
      </c>
      <c r="AD150" s="209">
        <v>0</v>
      </c>
      <c r="AE150" s="209">
        <v>0</v>
      </c>
      <c r="AF150" s="209">
        <v>0</v>
      </c>
      <c r="AG150" s="209">
        <v>0</v>
      </c>
      <c r="AH150" s="209">
        <v>0</v>
      </c>
      <c r="AI150" s="209">
        <v>0</v>
      </c>
      <c r="AJ150" s="209">
        <v>0</v>
      </c>
      <c r="AK150" s="209">
        <v>0</v>
      </c>
      <c r="AL150" s="209">
        <v>0</v>
      </c>
      <c r="AM150" s="209">
        <v>0</v>
      </c>
      <c r="AN150" s="209">
        <v>0</v>
      </c>
      <c r="AO150" s="209">
        <v>0</v>
      </c>
      <c r="AP150" s="209">
        <v>0</v>
      </c>
      <c r="AQ150" s="209">
        <v>0</v>
      </c>
      <c r="AR150" s="209">
        <v>0</v>
      </c>
      <c r="AS150" s="209">
        <v>0</v>
      </c>
      <c r="AT150" s="209">
        <v>0</v>
      </c>
      <c r="AU150" s="209">
        <v>0</v>
      </c>
      <c r="AV150" s="209">
        <v>0</v>
      </c>
      <c r="AW150" s="209">
        <v>0</v>
      </c>
      <c r="AX150" s="209">
        <v>0</v>
      </c>
      <c r="AY150" s="209">
        <v>0</v>
      </c>
      <c r="AZ150" s="209">
        <v>0</v>
      </c>
      <c r="BA150" s="210">
        <v>0</v>
      </c>
      <c r="BB150" s="210">
        <v>0</v>
      </c>
      <c r="BC150" s="211">
        <v>0</v>
      </c>
      <c r="BD150" s="212"/>
      <c r="BE150" s="13"/>
      <c r="BF150" s="13">
        <f t="shared" si="2"/>
        <v>0</v>
      </c>
    </row>
    <row r="151" spans="1:58">
      <c r="A151" s="2">
        <v>150</v>
      </c>
      <c r="B151" s="9" t="s">
        <v>1047</v>
      </c>
      <c r="C151" s="241" t="s">
        <v>1314</v>
      </c>
      <c r="D151" s="55">
        <v>722202790</v>
      </c>
      <c r="E151" s="94">
        <v>8334924</v>
      </c>
      <c r="F151" s="53">
        <v>1499195</v>
      </c>
      <c r="G151" s="242">
        <v>40422</v>
      </c>
      <c r="H151" s="9" t="s">
        <v>1052</v>
      </c>
      <c r="I151" s="9" t="s">
        <v>283</v>
      </c>
      <c r="J151" s="9" t="s">
        <v>1283</v>
      </c>
      <c r="K151" s="11" t="s">
        <v>291</v>
      </c>
      <c r="L151" s="11" t="s">
        <v>1315</v>
      </c>
      <c r="M151" s="9" t="s">
        <v>1316</v>
      </c>
      <c r="N151" s="9" t="s">
        <v>7</v>
      </c>
      <c r="O151" s="10">
        <v>8170010836</v>
      </c>
      <c r="P151" s="11" t="s">
        <v>274</v>
      </c>
      <c r="Q151" s="207">
        <v>0</v>
      </c>
      <c r="R151" s="208">
        <v>0</v>
      </c>
      <c r="S151" s="208">
        <v>0</v>
      </c>
      <c r="T151" s="208">
        <v>0</v>
      </c>
      <c r="U151" s="208">
        <v>0</v>
      </c>
      <c r="V151" s="208">
        <v>0</v>
      </c>
      <c r="W151" s="209">
        <v>146684.95000000001</v>
      </c>
      <c r="X151" s="209">
        <v>18335.62</v>
      </c>
      <c r="Y151" s="209">
        <v>0</v>
      </c>
      <c r="Z151" s="209">
        <v>0</v>
      </c>
      <c r="AA151" s="209">
        <v>42</v>
      </c>
      <c r="AB151" s="209">
        <v>14700</v>
      </c>
      <c r="AC151" s="209">
        <v>1</v>
      </c>
      <c r="AD151" s="209">
        <v>750</v>
      </c>
      <c r="AE151" s="209">
        <v>22</v>
      </c>
      <c r="AF151" s="209">
        <v>7700</v>
      </c>
      <c r="AG151" s="209">
        <v>0</v>
      </c>
      <c r="AH151" s="209">
        <v>0</v>
      </c>
      <c r="AI151" s="209">
        <v>0</v>
      </c>
      <c r="AJ151" s="209">
        <v>0</v>
      </c>
      <c r="AK151" s="209">
        <v>0</v>
      </c>
      <c r="AL151" s="209">
        <v>0</v>
      </c>
      <c r="AM151" s="209">
        <v>0</v>
      </c>
      <c r="AN151" s="209">
        <v>0</v>
      </c>
      <c r="AO151" s="209">
        <v>65</v>
      </c>
      <c r="AP151" s="209">
        <v>15000</v>
      </c>
      <c r="AQ151" s="209">
        <v>0</v>
      </c>
      <c r="AR151" s="209">
        <v>375</v>
      </c>
      <c r="AS151" s="209">
        <v>0</v>
      </c>
      <c r="AT151" s="209">
        <v>0</v>
      </c>
      <c r="AU151" s="209">
        <v>0</v>
      </c>
      <c r="AV151" s="209">
        <v>0</v>
      </c>
      <c r="AW151" s="209">
        <v>0</v>
      </c>
      <c r="AX151" s="209">
        <v>0</v>
      </c>
      <c r="AY151" s="209">
        <v>0</v>
      </c>
      <c r="AZ151" s="209">
        <v>0</v>
      </c>
      <c r="BA151" s="210">
        <v>56860.619999999995</v>
      </c>
      <c r="BB151" s="210">
        <v>4548.8495999999996</v>
      </c>
      <c r="BC151" s="211">
        <v>52311.770399999994</v>
      </c>
      <c r="BD151" s="212"/>
      <c r="BE151" s="13">
        <f>VLOOKUP(D:D,'[1]Hold Payments'!B:C,2,FALSE)</f>
        <v>11996</v>
      </c>
      <c r="BF151" s="13">
        <f t="shared" si="2"/>
        <v>40315.770399999994</v>
      </c>
    </row>
    <row r="152" spans="1:58">
      <c r="A152" s="2">
        <v>151</v>
      </c>
      <c r="B152" s="9" t="s">
        <v>1047</v>
      </c>
      <c r="C152" s="204" t="s">
        <v>1317</v>
      </c>
      <c r="D152" s="5">
        <v>722202788</v>
      </c>
      <c r="E152" s="6">
        <v>8334930</v>
      </c>
      <c r="F152" s="17">
        <v>1499194</v>
      </c>
      <c r="G152" s="205">
        <v>40497</v>
      </c>
      <c r="H152" s="206" t="s">
        <v>1003</v>
      </c>
      <c r="I152" s="9" t="s">
        <v>292</v>
      </c>
      <c r="J152" s="9" t="s">
        <v>1283</v>
      </c>
      <c r="K152" s="7" t="s">
        <v>292</v>
      </c>
      <c r="L152" s="11" t="s">
        <v>1318</v>
      </c>
      <c r="M152" s="9" t="s">
        <v>1319</v>
      </c>
      <c r="N152" s="9" t="s">
        <v>7</v>
      </c>
      <c r="O152" s="10">
        <v>8170011081</v>
      </c>
      <c r="P152" s="11" t="s">
        <v>274</v>
      </c>
      <c r="Q152" s="207">
        <v>100</v>
      </c>
      <c r="R152" s="208">
        <v>0</v>
      </c>
      <c r="S152" s="208">
        <v>100</v>
      </c>
      <c r="T152" s="208">
        <v>71</v>
      </c>
      <c r="U152" s="208">
        <v>29</v>
      </c>
      <c r="V152" s="208">
        <v>297583.28999999998</v>
      </c>
      <c r="W152" s="209">
        <v>78996.05</v>
      </c>
      <c r="X152" s="209">
        <v>9874.51</v>
      </c>
      <c r="Y152" s="209">
        <v>0</v>
      </c>
      <c r="Z152" s="209">
        <v>0</v>
      </c>
      <c r="AA152" s="209">
        <v>24</v>
      </c>
      <c r="AB152" s="209">
        <v>8400</v>
      </c>
      <c r="AC152" s="209">
        <v>0</v>
      </c>
      <c r="AD152" s="209">
        <v>0</v>
      </c>
      <c r="AE152" s="209">
        <v>5</v>
      </c>
      <c r="AF152" s="209">
        <v>1750</v>
      </c>
      <c r="AG152" s="209">
        <v>0</v>
      </c>
      <c r="AH152" s="209">
        <v>0</v>
      </c>
      <c r="AI152" s="209">
        <v>0</v>
      </c>
      <c r="AJ152" s="209">
        <v>0</v>
      </c>
      <c r="AK152" s="209">
        <v>0</v>
      </c>
      <c r="AL152" s="209">
        <v>0</v>
      </c>
      <c r="AM152" s="209">
        <v>0</v>
      </c>
      <c r="AN152" s="209">
        <v>0</v>
      </c>
      <c r="AO152" s="209">
        <v>29</v>
      </c>
      <c r="AP152" s="209">
        <v>15000</v>
      </c>
      <c r="AQ152" s="209">
        <v>0</v>
      </c>
      <c r="AR152" s="209">
        <v>0</v>
      </c>
      <c r="AS152" s="209">
        <v>0</v>
      </c>
      <c r="AT152" s="209">
        <v>0</v>
      </c>
      <c r="AU152" s="209">
        <v>10415.42</v>
      </c>
      <c r="AV152" s="209">
        <v>7500</v>
      </c>
      <c r="AW152" s="209">
        <v>0</v>
      </c>
      <c r="AX152" s="209">
        <v>100</v>
      </c>
      <c r="AY152" s="209">
        <v>7500</v>
      </c>
      <c r="AZ152" s="209">
        <v>0</v>
      </c>
      <c r="BA152" s="210">
        <v>60439.93</v>
      </c>
      <c r="BB152" s="210">
        <v>4835.1944000000003</v>
      </c>
      <c r="BC152" s="211">
        <v>55604.7356</v>
      </c>
      <c r="BD152" s="212"/>
      <c r="BE152" s="13">
        <f>VLOOKUP(D:D,'[1]Hold Payments'!B:C,2,FALSE)</f>
        <v>10497</v>
      </c>
      <c r="BF152" s="13">
        <f t="shared" si="2"/>
        <v>45107.7356</v>
      </c>
    </row>
    <row r="153" spans="1:58">
      <c r="A153" s="2">
        <v>152</v>
      </c>
      <c r="B153" s="9" t="s">
        <v>1047</v>
      </c>
      <c r="C153" s="220">
        <v>0</v>
      </c>
      <c r="D153" s="27">
        <v>722201791</v>
      </c>
      <c r="E153" s="268">
        <v>3906452</v>
      </c>
      <c r="F153" s="53">
        <v>0</v>
      </c>
      <c r="G153" s="221">
        <v>41223</v>
      </c>
      <c r="H153" s="9" t="s">
        <v>1052</v>
      </c>
      <c r="I153" s="9" t="s">
        <v>292</v>
      </c>
      <c r="J153" s="9" t="s">
        <v>1283</v>
      </c>
      <c r="K153" s="11" t="s">
        <v>2341</v>
      </c>
      <c r="L153" s="11" t="s">
        <v>2342</v>
      </c>
      <c r="M153" s="9" t="s">
        <v>2343</v>
      </c>
      <c r="N153" s="9" t="s">
        <v>7</v>
      </c>
      <c r="O153" s="10" t="s">
        <v>2344</v>
      </c>
      <c r="P153" s="11" t="s">
        <v>2345</v>
      </c>
      <c r="Q153" s="207">
        <v>0</v>
      </c>
      <c r="R153" s="208">
        <v>0</v>
      </c>
      <c r="S153" s="208">
        <v>0</v>
      </c>
      <c r="T153" s="208">
        <v>0</v>
      </c>
      <c r="U153" s="208">
        <v>0</v>
      </c>
      <c r="V153" s="208">
        <v>0</v>
      </c>
      <c r="W153" s="209">
        <v>0</v>
      </c>
      <c r="X153" s="209">
        <v>0</v>
      </c>
      <c r="Y153" s="209">
        <v>0</v>
      </c>
      <c r="Z153" s="209">
        <v>0</v>
      </c>
      <c r="AA153" s="209">
        <v>0</v>
      </c>
      <c r="AB153" s="209">
        <v>0</v>
      </c>
      <c r="AC153" s="209">
        <v>0</v>
      </c>
      <c r="AD153" s="209">
        <v>0</v>
      </c>
      <c r="AE153" s="209">
        <v>0</v>
      </c>
      <c r="AF153" s="209">
        <v>0</v>
      </c>
      <c r="AG153" s="209">
        <v>0</v>
      </c>
      <c r="AH153" s="209">
        <v>0</v>
      </c>
      <c r="AI153" s="209">
        <v>0</v>
      </c>
      <c r="AJ153" s="209">
        <v>0</v>
      </c>
      <c r="AK153" s="209">
        <v>0</v>
      </c>
      <c r="AL153" s="209">
        <v>0</v>
      </c>
      <c r="AM153" s="209">
        <v>0</v>
      </c>
      <c r="AN153" s="209">
        <v>0</v>
      </c>
      <c r="AO153" s="209">
        <v>0</v>
      </c>
      <c r="AP153" s="209">
        <v>0</v>
      </c>
      <c r="AQ153" s="209">
        <v>0</v>
      </c>
      <c r="AR153" s="209">
        <v>0</v>
      </c>
      <c r="AS153" s="209">
        <v>0</v>
      </c>
      <c r="AT153" s="209">
        <v>0</v>
      </c>
      <c r="AU153" s="209">
        <v>0</v>
      </c>
      <c r="AV153" s="209">
        <v>0</v>
      </c>
      <c r="AW153" s="209">
        <v>0</v>
      </c>
      <c r="AX153" s="209">
        <v>0</v>
      </c>
      <c r="AY153" s="209">
        <v>0</v>
      </c>
      <c r="AZ153" s="209">
        <v>0</v>
      </c>
      <c r="BA153" s="210">
        <v>0</v>
      </c>
      <c r="BB153" s="210">
        <v>0</v>
      </c>
      <c r="BC153" s="211">
        <v>0</v>
      </c>
      <c r="BD153" s="212"/>
      <c r="BE153" s="13"/>
      <c r="BF153" s="13">
        <f t="shared" si="2"/>
        <v>0</v>
      </c>
    </row>
    <row r="154" spans="1:58">
      <c r="A154" s="2">
        <v>153</v>
      </c>
      <c r="B154" s="9" t="s">
        <v>1047</v>
      </c>
      <c r="C154" s="220">
        <v>0</v>
      </c>
      <c r="D154" s="27">
        <v>722208673</v>
      </c>
      <c r="E154" s="95">
        <v>3082047</v>
      </c>
      <c r="F154" s="53">
        <v>0</v>
      </c>
      <c r="G154" s="221">
        <v>41342</v>
      </c>
      <c r="H154" s="9" t="s">
        <v>1052</v>
      </c>
      <c r="I154" s="9" t="s">
        <v>292</v>
      </c>
      <c r="J154" s="9" t="s">
        <v>1283</v>
      </c>
      <c r="K154" s="11" t="s">
        <v>293</v>
      </c>
      <c r="L154" s="11" t="s">
        <v>1320</v>
      </c>
      <c r="M154" s="9" t="s">
        <v>1321</v>
      </c>
      <c r="N154" s="9" t="s">
        <v>7</v>
      </c>
      <c r="O154" s="10" t="s">
        <v>296</v>
      </c>
      <c r="P154" s="11" t="s">
        <v>297</v>
      </c>
      <c r="Q154" s="207">
        <v>0</v>
      </c>
      <c r="R154" s="208">
        <v>0</v>
      </c>
      <c r="S154" s="208">
        <v>0</v>
      </c>
      <c r="T154" s="208">
        <v>0</v>
      </c>
      <c r="U154" s="208">
        <v>0</v>
      </c>
      <c r="V154" s="208">
        <v>0</v>
      </c>
      <c r="W154" s="209">
        <v>2888.19</v>
      </c>
      <c r="X154" s="209">
        <v>361.02</v>
      </c>
      <c r="Y154" s="209">
        <v>0</v>
      </c>
      <c r="Z154" s="209">
        <v>0</v>
      </c>
      <c r="AA154" s="209">
        <v>5</v>
      </c>
      <c r="AB154" s="209">
        <v>1250</v>
      </c>
      <c r="AC154" s="209">
        <v>0</v>
      </c>
      <c r="AD154" s="209">
        <v>0</v>
      </c>
      <c r="AE154" s="209">
        <v>0</v>
      </c>
      <c r="AF154" s="209">
        <v>0</v>
      </c>
      <c r="AG154" s="209">
        <v>0</v>
      </c>
      <c r="AH154" s="209">
        <v>0</v>
      </c>
      <c r="AI154" s="209">
        <v>0</v>
      </c>
      <c r="AJ154" s="209">
        <v>0</v>
      </c>
      <c r="AK154" s="209">
        <v>0</v>
      </c>
      <c r="AL154" s="209">
        <v>0</v>
      </c>
      <c r="AM154" s="209">
        <v>0</v>
      </c>
      <c r="AN154" s="209">
        <v>0</v>
      </c>
      <c r="AO154" s="209">
        <v>5</v>
      </c>
      <c r="AP154" s="209">
        <v>0</v>
      </c>
      <c r="AQ154" s="209">
        <v>0</v>
      </c>
      <c r="AR154" s="209">
        <v>0</v>
      </c>
      <c r="AS154" s="209">
        <v>0</v>
      </c>
      <c r="AT154" s="209">
        <v>0</v>
      </c>
      <c r="AU154" s="209">
        <v>0</v>
      </c>
      <c r="AV154" s="209">
        <v>0</v>
      </c>
      <c r="AW154" s="209">
        <v>0</v>
      </c>
      <c r="AX154" s="209">
        <v>0</v>
      </c>
      <c r="AY154" s="209">
        <v>0</v>
      </c>
      <c r="AZ154" s="209">
        <v>0</v>
      </c>
      <c r="BA154" s="210">
        <v>1611.02</v>
      </c>
      <c r="BB154" s="210">
        <v>128.88159999999999</v>
      </c>
      <c r="BC154" s="211">
        <v>1482.1384</v>
      </c>
      <c r="BD154" s="212"/>
      <c r="BE154" s="13"/>
      <c r="BF154" s="13">
        <f t="shared" si="2"/>
        <v>1482.1384</v>
      </c>
    </row>
    <row r="155" spans="1:58">
      <c r="A155" s="2">
        <v>154</v>
      </c>
      <c r="B155" s="9" t="s">
        <v>1047</v>
      </c>
      <c r="C155" s="220" t="s">
        <v>1322</v>
      </c>
      <c r="D155" s="27">
        <v>722202801</v>
      </c>
      <c r="E155" s="96">
        <v>3906537</v>
      </c>
      <c r="F155" s="53">
        <v>0</v>
      </c>
      <c r="G155" s="221">
        <v>40917</v>
      </c>
      <c r="H155" s="9" t="s">
        <v>1052</v>
      </c>
      <c r="I155" s="9" t="s">
        <v>292</v>
      </c>
      <c r="J155" s="9" t="s">
        <v>1283</v>
      </c>
      <c r="K155" s="11" t="s">
        <v>294</v>
      </c>
      <c r="L155" s="11" t="s">
        <v>1323</v>
      </c>
      <c r="M155" s="9" t="s">
        <v>1324</v>
      </c>
      <c r="N155" s="9" t="s">
        <v>7</v>
      </c>
      <c r="O155" s="10">
        <v>8214000857</v>
      </c>
      <c r="P155" s="11" t="s">
        <v>298</v>
      </c>
      <c r="Q155" s="207">
        <v>0</v>
      </c>
      <c r="R155" s="208">
        <v>0</v>
      </c>
      <c r="S155" s="208">
        <v>0</v>
      </c>
      <c r="T155" s="208">
        <v>0</v>
      </c>
      <c r="U155" s="208">
        <v>0</v>
      </c>
      <c r="V155" s="208">
        <v>0</v>
      </c>
      <c r="W155" s="209">
        <v>39941.11</v>
      </c>
      <c r="X155" s="209">
        <v>4992.6400000000003</v>
      </c>
      <c r="Y155" s="209">
        <v>0</v>
      </c>
      <c r="Z155" s="209">
        <v>0</v>
      </c>
      <c r="AA155" s="209">
        <v>8</v>
      </c>
      <c r="AB155" s="209">
        <v>2000</v>
      </c>
      <c r="AC155" s="209">
        <v>0</v>
      </c>
      <c r="AD155" s="209">
        <v>0</v>
      </c>
      <c r="AE155" s="209">
        <v>2</v>
      </c>
      <c r="AF155" s="209">
        <v>500</v>
      </c>
      <c r="AG155" s="209">
        <v>0</v>
      </c>
      <c r="AH155" s="209">
        <v>0</v>
      </c>
      <c r="AI155" s="209">
        <v>0</v>
      </c>
      <c r="AJ155" s="209">
        <v>0</v>
      </c>
      <c r="AK155" s="209">
        <v>0</v>
      </c>
      <c r="AL155" s="209">
        <v>0</v>
      </c>
      <c r="AM155" s="209">
        <v>0</v>
      </c>
      <c r="AN155" s="209">
        <v>0</v>
      </c>
      <c r="AO155" s="209">
        <v>10</v>
      </c>
      <c r="AP155" s="209">
        <v>6000</v>
      </c>
      <c r="AQ155" s="209">
        <v>0</v>
      </c>
      <c r="AR155" s="209">
        <v>0</v>
      </c>
      <c r="AS155" s="209">
        <v>0</v>
      </c>
      <c r="AT155" s="209">
        <v>0</v>
      </c>
      <c r="AU155" s="209">
        <v>0</v>
      </c>
      <c r="AV155" s="209">
        <v>0</v>
      </c>
      <c r="AW155" s="209">
        <v>0</v>
      </c>
      <c r="AX155" s="209">
        <v>0</v>
      </c>
      <c r="AY155" s="209">
        <v>0</v>
      </c>
      <c r="AZ155" s="209">
        <v>0</v>
      </c>
      <c r="BA155" s="210">
        <v>13492.64</v>
      </c>
      <c r="BB155" s="210">
        <v>1079.4112</v>
      </c>
      <c r="BC155" s="211">
        <v>12413.228799999999</v>
      </c>
      <c r="BD155" s="212"/>
      <c r="BE155" s="13"/>
      <c r="BF155" s="13">
        <f t="shared" si="2"/>
        <v>12413.228799999999</v>
      </c>
    </row>
    <row r="156" spans="1:58">
      <c r="A156" s="2">
        <v>155</v>
      </c>
      <c r="B156" s="9" t="s">
        <v>1047</v>
      </c>
      <c r="C156" s="220" t="s">
        <v>1325</v>
      </c>
      <c r="D156" s="27">
        <v>722202791</v>
      </c>
      <c r="E156" s="96">
        <v>8335283</v>
      </c>
      <c r="F156" s="53">
        <v>0</v>
      </c>
      <c r="G156" s="221">
        <v>40479</v>
      </c>
      <c r="H156" s="9" t="s">
        <v>1052</v>
      </c>
      <c r="I156" s="9" t="s">
        <v>292</v>
      </c>
      <c r="J156" s="9" t="s">
        <v>1283</v>
      </c>
      <c r="K156" s="11" t="s">
        <v>295</v>
      </c>
      <c r="L156" s="11" t="s">
        <v>1326</v>
      </c>
      <c r="M156" s="9" t="s">
        <v>1327</v>
      </c>
      <c r="N156" s="9" t="s">
        <v>7</v>
      </c>
      <c r="O156" s="10">
        <v>8870024386</v>
      </c>
      <c r="P156" s="52" t="s">
        <v>233</v>
      </c>
      <c r="Q156" s="207">
        <v>0</v>
      </c>
      <c r="R156" s="208">
        <v>0</v>
      </c>
      <c r="S156" s="208">
        <v>0</v>
      </c>
      <c r="T156" s="208">
        <v>0</v>
      </c>
      <c r="U156" s="208">
        <v>0</v>
      </c>
      <c r="V156" s="208">
        <v>0</v>
      </c>
      <c r="W156" s="209">
        <v>121264.88</v>
      </c>
      <c r="X156" s="209">
        <v>15158.11</v>
      </c>
      <c r="Y156" s="209">
        <v>0</v>
      </c>
      <c r="Z156" s="209">
        <v>0</v>
      </c>
      <c r="AA156" s="209">
        <v>32</v>
      </c>
      <c r="AB156" s="209">
        <v>11200</v>
      </c>
      <c r="AC156" s="209">
        <v>1</v>
      </c>
      <c r="AD156" s="209">
        <v>750</v>
      </c>
      <c r="AE156" s="209">
        <v>21</v>
      </c>
      <c r="AF156" s="209">
        <v>7350</v>
      </c>
      <c r="AG156" s="209">
        <v>0</v>
      </c>
      <c r="AH156" s="209">
        <v>0</v>
      </c>
      <c r="AI156" s="209">
        <v>0</v>
      </c>
      <c r="AJ156" s="209">
        <v>0</v>
      </c>
      <c r="AK156" s="209">
        <v>0</v>
      </c>
      <c r="AL156" s="209">
        <v>0</v>
      </c>
      <c r="AM156" s="209">
        <v>0</v>
      </c>
      <c r="AN156" s="209">
        <v>0</v>
      </c>
      <c r="AO156" s="209">
        <v>54</v>
      </c>
      <c r="AP156" s="209">
        <v>15000</v>
      </c>
      <c r="AQ156" s="209">
        <v>0</v>
      </c>
      <c r="AR156" s="209">
        <v>0</v>
      </c>
      <c r="AS156" s="209">
        <v>0</v>
      </c>
      <c r="AT156" s="209">
        <v>0</v>
      </c>
      <c r="AU156" s="209">
        <v>0</v>
      </c>
      <c r="AV156" s="209">
        <v>0</v>
      </c>
      <c r="AW156" s="209">
        <v>0</v>
      </c>
      <c r="AX156" s="209">
        <v>0</v>
      </c>
      <c r="AY156" s="209">
        <v>0</v>
      </c>
      <c r="AZ156" s="209">
        <v>0</v>
      </c>
      <c r="BA156" s="210">
        <v>49458.11</v>
      </c>
      <c r="BB156" s="210">
        <v>3956.6487999999999</v>
      </c>
      <c r="BC156" s="211">
        <v>45501.461199999998</v>
      </c>
      <c r="BD156" s="212"/>
      <c r="BE156" s="13">
        <f>VLOOKUP(D:D,'[1]Hold Payments'!B:C,2,FALSE)</f>
        <v>10497</v>
      </c>
      <c r="BF156" s="13">
        <f t="shared" si="2"/>
        <v>35004.461199999998</v>
      </c>
    </row>
    <row r="157" spans="1:58">
      <c r="A157" s="2">
        <v>156</v>
      </c>
      <c r="B157" s="9" t="s">
        <v>1047</v>
      </c>
      <c r="C157" s="220" t="s">
        <v>2346</v>
      </c>
      <c r="D157" s="27">
        <v>722202794</v>
      </c>
      <c r="E157" s="96">
        <v>8334922</v>
      </c>
      <c r="F157" s="53">
        <v>0</v>
      </c>
      <c r="G157" s="221">
        <v>40612</v>
      </c>
      <c r="H157" s="9" t="s">
        <v>1052</v>
      </c>
      <c r="I157" s="9" t="s">
        <v>292</v>
      </c>
      <c r="J157" s="9" t="s">
        <v>1283</v>
      </c>
      <c r="K157" s="11" t="s">
        <v>2347</v>
      </c>
      <c r="L157" s="11" t="s">
        <v>2348</v>
      </c>
      <c r="M157" s="9" t="s">
        <v>2349</v>
      </c>
      <c r="N157" s="9" t="s">
        <v>7</v>
      </c>
      <c r="O157" s="10">
        <v>8700002104</v>
      </c>
      <c r="P157" s="52" t="s">
        <v>233</v>
      </c>
      <c r="Q157" s="207">
        <v>0</v>
      </c>
      <c r="R157" s="208">
        <v>0</v>
      </c>
      <c r="S157" s="208">
        <v>0</v>
      </c>
      <c r="T157" s="208">
        <v>0</v>
      </c>
      <c r="U157" s="208">
        <v>0</v>
      </c>
      <c r="V157" s="208">
        <v>0</v>
      </c>
      <c r="W157" s="209">
        <v>0</v>
      </c>
      <c r="X157" s="209">
        <v>0</v>
      </c>
      <c r="Y157" s="209">
        <v>0</v>
      </c>
      <c r="Z157" s="209">
        <v>0</v>
      </c>
      <c r="AA157" s="209">
        <v>0</v>
      </c>
      <c r="AB157" s="209">
        <v>0</v>
      </c>
      <c r="AC157" s="209">
        <v>0</v>
      </c>
      <c r="AD157" s="209">
        <v>0</v>
      </c>
      <c r="AE157" s="209">
        <v>0</v>
      </c>
      <c r="AF157" s="209">
        <v>0</v>
      </c>
      <c r="AG157" s="209">
        <v>0</v>
      </c>
      <c r="AH157" s="209">
        <v>0</v>
      </c>
      <c r="AI157" s="209">
        <v>0</v>
      </c>
      <c r="AJ157" s="209">
        <v>0</v>
      </c>
      <c r="AK157" s="209">
        <v>0</v>
      </c>
      <c r="AL157" s="209">
        <v>0</v>
      </c>
      <c r="AM157" s="209">
        <v>0</v>
      </c>
      <c r="AN157" s="209">
        <v>0</v>
      </c>
      <c r="AO157" s="209">
        <v>0</v>
      </c>
      <c r="AP157" s="209">
        <v>0</v>
      </c>
      <c r="AQ157" s="209">
        <v>0</v>
      </c>
      <c r="AR157" s="209">
        <v>0</v>
      </c>
      <c r="AS157" s="209">
        <v>0</v>
      </c>
      <c r="AT157" s="209">
        <v>0</v>
      </c>
      <c r="AU157" s="209">
        <v>0</v>
      </c>
      <c r="AV157" s="209">
        <v>0</v>
      </c>
      <c r="AW157" s="209">
        <v>0</v>
      </c>
      <c r="AX157" s="209">
        <v>0</v>
      </c>
      <c r="AY157" s="209">
        <v>0</v>
      </c>
      <c r="AZ157" s="209">
        <v>0</v>
      </c>
      <c r="BA157" s="210">
        <v>0</v>
      </c>
      <c r="BB157" s="210">
        <v>0</v>
      </c>
      <c r="BC157" s="211">
        <v>0</v>
      </c>
      <c r="BD157" s="212"/>
      <c r="BE157" s="13">
        <f>VLOOKUP(D:D,'[1]Hold Payments'!B:C,2,FALSE)</f>
        <v>0</v>
      </c>
      <c r="BF157" s="13">
        <f t="shared" si="2"/>
        <v>0</v>
      </c>
    </row>
    <row r="158" spans="1:58">
      <c r="A158" s="2">
        <v>157</v>
      </c>
      <c r="B158" s="9" t="s">
        <v>1047</v>
      </c>
      <c r="C158" s="220">
        <v>0</v>
      </c>
      <c r="D158" s="27">
        <v>722208694</v>
      </c>
      <c r="E158" s="96">
        <v>0</v>
      </c>
      <c r="F158" s="53">
        <v>0</v>
      </c>
      <c r="G158" s="221">
        <v>41345</v>
      </c>
      <c r="H158" s="9" t="s">
        <v>1052</v>
      </c>
      <c r="I158" s="9" t="s">
        <v>292</v>
      </c>
      <c r="J158" s="9" t="s">
        <v>1283</v>
      </c>
      <c r="K158" s="11" t="s">
        <v>299</v>
      </c>
      <c r="L158" s="11" t="s">
        <v>1328</v>
      </c>
      <c r="M158" s="9" t="s">
        <v>1329</v>
      </c>
      <c r="N158" s="9" t="s">
        <v>7</v>
      </c>
      <c r="O158" s="10" t="s">
        <v>300</v>
      </c>
      <c r="P158" s="32" t="s">
        <v>259</v>
      </c>
      <c r="Q158" s="207">
        <v>0</v>
      </c>
      <c r="R158" s="208">
        <v>0</v>
      </c>
      <c r="S158" s="208">
        <v>0</v>
      </c>
      <c r="T158" s="208">
        <v>0</v>
      </c>
      <c r="U158" s="208">
        <v>0</v>
      </c>
      <c r="V158" s="208">
        <v>0</v>
      </c>
      <c r="W158" s="209">
        <v>3350.15</v>
      </c>
      <c r="X158" s="209">
        <v>418.77</v>
      </c>
      <c r="Y158" s="209">
        <v>0</v>
      </c>
      <c r="Z158" s="209">
        <v>0</v>
      </c>
      <c r="AA158" s="209">
        <v>2</v>
      </c>
      <c r="AB158" s="209">
        <v>500</v>
      </c>
      <c r="AC158" s="209">
        <v>0</v>
      </c>
      <c r="AD158" s="209">
        <v>0</v>
      </c>
      <c r="AE158" s="209">
        <v>0</v>
      </c>
      <c r="AF158" s="209">
        <v>0</v>
      </c>
      <c r="AG158" s="209">
        <v>0</v>
      </c>
      <c r="AH158" s="209">
        <v>0</v>
      </c>
      <c r="AI158" s="209">
        <v>0</v>
      </c>
      <c r="AJ158" s="209">
        <v>0</v>
      </c>
      <c r="AK158" s="209">
        <v>0</v>
      </c>
      <c r="AL158" s="209">
        <v>0</v>
      </c>
      <c r="AM158" s="209">
        <v>0</v>
      </c>
      <c r="AN158" s="209">
        <v>0</v>
      </c>
      <c r="AO158" s="209">
        <v>2</v>
      </c>
      <c r="AP158" s="209">
        <v>0</v>
      </c>
      <c r="AQ158" s="209">
        <v>0</v>
      </c>
      <c r="AR158" s="209">
        <v>0</v>
      </c>
      <c r="AS158" s="209">
        <v>0</v>
      </c>
      <c r="AT158" s="209">
        <v>0</v>
      </c>
      <c r="AU158" s="209">
        <v>0</v>
      </c>
      <c r="AV158" s="209">
        <v>0</v>
      </c>
      <c r="AW158" s="209">
        <v>0</v>
      </c>
      <c r="AX158" s="209">
        <v>0</v>
      </c>
      <c r="AY158" s="209">
        <v>0</v>
      </c>
      <c r="AZ158" s="209">
        <v>0</v>
      </c>
      <c r="BA158" s="210">
        <v>918.77</v>
      </c>
      <c r="BB158" s="210">
        <v>73.501599999999996</v>
      </c>
      <c r="BC158" s="211">
        <v>845.26839999999993</v>
      </c>
      <c r="BD158" s="212"/>
      <c r="BE158" s="13"/>
      <c r="BF158" s="13">
        <f t="shared" si="2"/>
        <v>845.26839999999993</v>
      </c>
    </row>
    <row r="159" spans="1:58">
      <c r="A159" s="2">
        <v>158</v>
      </c>
      <c r="B159" s="9" t="s">
        <v>1047</v>
      </c>
      <c r="C159" s="220">
        <v>0</v>
      </c>
      <c r="D159" s="27">
        <v>722208697</v>
      </c>
      <c r="E159" s="96">
        <v>0</v>
      </c>
      <c r="F159" s="53">
        <v>0</v>
      </c>
      <c r="G159" s="221">
        <v>41346</v>
      </c>
      <c r="H159" s="9" t="s">
        <v>1052</v>
      </c>
      <c r="I159" s="9" t="s">
        <v>292</v>
      </c>
      <c r="J159" s="9" t="s">
        <v>1283</v>
      </c>
      <c r="K159" s="11" t="s">
        <v>2350</v>
      </c>
      <c r="L159" s="11" t="s">
        <v>1328</v>
      </c>
      <c r="M159" s="9" t="s">
        <v>2351</v>
      </c>
      <c r="N159" s="9" t="s">
        <v>7</v>
      </c>
      <c r="O159" s="10" t="s">
        <v>2352</v>
      </c>
      <c r="P159" s="32" t="s">
        <v>259</v>
      </c>
      <c r="Q159" s="207">
        <v>0</v>
      </c>
      <c r="R159" s="208">
        <v>0</v>
      </c>
      <c r="S159" s="208">
        <v>0</v>
      </c>
      <c r="T159" s="208">
        <v>0</v>
      </c>
      <c r="U159" s="208">
        <v>0</v>
      </c>
      <c r="V159" s="208">
        <v>0</v>
      </c>
      <c r="W159" s="209">
        <v>0</v>
      </c>
      <c r="X159" s="209">
        <v>0</v>
      </c>
      <c r="Y159" s="209">
        <v>0</v>
      </c>
      <c r="Z159" s="209">
        <v>0</v>
      </c>
      <c r="AA159" s="209">
        <v>0</v>
      </c>
      <c r="AB159" s="209">
        <v>0</v>
      </c>
      <c r="AC159" s="209">
        <v>0</v>
      </c>
      <c r="AD159" s="209">
        <v>0</v>
      </c>
      <c r="AE159" s="209">
        <v>0</v>
      </c>
      <c r="AF159" s="209">
        <v>0</v>
      </c>
      <c r="AG159" s="209">
        <v>0</v>
      </c>
      <c r="AH159" s="209">
        <v>0</v>
      </c>
      <c r="AI159" s="209">
        <v>0</v>
      </c>
      <c r="AJ159" s="209">
        <v>0</v>
      </c>
      <c r="AK159" s="209">
        <v>0</v>
      </c>
      <c r="AL159" s="209">
        <v>0</v>
      </c>
      <c r="AM159" s="209">
        <v>0</v>
      </c>
      <c r="AN159" s="209">
        <v>0</v>
      </c>
      <c r="AO159" s="209">
        <v>0</v>
      </c>
      <c r="AP159" s="209">
        <v>0</v>
      </c>
      <c r="AQ159" s="209">
        <v>0</v>
      </c>
      <c r="AR159" s="209">
        <v>0</v>
      </c>
      <c r="AS159" s="209">
        <v>0</v>
      </c>
      <c r="AT159" s="209">
        <v>0</v>
      </c>
      <c r="AU159" s="209">
        <v>0</v>
      </c>
      <c r="AV159" s="209">
        <v>0</v>
      </c>
      <c r="AW159" s="209">
        <v>0</v>
      </c>
      <c r="AX159" s="209">
        <v>0</v>
      </c>
      <c r="AY159" s="209">
        <v>0</v>
      </c>
      <c r="AZ159" s="209">
        <v>0</v>
      </c>
      <c r="BA159" s="210">
        <v>0</v>
      </c>
      <c r="BB159" s="210">
        <v>0</v>
      </c>
      <c r="BC159" s="211">
        <v>0</v>
      </c>
      <c r="BD159" s="212"/>
      <c r="BE159" s="13"/>
      <c r="BF159" s="13">
        <f t="shared" si="2"/>
        <v>0</v>
      </c>
    </row>
    <row r="160" spans="1:58">
      <c r="A160" s="2">
        <v>159</v>
      </c>
      <c r="B160" s="9" t="s">
        <v>1047</v>
      </c>
      <c r="C160" s="224">
        <v>0</v>
      </c>
      <c r="D160" s="33">
        <v>722201706</v>
      </c>
      <c r="E160" s="59">
        <v>8335140</v>
      </c>
      <c r="F160" s="17">
        <v>1499239</v>
      </c>
      <c r="G160" s="225">
        <v>41207</v>
      </c>
      <c r="H160" s="206" t="s">
        <v>1003</v>
      </c>
      <c r="I160" s="9" t="s">
        <v>301</v>
      </c>
      <c r="J160" s="9" t="s">
        <v>1330</v>
      </c>
      <c r="K160" s="7" t="s">
        <v>301</v>
      </c>
      <c r="L160" s="25" t="s">
        <v>1331</v>
      </c>
      <c r="M160" s="23" t="s">
        <v>1332</v>
      </c>
      <c r="N160" s="23" t="s">
        <v>7</v>
      </c>
      <c r="O160" s="24">
        <v>8110000430</v>
      </c>
      <c r="P160" s="25" t="s">
        <v>310</v>
      </c>
      <c r="Q160" s="207">
        <v>151</v>
      </c>
      <c r="R160" s="208">
        <v>17</v>
      </c>
      <c r="S160" s="208">
        <v>134</v>
      </c>
      <c r="T160" s="208">
        <v>105</v>
      </c>
      <c r="U160" s="208">
        <v>29</v>
      </c>
      <c r="V160" s="208">
        <v>226800.92</v>
      </c>
      <c r="W160" s="209">
        <v>46696.71</v>
      </c>
      <c r="X160" s="209">
        <v>5622.38</v>
      </c>
      <c r="Y160" s="209">
        <v>1</v>
      </c>
      <c r="Z160" s="209">
        <v>750</v>
      </c>
      <c r="AA160" s="209">
        <v>21</v>
      </c>
      <c r="AB160" s="209">
        <v>7350</v>
      </c>
      <c r="AC160" s="209">
        <v>0</v>
      </c>
      <c r="AD160" s="209">
        <v>0</v>
      </c>
      <c r="AE160" s="209">
        <v>8</v>
      </c>
      <c r="AF160" s="209">
        <v>2800</v>
      </c>
      <c r="AG160" s="209">
        <v>2</v>
      </c>
      <c r="AH160" s="209">
        <v>1000</v>
      </c>
      <c r="AI160" s="209">
        <v>0</v>
      </c>
      <c r="AJ160" s="209">
        <v>0</v>
      </c>
      <c r="AK160" s="209">
        <v>0</v>
      </c>
      <c r="AL160" s="209">
        <v>0</v>
      </c>
      <c r="AM160" s="209">
        <v>0</v>
      </c>
      <c r="AN160" s="209">
        <v>0</v>
      </c>
      <c r="AO160" s="209">
        <v>30</v>
      </c>
      <c r="AP160" s="209">
        <v>15000</v>
      </c>
      <c r="AQ160" s="209">
        <v>0</v>
      </c>
      <c r="AR160" s="209">
        <v>0</v>
      </c>
      <c r="AS160" s="209">
        <v>0</v>
      </c>
      <c r="AT160" s="209">
        <v>0</v>
      </c>
      <c r="AU160" s="209">
        <v>7810.57</v>
      </c>
      <c r="AV160" s="209">
        <v>10050</v>
      </c>
      <c r="AW160" s="209">
        <v>0</v>
      </c>
      <c r="AX160" s="209">
        <v>151</v>
      </c>
      <c r="AY160" s="209">
        <v>12500</v>
      </c>
      <c r="AZ160" s="209">
        <v>0</v>
      </c>
      <c r="BA160" s="210">
        <v>62882.95</v>
      </c>
      <c r="BB160" s="210">
        <v>5030.6359999999995</v>
      </c>
      <c r="BC160" s="211">
        <v>57852.313999999998</v>
      </c>
      <c r="BD160" s="212"/>
      <c r="BE160" s="13"/>
      <c r="BF160" s="13">
        <f t="shared" si="2"/>
        <v>57852.313999999998</v>
      </c>
    </row>
    <row r="161" spans="1:58">
      <c r="A161" s="2">
        <v>160</v>
      </c>
      <c r="B161" s="9" t="s">
        <v>1047</v>
      </c>
      <c r="C161" s="243">
        <v>0</v>
      </c>
      <c r="D161" s="66">
        <v>722201957</v>
      </c>
      <c r="E161" s="67">
        <v>8335271</v>
      </c>
      <c r="F161" s="53">
        <v>1499245</v>
      </c>
      <c r="G161" s="244">
        <v>41263</v>
      </c>
      <c r="H161" s="9" t="s">
        <v>1052</v>
      </c>
      <c r="I161" s="9" t="s">
        <v>301</v>
      </c>
      <c r="J161" s="9" t="s">
        <v>1330</v>
      </c>
      <c r="K161" s="11" t="s">
        <v>302</v>
      </c>
      <c r="L161" s="11" t="s">
        <v>1333</v>
      </c>
      <c r="M161" s="9" t="s">
        <v>1334</v>
      </c>
      <c r="N161" s="53" t="s">
        <v>37</v>
      </c>
      <c r="O161" s="54" t="s">
        <v>311</v>
      </c>
      <c r="P161" s="32" t="s">
        <v>312</v>
      </c>
      <c r="Q161" s="207">
        <v>0</v>
      </c>
      <c r="R161" s="208">
        <v>0</v>
      </c>
      <c r="S161" s="208">
        <v>0</v>
      </c>
      <c r="T161" s="208">
        <v>0</v>
      </c>
      <c r="U161" s="208">
        <v>0</v>
      </c>
      <c r="V161" s="208">
        <v>0</v>
      </c>
      <c r="W161" s="209">
        <v>24255.05</v>
      </c>
      <c r="X161" s="209">
        <v>2791.99</v>
      </c>
      <c r="Y161" s="209">
        <v>0</v>
      </c>
      <c r="Z161" s="209">
        <v>0</v>
      </c>
      <c r="AA161" s="209">
        <v>13</v>
      </c>
      <c r="AB161" s="209">
        <v>4550</v>
      </c>
      <c r="AC161" s="209">
        <v>0</v>
      </c>
      <c r="AD161" s="209">
        <v>0</v>
      </c>
      <c r="AE161" s="209">
        <v>6</v>
      </c>
      <c r="AF161" s="209">
        <v>2100</v>
      </c>
      <c r="AG161" s="209">
        <v>0</v>
      </c>
      <c r="AH161" s="209">
        <v>0</v>
      </c>
      <c r="AI161" s="209">
        <v>1</v>
      </c>
      <c r="AJ161" s="209">
        <v>300</v>
      </c>
      <c r="AK161" s="209">
        <v>0</v>
      </c>
      <c r="AL161" s="209">
        <v>0</v>
      </c>
      <c r="AM161" s="209">
        <v>0</v>
      </c>
      <c r="AN161" s="209">
        <v>0</v>
      </c>
      <c r="AO161" s="209">
        <v>20</v>
      </c>
      <c r="AP161" s="209">
        <v>6000</v>
      </c>
      <c r="AQ161" s="209">
        <v>0</v>
      </c>
      <c r="AR161" s="209">
        <v>0</v>
      </c>
      <c r="AS161" s="209">
        <v>0</v>
      </c>
      <c r="AT161" s="209">
        <v>0</v>
      </c>
      <c r="AU161" s="209">
        <v>0</v>
      </c>
      <c r="AV161" s="209">
        <v>0</v>
      </c>
      <c r="AW161" s="209">
        <v>0</v>
      </c>
      <c r="AX161" s="209">
        <v>0</v>
      </c>
      <c r="AY161" s="209">
        <v>0</v>
      </c>
      <c r="AZ161" s="209">
        <v>0</v>
      </c>
      <c r="BA161" s="210">
        <v>15741.99</v>
      </c>
      <c r="BB161" s="210">
        <v>1259.3592000000001</v>
      </c>
      <c r="BC161" s="211">
        <v>14482.630799999999</v>
      </c>
      <c r="BD161" s="212"/>
      <c r="BE161" s="13"/>
      <c r="BF161" s="13">
        <f t="shared" si="2"/>
        <v>14482.630799999999</v>
      </c>
    </row>
    <row r="162" spans="1:58">
      <c r="A162" s="2">
        <v>161</v>
      </c>
      <c r="B162" s="9" t="s">
        <v>1047</v>
      </c>
      <c r="C162" s="243" t="s">
        <v>1335</v>
      </c>
      <c r="D162" s="66">
        <v>722202870</v>
      </c>
      <c r="E162" s="67">
        <v>3906432</v>
      </c>
      <c r="F162" s="53">
        <v>1499241</v>
      </c>
      <c r="G162" s="244">
        <v>40471</v>
      </c>
      <c r="H162" s="9" t="s">
        <v>1052</v>
      </c>
      <c r="I162" s="9" t="s">
        <v>301</v>
      </c>
      <c r="J162" s="9" t="s">
        <v>1330</v>
      </c>
      <c r="K162" s="11" t="s">
        <v>303</v>
      </c>
      <c r="L162" s="11" t="s">
        <v>1336</v>
      </c>
      <c r="M162" s="9" t="s">
        <v>1337</v>
      </c>
      <c r="N162" s="9" t="s">
        <v>7</v>
      </c>
      <c r="O162" s="10">
        <v>8123006409</v>
      </c>
      <c r="P162" s="11" t="s">
        <v>313</v>
      </c>
      <c r="Q162" s="207">
        <v>0</v>
      </c>
      <c r="R162" s="208">
        <v>0</v>
      </c>
      <c r="S162" s="208">
        <v>0</v>
      </c>
      <c r="T162" s="208">
        <v>0</v>
      </c>
      <c r="U162" s="208">
        <v>0</v>
      </c>
      <c r="V162" s="208">
        <v>0</v>
      </c>
      <c r="W162" s="209">
        <v>33030.75</v>
      </c>
      <c r="X162" s="209">
        <v>4118.59</v>
      </c>
      <c r="Y162" s="209">
        <v>2</v>
      </c>
      <c r="Z162" s="209">
        <v>1500</v>
      </c>
      <c r="AA162" s="209">
        <v>19</v>
      </c>
      <c r="AB162" s="209">
        <v>6650</v>
      </c>
      <c r="AC162" s="209">
        <v>0</v>
      </c>
      <c r="AD162" s="209">
        <v>0</v>
      </c>
      <c r="AE162" s="209">
        <v>3</v>
      </c>
      <c r="AF162" s="209">
        <v>1050</v>
      </c>
      <c r="AG162" s="209">
        <v>0</v>
      </c>
      <c r="AH162" s="209">
        <v>0</v>
      </c>
      <c r="AI162" s="209">
        <v>0</v>
      </c>
      <c r="AJ162" s="209">
        <v>0</v>
      </c>
      <c r="AK162" s="209">
        <v>0</v>
      </c>
      <c r="AL162" s="209">
        <v>0</v>
      </c>
      <c r="AM162" s="209">
        <v>0</v>
      </c>
      <c r="AN162" s="209">
        <v>0</v>
      </c>
      <c r="AO162" s="209">
        <v>24</v>
      </c>
      <c r="AP162" s="209">
        <v>6000</v>
      </c>
      <c r="AQ162" s="209">
        <v>0</v>
      </c>
      <c r="AR162" s="209">
        <v>0</v>
      </c>
      <c r="AS162" s="209">
        <v>0</v>
      </c>
      <c r="AT162" s="209">
        <v>0</v>
      </c>
      <c r="AU162" s="209">
        <v>0</v>
      </c>
      <c r="AV162" s="209">
        <v>0</v>
      </c>
      <c r="AW162" s="209">
        <v>0</v>
      </c>
      <c r="AX162" s="209">
        <v>0</v>
      </c>
      <c r="AY162" s="209">
        <v>0</v>
      </c>
      <c r="AZ162" s="209">
        <v>0</v>
      </c>
      <c r="BA162" s="210">
        <v>19318.59</v>
      </c>
      <c r="BB162" s="210">
        <v>1545.4872</v>
      </c>
      <c r="BC162" s="211">
        <v>17773.102800000001</v>
      </c>
      <c r="BD162" s="212"/>
      <c r="BE162" s="13"/>
      <c r="BF162" s="13">
        <f t="shared" si="2"/>
        <v>17773.102800000001</v>
      </c>
    </row>
    <row r="163" spans="1:58">
      <c r="A163" s="2">
        <v>162</v>
      </c>
      <c r="B163" s="9" t="s">
        <v>1047</v>
      </c>
      <c r="C163" s="243" t="s">
        <v>1338</v>
      </c>
      <c r="D163" s="66">
        <v>722202875</v>
      </c>
      <c r="E163" s="97">
        <v>3906533</v>
      </c>
      <c r="F163" s="53">
        <v>1499240</v>
      </c>
      <c r="G163" s="244">
        <v>40374</v>
      </c>
      <c r="H163" s="9" t="s">
        <v>1052</v>
      </c>
      <c r="I163" s="9" t="s">
        <v>301</v>
      </c>
      <c r="J163" s="9" t="s">
        <v>1330</v>
      </c>
      <c r="K163" s="11" t="s">
        <v>304</v>
      </c>
      <c r="L163" s="11" t="s">
        <v>1339</v>
      </c>
      <c r="M163" s="9" t="s">
        <v>1340</v>
      </c>
      <c r="N163" s="9" t="s">
        <v>7</v>
      </c>
      <c r="O163" s="10">
        <v>8070012002</v>
      </c>
      <c r="P163" s="11" t="s">
        <v>314</v>
      </c>
      <c r="Q163" s="207">
        <v>0</v>
      </c>
      <c r="R163" s="208">
        <v>0</v>
      </c>
      <c r="S163" s="208">
        <v>0</v>
      </c>
      <c r="T163" s="208">
        <v>0</v>
      </c>
      <c r="U163" s="208">
        <v>0</v>
      </c>
      <c r="V163" s="208">
        <v>0</v>
      </c>
      <c r="W163" s="209">
        <v>63367.21</v>
      </c>
      <c r="X163" s="209">
        <v>7920.9</v>
      </c>
      <c r="Y163" s="209">
        <v>2</v>
      </c>
      <c r="Z163" s="209">
        <v>1500</v>
      </c>
      <c r="AA163" s="209">
        <v>30</v>
      </c>
      <c r="AB163" s="209">
        <v>10500</v>
      </c>
      <c r="AC163" s="209">
        <v>0</v>
      </c>
      <c r="AD163" s="209">
        <v>0</v>
      </c>
      <c r="AE163" s="209">
        <v>3</v>
      </c>
      <c r="AF163" s="209">
        <v>1050</v>
      </c>
      <c r="AG163" s="209">
        <v>16</v>
      </c>
      <c r="AH163" s="209">
        <v>8000</v>
      </c>
      <c r="AI163" s="209">
        <v>0</v>
      </c>
      <c r="AJ163" s="209">
        <v>0</v>
      </c>
      <c r="AK163" s="209">
        <v>0</v>
      </c>
      <c r="AL163" s="209">
        <v>0</v>
      </c>
      <c r="AM163" s="209">
        <v>1</v>
      </c>
      <c r="AN163" s="209">
        <v>300</v>
      </c>
      <c r="AO163" s="209">
        <v>36</v>
      </c>
      <c r="AP163" s="209">
        <v>15000</v>
      </c>
      <c r="AQ163" s="209">
        <v>0</v>
      </c>
      <c r="AR163" s="209">
        <v>0</v>
      </c>
      <c r="AS163" s="209">
        <v>0</v>
      </c>
      <c r="AT163" s="209">
        <v>0</v>
      </c>
      <c r="AU163" s="209">
        <v>0</v>
      </c>
      <c r="AV163" s="209">
        <v>0</v>
      </c>
      <c r="AW163" s="209">
        <v>0</v>
      </c>
      <c r="AX163" s="209">
        <v>0</v>
      </c>
      <c r="AY163" s="209">
        <v>0</v>
      </c>
      <c r="AZ163" s="209">
        <v>0</v>
      </c>
      <c r="BA163" s="210">
        <v>44270.9</v>
      </c>
      <c r="BB163" s="210">
        <v>3541.672</v>
      </c>
      <c r="BC163" s="211">
        <v>40729.228000000003</v>
      </c>
      <c r="BD163" s="212"/>
      <c r="BE163" s="13">
        <f>VLOOKUP(D:D,'[1]Hold Payments'!B:C,2,FALSE)</f>
        <v>6000</v>
      </c>
      <c r="BF163" s="13">
        <f t="shared" si="2"/>
        <v>34729.228000000003</v>
      </c>
    </row>
    <row r="164" spans="1:58">
      <c r="A164" s="2">
        <v>163</v>
      </c>
      <c r="B164" s="9" t="s">
        <v>1047</v>
      </c>
      <c r="C164" s="269">
        <v>0</v>
      </c>
      <c r="D164" s="98">
        <v>722201841</v>
      </c>
      <c r="E164" s="99">
        <v>3088349</v>
      </c>
      <c r="F164" s="53">
        <v>1499242</v>
      </c>
      <c r="G164" s="270">
        <v>41229</v>
      </c>
      <c r="H164" s="53" t="s">
        <v>1052</v>
      </c>
      <c r="I164" s="9" t="s">
        <v>301</v>
      </c>
      <c r="J164" s="9" t="s">
        <v>1330</v>
      </c>
      <c r="K164" s="11" t="s">
        <v>305</v>
      </c>
      <c r="L164" s="25" t="s">
        <v>1341</v>
      </c>
      <c r="M164" s="23" t="s">
        <v>1342</v>
      </c>
      <c r="N164" s="103" t="s">
        <v>20</v>
      </c>
      <c r="O164" s="54" t="s">
        <v>315</v>
      </c>
      <c r="P164" s="32" t="s">
        <v>313</v>
      </c>
      <c r="Q164" s="207">
        <v>0</v>
      </c>
      <c r="R164" s="208">
        <v>0</v>
      </c>
      <c r="S164" s="208">
        <v>0</v>
      </c>
      <c r="T164" s="208">
        <v>0</v>
      </c>
      <c r="U164" s="208">
        <v>0</v>
      </c>
      <c r="V164" s="208">
        <v>0</v>
      </c>
      <c r="W164" s="209">
        <v>26960.69</v>
      </c>
      <c r="X164" s="209">
        <v>3335.37</v>
      </c>
      <c r="Y164" s="209">
        <v>0</v>
      </c>
      <c r="Z164" s="209">
        <v>0</v>
      </c>
      <c r="AA164" s="209">
        <v>7</v>
      </c>
      <c r="AB164" s="209">
        <v>1750</v>
      </c>
      <c r="AC164" s="209">
        <v>0</v>
      </c>
      <c r="AD164" s="209">
        <v>0</v>
      </c>
      <c r="AE164" s="209">
        <v>8</v>
      </c>
      <c r="AF164" s="209">
        <v>2000</v>
      </c>
      <c r="AG164" s="209">
        <v>0</v>
      </c>
      <c r="AH164" s="209">
        <v>0</v>
      </c>
      <c r="AI164" s="209">
        <v>2</v>
      </c>
      <c r="AJ164" s="209">
        <v>400</v>
      </c>
      <c r="AK164" s="209">
        <v>0</v>
      </c>
      <c r="AL164" s="209">
        <v>0</v>
      </c>
      <c r="AM164" s="209">
        <v>0</v>
      </c>
      <c r="AN164" s="209">
        <v>0</v>
      </c>
      <c r="AO164" s="209">
        <v>17</v>
      </c>
      <c r="AP164" s="209">
        <v>6000</v>
      </c>
      <c r="AQ164" s="209">
        <v>0</v>
      </c>
      <c r="AR164" s="209">
        <v>0</v>
      </c>
      <c r="AS164" s="209">
        <v>0</v>
      </c>
      <c r="AT164" s="209">
        <v>0</v>
      </c>
      <c r="AU164" s="209">
        <v>0</v>
      </c>
      <c r="AV164" s="209">
        <v>0</v>
      </c>
      <c r="AW164" s="209">
        <v>0</v>
      </c>
      <c r="AX164" s="209">
        <v>0</v>
      </c>
      <c r="AY164" s="209">
        <v>0</v>
      </c>
      <c r="AZ164" s="209">
        <v>0</v>
      </c>
      <c r="BA164" s="210">
        <v>13485.369999999999</v>
      </c>
      <c r="BB164" s="210">
        <v>1078.8296</v>
      </c>
      <c r="BC164" s="211">
        <v>12406.540399999998</v>
      </c>
      <c r="BD164" s="212"/>
      <c r="BE164" s="13"/>
      <c r="BF164" s="13">
        <f t="shared" si="2"/>
        <v>12406.540399999998</v>
      </c>
    </row>
    <row r="165" spans="1:58">
      <c r="A165" s="2">
        <v>164</v>
      </c>
      <c r="B165" s="9" t="s">
        <v>1047</v>
      </c>
      <c r="C165" s="269">
        <v>0</v>
      </c>
      <c r="D165" s="98">
        <v>722201856</v>
      </c>
      <c r="E165" s="100">
        <v>3906433</v>
      </c>
      <c r="F165" s="53">
        <v>1499243</v>
      </c>
      <c r="G165" s="270">
        <v>41232</v>
      </c>
      <c r="H165" s="53" t="s">
        <v>1052</v>
      </c>
      <c r="I165" s="9" t="s">
        <v>301</v>
      </c>
      <c r="J165" s="9" t="s">
        <v>1330</v>
      </c>
      <c r="K165" s="11" t="s">
        <v>306</v>
      </c>
      <c r="L165" s="25" t="s">
        <v>1343</v>
      </c>
      <c r="M165" s="23" t="s">
        <v>1344</v>
      </c>
      <c r="N165" s="23" t="s">
        <v>34</v>
      </c>
      <c r="O165" s="24" t="s">
        <v>316</v>
      </c>
      <c r="P165" s="25" t="s">
        <v>317</v>
      </c>
      <c r="Q165" s="207">
        <v>0</v>
      </c>
      <c r="R165" s="208">
        <v>0</v>
      </c>
      <c r="S165" s="208">
        <v>0</v>
      </c>
      <c r="T165" s="208">
        <v>0</v>
      </c>
      <c r="U165" s="208">
        <v>0</v>
      </c>
      <c r="V165" s="208">
        <v>0</v>
      </c>
      <c r="W165" s="209">
        <v>17427.97</v>
      </c>
      <c r="X165" s="209">
        <v>1841.43</v>
      </c>
      <c r="Y165" s="209">
        <v>0</v>
      </c>
      <c r="Z165" s="209">
        <v>0</v>
      </c>
      <c r="AA165" s="209">
        <v>7</v>
      </c>
      <c r="AB165" s="209">
        <v>2450</v>
      </c>
      <c r="AC165" s="209">
        <v>0</v>
      </c>
      <c r="AD165" s="209">
        <v>0</v>
      </c>
      <c r="AE165" s="209">
        <v>1</v>
      </c>
      <c r="AF165" s="209">
        <v>350</v>
      </c>
      <c r="AG165" s="209">
        <v>4</v>
      </c>
      <c r="AH165" s="209">
        <v>2000</v>
      </c>
      <c r="AI165" s="209">
        <v>1</v>
      </c>
      <c r="AJ165" s="209">
        <v>300</v>
      </c>
      <c r="AK165" s="209">
        <v>0</v>
      </c>
      <c r="AL165" s="209">
        <v>0</v>
      </c>
      <c r="AM165" s="209">
        <v>11</v>
      </c>
      <c r="AN165" s="209">
        <v>3300</v>
      </c>
      <c r="AO165" s="209">
        <v>20</v>
      </c>
      <c r="AP165" s="209">
        <v>6000</v>
      </c>
      <c r="AQ165" s="209">
        <v>0</v>
      </c>
      <c r="AR165" s="209">
        <v>0</v>
      </c>
      <c r="AS165" s="209">
        <v>0</v>
      </c>
      <c r="AT165" s="209">
        <v>0</v>
      </c>
      <c r="AU165" s="209">
        <v>0</v>
      </c>
      <c r="AV165" s="209">
        <v>0</v>
      </c>
      <c r="AW165" s="209">
        <v>0</v>
      </c>
      <c r="AX165" s="209">
        <v>0</v>
      </c>
      <c r="AY165" s="209">
        <v>0</v>
      </c>
      <c r="AZ165" s="209">
        <v>0</v>
      </c>
      <c r="BA165" s="210">
        <v>16241.43</v>
      </c>
      <c r="BB165" s="210">
        <v>1299.3144</v>
      </c>
      <c r="BC165" s="211">
        <v>14942.115600000001</v>
      </c>
      <c r="BD165" s="212"/>
      <c r="BE165" s="13"/>
      <c r="BF165" s="13">
        <f t="shared" si="2"/>
        <v>14942.115600000001</v>
      </c>
    </row>
    <row r="166" spans="1:58">
      <c r="A166" s="2">
        <v>165</v>
      </c>
      <c r="B166" s="9" t="s">
        <v>1047</v>
      </c>
      <c r="C166" s="269">
        <v>0</v>
      </c>
      <c r="D166" s="98">
        <v>722201857</v>
      </c>
      <c r="E166" s="100">
        <v>3088355</v>
      </c>
      <c r="F166" s="53">
        <v>1499244</v>
      </c>
      <c r="G166" s="270">
        <v>41232</v>
      </c>
      <c r="H166" s="53" t="s">
        <v>1052</v>
      </c>
      <c r="I166" s="9" t="s">
        <v>301</v>
      </c>
      <c r="J166" s="9" t="s">
        <v>1330</v>
      </c>
      <c r="K166" s="11" t="s">
        <v>307</v>
      </c>
      <c r="L166" s="25" t="s">
        <v>1345</v>
      </c>
      <c r="M166" s="23" t="s">
        <v>1346</v>
      </c>
      <c r="N166" s="23" t="s">
        <v>34</v>
      </c>
      <c r="O166" s="24" t="s">
        <v>318</v>
      </c>
      <c r="P166" s="25" t="s">
        <v>317</v>
      </c>
      <c r="Q166" s="207">
        <v>0</v>
      </c>
      <c r="R166" s="208">
        <v>0</v>
      </c>
      <c r="S166" s="208">
        <v>0</v>
      </c>
      <c r="T166" s="208">
        <v>0</v>
      </c>
      <c r="U166" s="208">
        <v>0</v>
      </c>
      <c r="V166" s="208">
        <v>0</v>
      </c>
      <c r="W166" s="209">
        <v>15062.54</v>
      </c>
      <c r="X166" s="209">
        <v>1868.69</v>
      </c>
      <c r="Y166" s="209">
        <v>0</v>
      </c>
      <c r="Z166" s="209">
        <v>0</v>
      </c>
      <c r="AA166" s="209">
        <v>3</v>
      </c>
      <c r="AB166" s="209">
        <v>750</v>
      </c>
      <c r="AC166" s="209">
        <v>0</v>
      </c>
      <c r="AD166" s="209">
        <v>0</v>
      </c>
      <c r="AE166" s="209">
        <v>0</v>
      </c>
      <c r="AF166" s="209">
        <v>0</v>
      </c>
      <c r="AG166" s="209">
        <v>1</v>
      </c>
      <c r="AH166" s="209">
        <v>500</v>
      </c>
      <c r="AI166" s="209">
        <v>1</v>
      </c>
      <c r="AJ166" s="209">
        <v>200</v>
      </c>
      <c r="AK166" s="209">
        <v>0</v>
      </c>
      <c r="AL166" s="209">
        <v>0</v>
      </c>
      <c r="AM166" s="209">
        <v>0</v>
      </c>
      <c r="AN166" s="209">
        <v>0</v>
      </c>
      <c r="AO166" s="209">
        <v>4</v>
      </c>
      <c r="AP166" s="209">
        <v>0</v>
      </c>
      <c r="AQ166" s="209">
        <v>0</v>
      </c>
      <c r="AR166" s="209">
        <v>0</v>
      </c>
      <c r="AS166" s="209">
        <v>0</v>
      </c>
      <c r="AT166" s="209">
        <v>0</v>
      </c>
      <c r="AU166" s="209">
        <v>0</v>
      </c>
      <c r="AV166" s="209">
        <v>0</v>
      </c>
      <c r="AW166" s="209">
        <v>0</v>
      </c>
      <c r="AX166" s="209">
        <v>0</v>
      </c>
      <c r="AY166" s="209">
        <v>0</v>
      </c>
      <c r="AZ166" s="209">
        <v>0</v>
      </c>
      <c r="BA166" s="210">
        <v>3318.69</v>
      </c>
      <c r="BB166" s="210">
        <v>265.49520000000001</v>
      </c>
      <c r="BC166" s="211">
        <v>3053.1948000000002</v>
      </c>
      <c r="BD166" s="212"/>
      <c r="BE166" s="13"/>
      <c r="BF166" s="13">
        <f t="shared" si="2"/>
        <v>3053.1948000000002</v>
      </c>
    </row>
    <row r="167" spans="1:58">
      <c r="A167" s="2">
        <v>166</v>
      </c>
      <c r="B167" s="9" t="s">
        <v>1047</v>
      </c>
      <c r="C167" s="204" t="s">
        <v>1347</v>
      </c>
      <c r="D167" s="5">
        <v>722202884</v>
      </c>
      <c r="E167" s="6">
        <v>8335045</v>
      </c>
      <c r="F167" s="17">
        <v>1499227</v>
      </c>
      <c r="G167" s="205">
        <v>40570</v>
      </c>
      <c r="H167" s="206" t="s">
        <v>1003</v>
      </c>
      <c r="I167" s="9" t="s">
        <v>308</v>
      </c>
      <c r="J167" s="9" t="s">
        <v>1330</v>
      </c>
      <c r="K167" s="7" t="s">
        <v>308</v>
      </c>
      <c r="L167" s="11" t="s">
        <v>1348</v>
      </c>
      <c r="M167" s="9" t="s">
        <v>1349</v>
      </c>
      <c r="N167" s="9" t="s">
        <v>20</v>
      </c>
      <c r="O167" s="10" t="s">
        <v>319</v>
      </c>
      <c r="P167" s="11" t="s">
        <v>320</v>
      </c>
      <c r="Q167" s="207">
        <v>140</v>
      </c>
      <c r="R167" s="208">
        <v>20</v>
      </c>
      <c r="S167" s="208">
        <v>120</v>
      </c>
      <c r="T167" s="208">
        <v>84</v>
      </c>
      <c r="U167" s="208">
        <v>36</v>
      </c>
      <c r="V167" s="208">
        <v>157760.81</v>
      </c>
      <c r="W167" s="209">
        <v>49580.160000000003</v>
      </c>
      <c r="X167" s="209">
        <v>6155.91</v>
      </c>
      <c r="Y167" s="209">
        <v>1</v>
      </c>
      <c r="Z167" s="209">
        <v>750</v>
      </c>
      <c r="AA167" s="209">
        <v>46</v>
      </c>
      <c r="AB167" s="209">
        <v>16100</v>
      </c>
      <c r="AC167" s="209">
        <v>1</v>
      </c>
      <c r="AD167" s="209">
        <v>750</v>
      </c>
      <c r="AE167" s="209">
        <v>3</v>
      </c>
      <c r="AF167" s="209">
        <v>1050</v>
      </c>
      <c r="AG167" s="209">
        <v>0</v>
      </c>
      <c r="AH167" s="209">
        <v>0</v>
      </c>
      <c r="AI167" s="209">
        <v>0</v>
      </c>
      <c r="AJ167" s="209">
        <v>0</v>
      </c>
      <c r="AK167" s="209">
        <v>0</v>
      </c>
      <c r="AL167" s="209">
        <v>0</v>
      </c>
      <c r="AM167" s="209">
        <v>0</v>
      </c>
      <c r="AN167" s="209">
        <v>0</v>
      </c>
      <c r="AO167" s="209">
        <v>51</v>
      </c>
      <c r="AP167" s="209">
        <v>15000</v>
      </c>
      <c r="AQ167" s="209">
        <v>0</v>
      </c>
      <c r="AR167" s="209">
        <v>0</v>
      </c>
      <c r="AS167" s="209">
        <v>0</v>
      </c>
      <c r="AT167" s="209">
        <v>0</v>
      </c>
      <c r="AU167" s="209">
        <v>5503.8</v>
      </c>
      <c r="AV167" s="209">
        <v>9000</v>
      </c>
      <c r="AW167" s="209">
        <v>0</v>
      </c>
      <c r="AX167" s="209">
        <v>140</v>
      </c>
      <c r="AY167" s="209">
        <v>7500</v>
      </c>
      <c r="AZ167" s="209">
        <v>0</v>
      </c>
      <c r="BA167" s="210">
        <v>61809.710000000006</v>
      </c>
      <c r="BB167" s="210">
        <v>4944.7768000000005</v>
      </c>
      <c r="BC167" s="211">
        <v>56864.933200000007</v>
      </c>
      <c r="BD167" s="212"/>
      <c r="BE167" s="13"/>
      <c r="BF167" s="13">
        <f t="shared" si="2"/>
        <v>56864.933200000007</v>
      </c>
    </row>
    <row r="168" spans="1:58">
      <c r="A168" s="2">
        <v>167</v>
      </c>
      <c r="B168" s="9" t="s">
        <v>1047</v>
      </c>
      <c r="C168" s="271" t="s">
        <v>1350</v>
      </c>
      <c r="D168" s="101">
        <v>722202921</v>
      </c>
      <c r="E168" s="102">
        <v>3088312</v>
      </c>
      <c r="F168" s="53">
        <v>1499232</v>
      </c>
      <c r="G168" s="272">
        <v>40919</v>
      </c>
      <c r="H168" s="9" t="s">
        <v>1052</v>
      </c>
      <c r="I168" s="9" t="s">
        <v>308</v>
      </c>
      <c r="J168" s="9" t="s">
        <v>1330</v>
      </c>
      <c r="K168" s="11" t="s">
        <v>309</v>
      </c>
      <c r="L168" s="11" t="s">
        <v>1351</v>
      </c>
      <c r="M168" s="9" t="s">
        <v>1352</v>
      </c>
      <c r="N168" s="9" t="s">
        <v>7</v>
      </c>
      <c r="O168" s="10">
        <v>8330028282</v>
      </c>
      <c r="P168" s="11" t="s">
        <v>277</v>
      </c>
      <c r="Q168" s="207">
        <v>0</v>
      </c>
      <c r="R168" s="208">
        <v>0</v>
      </c>
      <c r="S168" s="208">
        <v>0</v>
      </c>
      <c r="T168" s="208">
        <v>0</v>
      </c>
      <c r="U168" s="208">
        <v>0</v>
      </c>
      <c r="V168" s="208">
        <v>0</v>
      </c>
      <c r="W168" s="209">
        <v>46952.15</v>
      </c>
      <c r="X168" s="209">
        <v>5868.28</v>
      </c>
      <c r="Y168" s="209">
        <v>0</v>
      </c>
      <c r="Z168" s="209">
        <v>0</v>
      </c>
      <c r="AA168" s="209">
        <v>13</v>
      </c>
      <c r="AB168" s="209">
        <v>3250</v>
      </c>
      <c r="AC168" s="209">
        <v>0</v>
      </c>
      <c r="AD168" s="209">
        <v>0</v>
      </c>
      <c r="AE168" s="209">
        <v>0</v>
      </c>
      <c r="AF168" s="209">
        <v>0</v>
      </c>
      <c r="AG168" s="209">
        <v>0</v>
      </c>
      <c r="AH168" s="209">
        <v>0</v>
      </c>
      <c r="AI168" s="209">
        <v>1</v>
      </c>
      <c r="AJ168" s="209">
        <v>200</v>
      </c>
      <c r="AK168" s="209">
        <v>0</v>
      </c>
      <c r="AL168" s="209">
        <v>0</v>
      </c>
      <c r="AM168" s="209">
        <v>0</v>
      </c>
      <c r="AN168" s="209">
        <v>0</v>
      </c>
      <c r="AO168" s="209">
        <v>14</v>
      </c>
      <c r="AP168" s="209">
        <v>6000</v>
      </c>
      <c r="AQ168" s="209">
        <v>0</v>
      </c>
      <c r="AR168" s="209">
        <v>0</v>
      </c>
      <c r="AS168" s="209">
        <v>0</v>
      </c>
      <c r="AT168" s="209">
        <v>0</v>
      </c>
      <c r="AU168" s="209">
        <v>0</v>
      </c>
      <c r="AV168" s="209">
        <v>0</v>
      </c>
      <c r="AW168" s="209">
        <v>0</v>
      </c>
      <c r="AX168" s="209">
        <v>0</v>
      </c>
      <c r="AY168" s="209">
        <v>0</v>
      </c>
      <c r="AZ168" s="209">
        <v>0</v>
      </c>
      <c r="BA168" s="210">
        <v>15318.279999999999</v>
      </c>
      <c r="BB168" s="210">
        <v>1225.4623999999999</v>
      </c>
      <c r="BC168" s="211">
        <v>14092.817599999998</v>
      </c>
      <c r="BD168" s="212"/>
      <c r="BE168" s="13"/>
      <c r="BF168" s="13">
        <f t="shared" si="2"/>
        <v>14092.817599999998</v>
      </c>
    </row>
    <row r="169" spans="1:58">
      <c r="A169" s="2">
        <v>168</v>
      </c>
      <c r="B169" s="9" t="s">
        <v>1047</v>
      </c>
      <c r="C169" s="271">
        <v>0</v>
      </c>
      <c r="D169" s="101">
        <v>722201006</v>
      </c>
      <c r="E169" s="273" t="s">
        <v>2353</v>
      </c>
      <c r="F169" s="53">
        <v>0</v>
      </c>
      <c r="G169" s="272">
        <v>40963</v>
      </c>
      <c r="H169" s="50" t="s">
        <v>1052</v>
      </c>
      <c r="I169" s="9" t="s">
        <v>308</v>
      </c>
      <c r="J169" s="50" t="s">
        <v>1330</v>
      </c>
      <c r="K169" s="49" t="s">
        <v>2354</v>
      </c>
      <c r="L169" s="49" t="s">
        <v>2355</v>
      </c>
      <c r="M169" s="50" t="s">
        <v>2356</v>
      </c>
      <c r="N169" s="50" t="s">
        <v>20</v>
      </c>
      <c r="O169" s="51" t="s">
        <v>2357</v>
      </c>
      <c r="P169" s="49" t="s">
        <v>2358</v>
      </c>
      <c r="Q169" s="207">
        <v>0</v>
      </c>
      <c r="R169" s="208">
        <v>0</v>
      </c>
      <c r="S169" s="208">
        <v>0</v>
      </c>
      <c r="T169" s="208">
        <v>0</v>
      </c>
      <c r="U169" s="208">
        <v>0</v>
      </c>
      <c r="V169" s="208">
        <v>0</v>
      </c>
      <c r="W169" s="209">
        <v>0</v>
      </c>
      <c r="X169" s="209">
        <v>0</v>
      </c>
      <c r="Y169" s="209">
        <v>0</v>
      </c>
      <c r="Z169" s="209">
        <v>0</v>
      </c>
      <c r="AA169" s="209">
        <v>0</v>
      </c>
      <c r="AB169" s="209">
        <v>0</v>
      </c>
      <c r="AC169" s="209">
        <v>0</v>
      </c>
      <c r="AD169" s="209">
        <v>0</v>
      </c>
      <c r="AE169" s="209">
        <v>0</v>
      </c>
      <c r="AF169" s="209">
        <v>0</v>
      </c>
      <c r="AG169" s="209">
        <v>0</v>
      </c>
      <c r="AH169" s="209">
        <v>0</v>
      </c>
      <c r="AI169" s="209">
        <v>0</v>
      </c>
      <c r="AJ169" s="209">
        <v>0</v>
      </c>
      <c r="AK169" s="209">
        <v>0</v>
      </c>
      <c r="AL169" s="209">
        <v>0</v>
      </c>
      <c r="AM169" s="209">
        <v>0</v>
      </c>
      <c r="AN169" s="209">
        <v>0</v>
      </c>
      <c r="AO169" s="209">
        <v>0</v>
      </c>
      <c r="AP169" s="209">
        <v>0</v>
      </c>
      <c r="AQ169" s="209">
        <v>0</v>
      </c>
      <c r="AR169" s="209">
        <v>0</v>
      </c>
      <c r="AS169" s="209">
        <v>0</v>
      </c>
      <c r="AT169" s="209">
        <v>0</v>
      </c>
      <c r="AU169" s="209">
        <v>0</v>
      </c>
      <c r="AV169" s="209">
        <v>0</v>
      </c>
      <c r="AW169" s="209">
        <v>0</v>
      </c>
      <c r="AX169" s="209">
        <v>0</v>
      </c>
      <c r="AY169" s="209">
        <v>0</v>
      </c>
      <c r="AZ169" s="209">
        <v>0</v>
      </c>
      <c r="BA169" s="210">
        <v>0</v>
      </c>
      <c r="BB169" s="210">
        <v>0</v>
      </c>
      <c r="BC169" s="211">
        <v>0</v>
      </c>
      <c r="BD169" s="212"/>
      <c r="BE169" s="13">
        <f>VLOOKUP(D:D,'[1]Hold Payments'!B:C,2,FALSE)</f>
        <v>0</v>
      </c>
      <c r="BF169" s="13">
        <f t="shared" si="2"/>
        <v>0</v>
      </c>
    </row>
    <row r="170" spans="1:58">
      <c r="A170" s="2">
        <v>169</v>
      </c>
      <c r="B170" s="9" t="s">
        <v>1047</v>
      </c>
      <c r="C170" s="271">
        <v>0</v>
      </c>
      <c r="D170" s="101">
        <v>722208653</v>
      </c>
      <c r="E170" s="273">
        <v>0</v>
      </c>
      <c r="F170" s="53">
        <v>0</v>
      </c>
      <c r="G170" s="272">
        <v>41331</v>
      </c>
      <c r="H170" s="50" t="s">
        <v>1052</v>
      </c>
      <c r="I170" s="9" t="s">
        <v>308</v>
      </c>
      <c r="J170" s="50" t="s">
        <v>1330</v>
      </c>
      <c r="K170" s="49" t="s">
        <v>2359</v>
      </c>
      <c r="L170" s="49" t="s">
        <v>2360</v>
      </c>
      <c r="M170" s="50" t="s">
        <v>2361</v>
      </c>
      <c r="N170" s="50" t="s">
        <v>14</v>
      </c>
      <c r="O170" s="51" t="s">
        <v>2362</v>
      </c>
      <c r="P170" s="49" t="s">
        <v>332</v>
      </c>
      <c r="Q170" s="207">
        <v>0</v>
      </c>
      <c r="R170" s="208">
        <v>0</v>
      </c>
      <c r="S170" s="208">
        <v>0</v>
      </c>
      <c r="T170" s="208">
        <v>0</v>
      </c>
      <c r="U170" s="208">
        <v>0</v>
      </c>
      <c r="V170" s="208">
        <v>0</v>
      </c>
      <c r="W170" s="209">
        <v>838.97</v>
      </c>
      <c r="X170" s="209">
        <v>104.87</v>
      </c>
      <c r="Y170" s="209">
        <v>0</v>
      </c>
      <c r="Z170" s="209">
        <v>0</v>
      </c>
      <c r="AA170" s="209">
        <v>1</v>
      </c>
      <c r="AB170" s="209">
        <v>250</v>
      </c>
      <c r="AC170" s="209">
        <v>0</v>
      </c>
      <c r="AD170" s="209">
        <v>0</v>
      </c>
      <c r="AE170" s="209">
        <v>0</v>
      </c>
      <c r="AF170" s="209">
        <v>0</v>
      </c>
      <c r="AG170" s="209">
        <v>0</v>
      </c>
      <c r="AH170" s="209">
        <v>0</v>
      </c>
      <c r="AI170" s="209">
        <v>0</v>
      </c>
      <c r="AJ170" s="209">
        <v>0</v>
      </c>
      <c r="AK170" s="209">
        <v>0</v>
      </c>
      <c r="AL170" s="209">
        <v>0</v>
      </c>
      <c r="AM170" s="209">
        <v>0</v>
      </c>
      <c r="AN170" s="209">
        <v>0</v>
      </c>
      <c r="AO170" s="209">
        <v>1</v>
      </c>
      <c r="AP170" s="209">
        <v>0</v>
      </c>
      <c r="AQ170" s="209">
        <v>0</v>
      </c>
      <c r="AR170" s="209">
        <v>0</v>
      </c>
      <c r="AS170" s="209">
        <v>0</v>
      </c>
      <c r="AT170" s="209">
        <v>0</v>
      </c>
      <c r="AU170" s="209">
        <v>0</v>
      </c>
      <c r="AV170" s="209">
        <v>0</v>
      </c>
      <c r="AW170" s="209">
        <v>0</v>
      </c>
      <c r="AX170" s="209">
        <v>0</v>
      </c>
      <c r="AY170" s="209">
        <v>0</v>
      </c>
      <c r="AZ170" s="209">
        <v>0</v>
      </c>
      <c r="BA170" s="210">
        <v>354.87</v>
      </c>
      <c r="BB170" s="210">
        <v>28.389600000000002</v>
      </c>
      <c r="BC170" s="211">
        <v>326.48040000000003</v>
      </c>
      <c r="BD170" s="212"/>
      <c r="BE170" s="13">
        <f>VLOOKUP(D:D,'[1]Hold Payments'!B:C,2,FALSE)</f>
        <v>326.48040000000003</v>
      </c>
      <c r="BF170" s="13">
        <f t="shared" si="2"/>
        <v>0</v>
      </c>
    </row>
    <row r="171" spans="1:58">
      <c r="A171" s="2">
        <v>170</v>
      </c>
      <c r="B171" s="9" t="s">
        <v>1047</v>
      </c>
      <c r="C171" s="271" t="s">
        <v>1353</v>
      </c>
      <c r="D171" s="101">
        <v>722202911</v>
      </c>
      <c r="E171" s="104" t="s">
        <v>321</v>
      </c>
      <c r="F171" s="53">
        <v>0</v>
      </c>
      <c r="G171" s="274">
        <v>40862</v>
      </c>
      <c r="H171" s="9" t="s">
        <v>1052</v>
      </c>
      <c r="I171" s="9" t="s">
        <v>308</v>
      </c>
      <c r="J171" s="9" t="s">
        <v>1330</v>
      </c>
      <c r="K171" s="11" t="s">
        <v>323</v>
      </c>
      <c r="L171" s="11" t="s">
        <v>1354</v>
      </c>
      <c r="M171" s="9" t="s">
        <v>1355</v>
      </c>
      <c r="N171" s="9" t="s">
        <v>7</v>
      </c>
      <c r="O171" s="10">
        <v>8270023700</v>
      </c>
      <c r="P171" s="11" t="s">
        <v>328</v>
      </c>
      <c r="Q171" s="207">
        <v>0</v>
      </c>
      <c r="R171" s="208">
        <v>0</v>
      </c>
      <c r="S171" s="208">
        <v>0</v>
      </c>
      <c r="T171" s="208">
        <v>0</v>
      </c>
      <c r="U171" s="208">
        <v>0</v>
      </c>
      <c r="V171" s="208">
        <v>0</v>
      </c>
      <c r="W171" s="209">
        <v>33140.910000000003</v>
      </c>
      <c r="X171" s="209">
        <v>4142.6099999999997</v>
      </c>
      <c r="Y171" s="209">
        <v>0</v>
      </c>
      <c r="Z171" s="209">
        <v>0</v>
      </c>
      <c r="AA171" s="209">
        <v>19</v>
      </c>
      <c r="AB171" s="209">
        <v>6650</v>
      </c>
      <c r="AC171" s="209">
        <v>0</v>
      </c>
      <c r="AD171" s="209">
        <v>0</v>
      </c>
      <c r="AE171" s="209">
        <v>11</v>
      </c>
      <c r="AF171" s="209">
        <v>3850</v>
      </c>
      <c r="AG171" s="209">
        <v>1</v>
      </c>
      <c r="AH171" s="209">
        <v>500</v>
      </c>
      <c r="AI171" s="209">
        <v>0</v>
      </c>
      <c r="AJ171" s="209">
        <v>0</v>
      </c>
      <c r="AK171" s="209">
        <v>0</v>
      </c>
      <c r="AL171" s="209">
        <v>0</v>
      </c>
      <c r="AM171" s="209">
        <v>0</v>
      </c>
      <c r="AN171" s="209">
        <v>0</v>
      </c>
      <c r="AO171" s="209">
        <v>30</v>
      </c>
      <c r="AP171" s="209">
        <v>6000</v>
      </c>
      <c r="AQ171" s="209">
        <v>0</v>
      </c>
      <c r="AR171" s="209">
        <v>0</v>
      </c>
      <c r="AS171" s="209">
        <v>0</v>
      </c>
      <c r="AT171" s="209">
        <v>0</v>
      </c>
      <c r="AU171" s="209">
        <v>0</v>
      </c>
      <c r="AV171" s="209">
        <v>0</v>
      </c>
      <c r="AW171" s="209">
        <v>0</v>
      </c>
      <c r="AX171" s="209">
        <v>0</v>
      </c>
      <c r="AY171" s="209">
        <v>0</v>
      </c>
      <c r="AZ171" s="209">
        <v>0</v>
      </c>
      <c r="BA171" s="210">
        <v>21142.61</v>
      </c>
      <c r="BB171" s="210">
        <v>1691.4088000000002</v>
      </c>
      <c r="BC171" s="211">
        <v>19451.2012</v>
      </c>
      <c r="BD171" s="212"/>
      <c r="BE171" s="13">
        <f>VLOOKUP(D:D,'[1]Hold Payments'!B:C,2,FALSE)</f>
        <v>15000</v>
      </c>
      <c r="BF171" s="13">
        <f t="shared" si="2"/>
        <v>4451.2011999999995</v>
      </c>
    </row>
    <row r="172" spans="1:58">
      <c r="A172" s="2">
        <v>171</v>
      </c>
      <c r="B172" s="9" t="s">
        <v>1047</v>
      </c>
      <c r="C172" s="275">
        <v>0</v>
      </c>
      <c r="D172" s="105">
        <v>722201035</v>
      </c>
      <c r="E172" s="104">
        <v>8335049</v>
      </c>
      <c r="F172" s="53">
        <v>1499228</v>
      </c>
      <c r="G172" s="274">
        <v>41108</v>
      </c>
      <c r="H172" s="9" t="s">
        <v>1052</v>
      </c>
      <c r="I172" s="9" t="s">
        <v>308</v>
      </c>
      <c r="J172" s="9" t="s">
        <v>1330</v>
      </c>
      <c r="K172" s="11" t="s">
        <v>324</v>
      </c>
      <c r="L172" s="276" t="s">
        <v>1356</v>
      </c>
      <c r="M172" s="9" t="s">
        <v>1357</v>
      </c>
      <c r="N172" s="9" t="s">
        <v>20</v>
      </c>
      <c r="O172" s="10" t="s">
        <v>329</v>
      </c>
      <c r="P172" s="11" t="s">
        <v>328</v>
      </c>
      <c r="Q172" s="207">
        <v>0</v>
      </c>
      <c r="R172" s="208">
        <v>0</v>
      </c>
      <c r="S172" s="208">
        <v>0</v>
      </c>
      <c r="T172" s="208">
        <v>0</v>
      </c>
      <c r="U172" s="208">
        <v>0</v>
      </c>
      <c r="V172" s="208">
        <v>0</v>
      </c>
      <c r="W172" s="209">
        <v>18208.259999999998</v>
      </c>
      <c r="X172" s="209">
        <v>2231.8000000000002</v>
      </c>
      <c r="Y172" s="209">
        <v>0</v>
      </c>
      <c r="Z172" s="209">
        <v>0</v>
      </c>
      <c r="AA172" s="209">
        <v>1</v>
      </c>
      <c r="AB172" s="209">
        <v>350</v>
      </c>
      <c r="AC172" s="209">
        <v>0</v>
      </c>
      <c r="AD172" s="209">
        <v>0</v>
      </c>
      <c r="AE172" s="209">
        <v>21</v>
      </c>
      <c r="AF172" s="209">
        <v>7350</v>
      </c>
      <c r="AG172" s="209">
        <v>1</v>
      </c>
      <c r="AH172" s="209">
        <v>500</v>
      </c>
      <c r="AI172" s="209">
        <v>1</v>
      </c>
      <c r="AJ172" s="209">
        <v>300</v>
      </c>
      <c r="AK172" s="209">
        <v>0</v>
      </c>
      <c r="AL172" s="209">
        <v>0</v>
      </c>
      <c r="AM172" s="209">
        <v>4</v>
      </c>
      <c r="AN172" s="209">
        <v>1200</v>
      </c>
      <c r="AO172" s="209">
        <v>27</v>
      </c>
      <c r="AP172" s="209">
        <v>15000</v>
      </c>
      <c r="AQ172" s="209">
        <v>0</v>
      </c>
      <c r="AR172" s="209">
        <v>125</v>
      </c>
      <c r="AS172" s="209">
        <v>0</v>
      </c>
      <c r="AT172" s="209">
        <v>0</v>
      </c>
      <c r="AU172" s="209">
        <v>0</v>
      </c>
      <c r="AV172" s="209">
        <v>0</v>
      </c>
      <c r="AW172" s="209">
        <v>0</v>
      </c>
      <c r="AX172" s="209">
        <v>0</v>
      </c>
      <c r="AY172" s="209">
        <v>0</v>
      </c>
      <c r="AZ172" s="209">
        <v>0</v>
      </c>
      <c r="BA172" s="210">
        <v>27056.799999999999</v>
      </c>
      <c r="BB172" s="210">
        <v>2164.5439999999999</v>
      </c>
      <c r="BC172" s="211">
        <v>24892.256000000001</v>
      </c>
      <c r="BD172" s="212"/>
      <c r="BE172" s="13"/>
      <c r="BF172" s="13">
        <f t="shared" si="2"/>
        <v>24892.256000000001</v>
      </c>
    </row>
    <row r="173" spans="1:58">
      <c r="A173" s="2">
        <v>172</v>
      </c>
      <c r="B173" s="9" t="s">
        <v>1047</v>
      </c>
      <c r="C173" s="275">
        <v>0</v>
      </c>
      <c r="D173" s="105">
        <v>722208741</v>
      </c>
      <c r="E173" s="104">
        <v>0</v>
      </c>
      <c r="F173" s="53">
        <v>1499315</v>
      </c>
      <c r="G173" s="274">
        <v>41361</v>
      </c>
      <c r="H173" s="9" t="s">
        <v>1052</v>
      </c>
      <c r="I173" s="9" t="s">
        <v>308</v>
      </c>
      <c r="J173" s="9" t="s">
        <v>1330</v>
      </c>
      <c r="K173" s="11" t="s">
        <v>325</v>
      </c>
      <c r="L173" s="276" t="s">
        <v>1358</v>
      </c>
      <c r="M173" s="9" t="s">
        <v>1359</v>
      </c>
      <c r="N173" s="9" t="s">
        <v>7</v>
      </c>
      <c r="O173" s="10" t="s">
        <v>330</v>
      </c>
      <c r="P173" s="11" t="s">
        <v>331</v>
      </c>
      <c r="Q173" s="207">
        <v>0</v>
      </c>
      <c r="R173" s="208">
        <v>0</v>
      </c>
      <c r="S173" s="208">
        <v>0</v>
      </c>
      <c r="T173" s="208">
        <v>0</v>
      </c>
      <c r="U173" s="208">
        <v>0</v>
      </c>
      <c r="V173" s="208">
        <v>0</v>
      </c>
      <c r="W173" s="209">
        <v>277.33999999999997</v>
      </c>
      <c r="X173" s="209">
        <v>8.32</v>
      </c>
      <c r="Y173" s="209">
        <v>0</v>
      </c>
      <c r="Z173" s="209">
        <v>0</v>
      </c>
      <c r="AA173" s="209">
        <v>3</v>
      </c>
      <c r="AB173" s="209">
        <v>750</v>
      </c>
      <c r="AC173" s="209">
        <v>0</v>
      </c>
      <c r="AD173" s="209">
        <v>0</v>
      </c>
      <c r="AE173" s="209">
        <v>0</v>
      </c>
      <c r="AF173" s="209">
        <v>0</v>
      </c>
      <c r="AG173" s="209">
        <v>0</v>
      </c>
      <c r="AH173" s="209">
        <v>0</v>
      </c>
      <c r="AI173" s="209">
        <v>2</v>
      </c>
      <c r="AJ173" s="209">
        <v>400</v>
      </c>
      <c r="AK173" s="209">
        <v>0</v>
      </c>
      <c r="AL173" s="209">
        <v>0</v>
      </c>
      <c r="AM173" s="209">
        <v>12</v>
      </c>
      <c r="AN173" s="209">
        <v>2400</v>
      </c>
      <c r="AO173" s="209">
        <v>17</v>
      </c>
      <c r="AP173" s="209">
        <v>6000</v>
      </c>
      <c r="AQ173" s="209">
        <v>0</v>
      </c>
      <c r="AR173" s="209">
        <v>0</v>
      </c>
      <c r="AS173" s="209">
        <v>0</v>
      </c>
      <c r="AT173" s="209">
        <v>0</v>
      </c>
      <c r="AU173" s="209">
        <v>0</v>
      </c>
      <c r="AV173" s="209">
        <v>0</v>
      </c>
      <c r="AW173" s="209">
        <v>0</v>
      </c>
      <c r="AX173" s="209">
        <v>0</v>
      </c>
      <c r="AY173" s="209">
        <v>0</v>
      </c>
      <c r="AZ173" s="209">
        <v>0</v>
      </c>
      <c r="BA173" s="210">
        <v>9558.32</v>
      </c>
      <c r="BB173" s="210">
        <v>764.66560000000004</v>
      </c>
      <c r="BC173" s="211">
        <v>8793.6543999999994</v>
      </c>
      <c r="BD173" s="212"/>
      <c r="BE173" s="13"/>
      <c r="BF173" s="13">
        <f t="shared" si="2"/>
        <v>8793.6543999999994</v>
      </c>
    </row>
    <row r="174" spans="1:58">
      <c r="A174" s="2">
        <v>173</v>
      </c>
      <c r="B174" s="9" t="s">
        <v>1047</v>
      </c>
      <c r="C174" s="204">
        <v>0</v>
      </c>
      <c r="D174" s="5">
        <v>722201843</v>
      </c>
      <c r="E174" s="17" t="s">
        <v>322</v>
      </c>
      <c r="F174" s="9" t="s">
        <v>1360</v>
      </c>
      <c r="G174" s="205">
        <v>41229</v>
      </c>
      <c r="H174" s="206" t="s">
        <v>1003</v>
      </c>
      <c r="I174" s="9" t="s">
        <v>326</v>
      </c>
      <c r="J174" s="9" t="s">
        <v>1330</v>
      </c>
      <c r="K174" s="7" t="s">
        <v>326</v>
      </c>
      <c r="L174" s="276" t="s">
        <v>1361</v>
      </c>
      <c r="M174" s="9" t="s">
        <v>1362</v>
      </c>
      <c r="N174" s="50" t="s">
        <v>7</v>
      </c>
      <c r="O174" s="32">
        <v>8270041437</v>
      </c>
      <c r="P174" s="32" t="s">
        <v>332</v>
      </c>
      <c r="Q174" s="207">
        <v>161</v>
      </c>
      <c r="R174" s="208">
        <v>10</v>
      </c>
      <c r="S174" s="208">
        <v>151</v>
      </c>
      <c r="T174" s="208">
        <v>115</v>
      </c>
      <c r="U174" s="208">
        <v>36</v>
      </c>
      <c r="V174" s="208">
        <v>205070.82</v>
      </c>
      <c r="W174" s="209">
        <v>22373.27</v>
      </c>
      <c r="X174" s="209">
        <v>2796.66</v>
      </c>
      <c r="Y174" s="209">
        <v>1</v>
      </c>
      <c r="Z174" s="209">
        <v>750</v>
      </c>
      <c r="AA174" s="209">
        <v>9</v>
      </c>
      <c r="AB174" s="209">
        <v>3150</v>
      </c>
      <c r="AC174" s="209">
        <v>0</v>
      </c>
      <c r="AD174" s="209">
        <v>0</v>
      </c>
      <c r="AE174" s="209">
        <v>10</v>
      </c>
      <c r="AF174" s="209">
        <v>3500</v>
      </c>
      <c r="AG174" s="209">
        <v>0</v>
      </c>
      <c r="AH174" s="209">
        <v>0</v>
      </c>
      <c r="AI174" s="209">
        <v>0</v>
      </c>
      <c r="AJ174" s="209">
        <v>0</v>
      </c>
      <c r="AK174" s="209">
        <v>0</v>
      </c>
      <c r="AL174" s="209">
        <v>0</v>
      </c>
      <c r="AM174" s="209">
        <v>0</v>
      </c>
      <c r="AN174" s="209">
        <v>0</v>
      </c>
      <c r="AO174" s="209">
        <v>20</v>
      </c>
      <c r="AP174" s="209">
        <v>15000</v>
      </c>
      <c r="AQ174" s="209">
        <v>0</v>
      </c>
      <c r="AR174" s="209">
        <v>0</v>
      </c>
      <c r="AS174" s="209">
        <v>0</v>
      </c>
      <c r="AT174" s="209">
        <v>0</v>
      </c>
      <c r="AU174" s="209">
        <v>7150.59</v>
      </c>
      <c r="AV174" s="209">
        <v>11325</v>
      </c>
      <c r="AW174" s="209">
        <v>0</v>
      </c>
      <c r="AX174" s="209">
        <v>161</v>
      </c>
      <c r="AY174" s="209">
        <v>12500</v>
      </c>
      <c r="AZ174" s="209">
        <v>750</v>
      </c>
      <c r="BA174" s="210">
        <v>56922.25</v>
      </c>
      <c r="BB174" s="210">
        <v>4553.78</v>
      </c>
      <c r="BC174" s="211">
        <v>52368.47</v>
      </c>
      <c r="BD174" s="212"/>
      <c r="BE174" s="13">
        <f>VLOOKUP(D:D,'[1]Hold Payments'!B:C,2,FALSE)</f>
        <v>21000</v>
      </c>
      <c r="BF174" s="13">
        <f t="shared" si="2"/>
        <v>31368.47</v>
      </c>
    </row>
    <row r="175" spans="1:58">
      <c r="A175" s="2">
        <v>174</v>
      </c>
      <c r="B175" s="9" t="s">
        <v>1047</v>
      </c>
      <c r="C175" s="277" t="s">
        <v>1363</v>
      </c>
      <c r="D175" s="106">
        <v>722202893</v>
      </c>
      <c r="E175" s="107">
        <v>3906447</v>
      </c>
      <c r="F175" s="53">
        <v>0</v>
      </c>
      <c r="G175" s="278">
        <v>40196</v>
      </c>
      <c r="H175" s="9" t="s">
        <v>1052</v>
      </c>
      <c r="I175" s="9" t="s">
        <v>326</v>
      </c>
      <c r="J175" s="50" t="s">
        <v>1330</v>
      </c>
      <c r="K175" s="49" t="s">
        <v>327</v>
      </c>
      <c r="L175" s="49" t="s">
        <v>1364</v>
      </c>
      <c r="M175" s="50" t="s">
        <v>1365</v>
      </c>
      <c r="N175" s="50" t="s">
        <v>7</v>
      </c>
      <c r="O175" s="51">
        <v>8270026498</v>
      </c>
      <c r="P175" s="49" t="s">
        <v>332</v>
      </c>
      <c r="Q175" s="207">
        <v>0</v>
      </c>
      <c r="R175" s="208">
        <v>0</v>
      </c>
      <c r="S175" s="208">
        <v>0</v>
      </c>
      <c r="T175" s="208">
        <v>0</v>
      </c>
      <c r="U175" s="208">
        <v>0</v>
      </c>
      <c r="V175" s="208">
        <v>0</v>
      </c>
      <c r="W175" s="209">
        <v>66695.11</v>
      </c>
      <c r="X175" s="209">
        <v>8107.26</v>
      </c>
      <c r="Y175" s="209">
        <v>0</v>
      </c>
      <c r="Z175" s="209">
        <v>0</v>
      </c>
      <c r="AA175" s="209">
        <v>51</v>
      </c>
      <c r="AB175" s="209">
        <v>17850</v>
      </c>
      <c r="AC175" s="209">
        <v>0</v>
      </c>
      <c r="AD175" s="209">
        <v>0</v>
      </c>
      <c r="AE175" s="209">
        <v>4</v>
      </c>
      <c r="AF175" s="209">
        <v>1400</v>
      </c>
      <c r="AG175" s="209">
        <v>0</v>
      </c>
      <c r="AH175" s="209">
        <v>0</v>
      </c>
      <c r="AI175" s="209">
        <v>0</v>
      </c>
      <c r="AJ175" s="209">
        <v>0</v>
      </c>
      <c r="AK175" s="209">
        <v>0</v>
      </c>
      <c r="AL175" s="209">
        <v>0</v>
      </c>
      <c r="AM175" s="209">
        <v>0</v>
      </c>
      <c r="AN175" s="209">
        <v>0</v>
      </c>
      <c r="AO175" s="209">
        <v>55</v>
      </c>
      <c r="AP175" s="209">
        <v>15000</v>
      </c>
      <c r="AQ175" s="209">
        <v>0</v>
      </c>
      <c r="AR175" s="209">
        <v>0</v>
      </c>
      <c r="AS175" s="209">
        <v>0</v>
      </c>
      <c r="AT175" s="209">
        <v>0</v>
      </c>
      <c r="AU175" s="209">
        <v>0</v>
      </c>
      <c r="AV175" s="209">
        <v>0</v>
      </c>
      <c r="AW175" s="209">
        <v>0</v>
      </c>
      <c r="AX175" s="209">
        <v>0</v>
      </c>
      <c r="AY175" s="209">
        <v>0</v>
      </c>
      <c r="AZ175" s="209">
        <v>-700</v>
      </c>
      <c r="BA175" s="210">
        <v>41657.26</v>
      </c>
      <c r="BB175" s="210">
        <v>3332.5808000000002</v>
      </c>
      <c r="BC175" s="211">
        <v>38324.679199999999</v>
      </c>
      <c r="BD175" s="212"/>
      <c r="BE175" s="13">
        <f>VLOOKUP(D:D,'[1]Hold Payments'!B:C,2,FALSE)</f>
        <v>13500</v>
      </c>
      <c r="BF175" s="13">
        <f t="shared" si="2"/>
        <v>24824.679199999999</v>
      </c>
    </row>
    <row r="176" spans="1:58">
      <c r="A176" s="2">
        <v>175</v>
      </c>
      <c r="B176" s="9" t="s">
        <v>1047</v>
      </c>
      <c r="C176" s="277" t="s">
        <v>2363</v>
      </c>
      <c r="D176" s="106">
        <v>722202887</v>
      </c>
      <c r="E176" s="107" t="s">
        <v>2364</v>
      </c>
      <c r="F176" s="53">
        <v>0</v>
      </c>
      <c r="G176" s="278">
        <v>40792</v>
      </c>
      <c r="H176" s="50" t="s">
        <v>1052</v>
      </c>
      <c r="I176" s="9" t="s">
        <v>326</v>
      </c>
      <c r="J176" s="50" t="s">
        <v>1330</v>
      </c>
      <c r="K176" s="49" t="s">
        <v>2365</v>
      </c>
      <c r="L176" s="49" t="s">
        <v>2366</v>
      </c>
      <c r="M176" s="50" t="s">
        <v>2367</v>
      </c>
      <c r="N176" s="50" t="s">
        <v>14</v>
      </c>
      <c r="O176" s="51" t="s">
        <v>2368</v>
      </c>
      <c r="P176" s="49" t="s">
        <v>332</v>
      </c>
      <c r="Q176" s="207">
        <v>0</v>
      </c>
      <c r="R176" s="208">
        <v>0</v>
      </c>
      <c r="S176" s="208">
        <v>0</v>
      </c>
      <c r="T176" s="208">
        <v>0</v>
      </c>
      <c r="U176" s="208">
        <v>0</v>
      </c>
      <c r="V176" s="208">
        <v>0</v>
      </c>
      <c r="W176" s="209">
        <v>0</v>
      </c>
      <c r="X176" s="209">
        <v>0</v>
      </c>
      <c r="Y176" s="209">
        <v>0</v>
      </c>
      <c r="Z176" s="209">
        <v>0</v>
      </c>
      <c r="AA176" s="209">
        <v>0</v>
      </c>
      <c r="AB176" s="209">
        <v>0</v>
      </c>
      <c r="AC176" s="209">
        <v>0</v>
      </c>
      <c r="AD176" s="209">
        <v>0</v>
      </c>
      <c r="AE176" s="209">
        <v>0</v>
      </c>
      <c r="AF176" s="209">
        <v>0</v>
      </c>
      <c r="AG176" s="209">
        <v>0</v>
      </c>
      <c r="AH176" s="209">
        <v>0</v>
      </c>
      <c r="AI176" s="209">
        <v>0</v>
      </c>
      <c r="AJ176" s="209">
        <v>0</v>
      </c>
      <c r="AK176" s="209">
        <v>0</v>
      </c>
      <c r="AL176" s="209">
        <v>0</v>
      </c>
      <c r="AM176" s="209">
        <v>0</v>
      </c>
      <c r="AN176" s="209">
        <v>0</v>
      </c>
      <c r="AO176" s="209">
        <v>0</v>
      </c>
      <c r="AP176" s="209">
        <v>0</v>
      </c>
      <c r="AQ176" s="209">
        <v>0</v>
      </c>
      <c r="AR176" s="209">
        <v>0</v>
      </c>
      <c r="AS176" s="209">
        <v>0</v>
      </c>
      <c r="AT176" s="209">
        <v>0</v>
      </c>
      <c r="AU176" s="209">
        <v>0</v>
      </c>
      <c r="AV176" s="209">
        <v>0</v>
      </c>
      <c r="AW176" s="209">
        <v>0</v>
      </c>
      <c r="AX176" s="209">
        <v>0</v>
      </c>
      <c r="AY176" s="209">
        <v>0</v>
      </c>
      <c r="AZ176" s="209">
        <v>0</v>
      </c>
      <c r="BA176" s="210">
        <v>0</v>
      </c>
      <c r="BB176" s="210">
        <v>0</v>
      </c>
      <c r="BC176" s="211">
        <v>0</v>
      </c>
      <c r="BD176" s="212"/>
      <c r="BE176" s="13"/>
      <c r="BF176" s="13">
        <f t="shared" si="2"/>
        <v>0</v>
      </c>
    </row>
    <row r="177" spans="1:58">
      <c r="A177" s="2">
        <v>176</v>
      </c>
      <c r="B177" s="9" t="s">
        <v>1047</v>
      </c>
      <c r="C177" s="277">
        <v>0</v>
      </c>
      <c r="D177" s="106">
        <v>722208637</v>
      </c>
      <c r="E177" s="108">
        <v>8335227</v>
      </c>
      <c r="F177" s="53">
        <v>1499233</v>
      </c>
      <c r="G177" s="278">
        <v>41325</v>
      </c>
      <c r="H177" s="50" t="s">
        <v>1052</v>
      </c>
      <c r="I177" s="9" t="s">
        <v>326</v>
      </c>
      <c r="J177" s="50" t="s">
        <v>1330</v>
      </c>
      <c r="K177" s="49" t="s">
        <v>333</v>
      </c>
      <c r="L177" s="49" t="s">
        <v>1366</v>
      </c>
      <c r="M177" s="50" t="s">
        <v>1367</v>
      </c>
      <c r="N177" s="50" t="s">
        <v>168</v>
      </c>
      <c r="O177" s="51" t="s">
        <v>334</v>
      </c>
      <c r="P177" s="49" t="s">
        <v>332</v>
      </c>
      <c r="Q177" s="207">
        <v>0</v>
      </c>
      <c r="R177" s="208">
        <v>0</v>
      </c>
      <c r="S177" s="208">
        <v>0</v>
      </c>
      <c r="T177" s="208">
        <v>0</v>
      </c>
      <c r="U177" s="208">
        <v>0</v>
      </c>
      <c r="V177" s="208">
        <v>0</v>
      </c>
      <c r="W177" s="209">
        <v>5449.37</v>
      </c>
      <c r="X177" s="209">
        <v>678.79</v>
      </c>
      <c r="Y177" s="209">
        <v>0</v>
      </c>
      <c r="Z177" s="209">
        <v>0</v>
      </c>
      <c r="AA177" s="209">
        <v>2</v>
      </c>
      <c r="AB177" s="209">
        <v>500</v>
      </c>
      <c r="AC177" s="209">
        <v>0</v>
      </c>
      <c r="AD177" s="209">
        <v>0</v>
      </c>
      <c r="AE177" s="209">
        <v>6</v>
      </c>
      <c r="AF177" s="209">
        <v>1500</v>
      </c>
      <c r="AG177" s="209">
        <v>1</v>
      </c>
      <c r="AH177" s="209">
        <v>500</v>
      </c>
      <c r="AI177" s="209">
        <v>1</v>
      </c>
      <c r="AJ177" s="209">
        <v>200</v>
      </c>
      <c r="AK177" s="209">
        <v>0</v>
      </c>
      <c r="AL177" s="209">
        <v>0</v>
      </c>
      <c r="AM177" s="209">
        <v>0</v>
      </c>
      <c r="AN177" s="209">
        <v>0</v>
      </c>
      <c r="AO177" s="209">
        <v>9</v>
      </c>
      <c r="AP177" s="209">
        <v>0</v>
      </c>
      <c r="AQ177" s="209">
        <v>0</v>
      </c>
      <c r="AR177" s="209">
        <v>0</v>
      </c>
      <c r="AS177" s="209">
        <v>0</v>
      </c>
      <c r="AT177" s="209">
        <v>0</v>
      </c>
      <c r="AU177" s="209">
        <v>0</v>
      </c>
      <c r="AV177" s="209">
        <v>0</v>
      </c>
      <c r="AW177" s="209">
        <v>0</v>
      </c>
      <c r="AX177" s="209">
        <v>0</v>
      </c>
      <c r="AY177" s="209">
        <v>0</v>
      </c>
      <c r="AZ177" s="209">
        <v>0</v>
      </c>
      <c r="BA177" s="210">
        <v>3378.79</v>
      </c>
      <c r="BB177" s="210">
        <v>270.3032</v>
      </c>
      <c r="BC177" s="211">
        <v>3108.4868000000001</v>
      </c>
      <c r="BD177" s="212"/>
      <c r="BE177" s="13">
        <f>VLOOKUP(D:D,'[1]Hold Payments'!B:C,2,FALSE)</f>
        <v>3000</v>
      </c>
      <c r="BF177" s="13">
        <f t="shared" si="2"/>
        <v>108.48680000000013</v>
      </c>
    </row>
    <row r="178" spans="1:58">
      <c r="A178" s="2">
        <v>177</v>
      </c>
      <c r="B178" s="9" t="s">
        <v>1047</v>
      </c>
      <c r="C178" s="277">
        <v>0</v>
      </c>
      <c r="D178" s="106">
        <v>722208638</v>
      </c>
      <c r="E178" s="107">
        <v>3906561</v>
      </c>
      <c r="F178" s="53">
        <v>1499234</v>
      </c>
      <c r="G178" s="278">
        <v>41325</v>
      </c>
      <c r="H178" s="50" t="s">
        <v>1052</v>
      </c>
      <c r="I178" s="9" t="s">
        <v>326</v>
      </c>
      <c r="J178" s="50" t="s">
        <v>1330</v>
      </c>
      <c r="K178" s="49" t="s">
        <v>2369</v>
      </c>
      <c r="L178" s="49" t="s">
        <v>2370</v>
      </c>
      <c r="M178" s="50" t="s">
        <v>2371</v>
      </c>
      <c r="N178" s="50" t="s">
        <v>34</v>
      </c>
      <c r="O178" s="51" t="s">
        <v>2372</v>
      </c>
      <c r="P178" s="49" t="s">
        <v>2373</v>
      </c>
      <c r="Q178" s="207">
        <v>0</v>
      </c>
      <c r="R178" s="208">
        <v>0</v>
      </c>
      <c r="S178" s="208">
        <v>0</v>
      </c>
      <c r="T178" s="208">
        <v>0</v>
      </c>
      <c r="U178" s="208">
        <v>0</v>
      </c>
      <c r="V178" s="208">
        <v>0</v>
      </c>
      <c r="W178" s="209">
        <v>2709.36</v>
      </c>
      <c r="X178" s="209">
        <v>307.47000000000003</v>
      </c>
      <c r="Y178" s="209">
        <v>0</v>
      </c>
      <c r="Z178" s="209">
        <v>0</v>
      </c>
      <c r="AA178" s="209">
        <v>0</v>
      </c>
      <c r="AB178" s="209">
        <v>0</v>
      </c>
      <c r="AC178" s="209">
        <v>0</v>
      </c>
      <c r="AD178" s="209">
        <v>0</v>
      </c>
      <c r="AE178" s="209">
        <v>5</v>
      </c>
      <c r="AF178" s="209">
        <v>1250</v>
      </c>
      <c r="AG178" s="209">
        <v>0</v>
      </c>
      <c r="AH178" s="209">
        <v>0</v>
      </c>
      <c r="AI178" s="209">
        <v>2</v>
      </c>
      <c r="AJ178" s="209">
        <v>400</v>
      </c>
      <c r="AK178" s="209">
        <v>0</v>
      </c>
      <c r="AL178" s="209">
        <v>0</v>
      </c>
      <c r="AM178" s="209">
        <v>3</v>
      </c>
      <c r="AN178" s="209">
        <v>600</v>
      </c>
      <c r="AO178" s="209">
        <v>10</v>
      </c>
      <c r="AP178" s="209">
        <v>6000</v>
      </c>
      <c r="AQ178" s="209">
        <v>0</v>
      </c>
      <c r="AR178" s="209">
        <v>0</v>
      </c>
      <c r="AS178" s="209">
        <v>0</v>
      </c>
      <c r="AT178" s="209">
        <v>0</v>
      </c>
      <c r="AU178" s="209">
        <v>0</v>
      </c>
      <c r="AV178" s="209">
        <v>0</v>
      </c>
      <c r="AW178" s="209">
        <v>0</v>
      </c>
      <c r="AX178" s="209">
        <v>0</v>
      </c>
      <c r="AY178" s="209">
        <v>0</v>
      </c>
      <c r="AZ178" s="209">
        <v>0</v>
      </c>
      <c r="BA178" s="210">
        <v>8557.4700000000012</v>
      </c>
      <c r="BB178" s="210">
        <v>684.59760000000006</v>
      </c>
      <c r="BC178" s="211">
        <v>7872.8724000000011</v>
      </c>
      <c r="BD178" s="212"/>
      <c r="BE178" s="13">
        <f>VLOOKUP(D:D,'[1]Hold Payments'!B:C,2,FALSE)</f>
        <v>7872.8724000000011</v>
      </c>
      <c r="BF178" s="13">
        <f t="shared" si="2"/>
        <v>0</v>
      </c>
    </row>
    <row r="179" spans="1:58">
      <c r="A179" s="2">
        <v>178</v>
      </c>
      <c r="B179" s="9" t="s">
        <v>1047</v>
      </c>
      <c r="C179" s="277">
        <v>0</v>
      </c>
      <c r="D179" s="106">
        <v>722208658</v>
      </c>
      <c r="E179" s="109" t="s">
        <v>335</v>
      </c>
      <c r="F179" s="53">
        <v>0</v>
      </c>
      <c r="G179" s="278">
        <v>41332</v>
      </c>
      <c r="H179" s="50" t="s">
        <v>1052</v>
      </c>
      <c r="I179" s="9" t="s">
        <v>326</v>
      </c>
      <c r="J179" s="50" t="s">
        <v>1330</v>
      </c>
      <c r="K179" s="49" t="s">
        <v>338</v>
      </c>
      <c r="L179" s="49" t="s">
        <v>1368</v>
      </c>
      <c r="M179" s="50" t="s">
        <v>1369</v>
      </c>
      <c r="N179" s="50" t="s">
        <v>14</v>
      </c>
      <c r="O179" s="51" t="s">
        <v>343</v>
      </c>
      <c r="P179" s="49" t="s">
        <v>332</v>
      </c>
      <c r="Q179" s="207">
        <v>0</v>
      </c>
      <c r="R179" s="208">
        <v>0</v>
      </c>
      <c r="S179" s="208">
        <v>0</v>
      </c>
      <c r="T179" s="208">
        <v>0</v>
      </c>
      <c r="U179" s="208">
        <v>0</v>
      </c>
      <c r="V179" s="208">
        <v>0</v>
      </c>
      <c r="W179" s="209">
        <v>1294.53</v>
      </c>
      <c r="X179" s="209">
        <v>161.82</v>
      </c>
      <c r="Y179" s="209">
        <v>0</v>
      </c>
      <c r="Z179" s="209">
        <v>0</v>
      </c>
      <c r="AA179" s="209">
        <v>8</v>
      </c>
      <c r="AB179" s="209">
        <v>2000</v>
      </c>
      <c r="AC179" s="209">
        <v>0</v>
      </c>
      <c r="AD179" s="209">
        <v>0</v>
      </c>
      <c r="AE179" s="209">
        <v>2</v>
      </c>
      <c r="AF179" s="209">
        <v>500</v>
      </c>
      <c r="AG179" s="209">
        <v>0</v>
      </c>
      <c r="AH179" s="209">
        <v>0</v>
      </c>
      <c r="AI179" s="209">
        <v>0</v>
      </c>
      <c r="AJ179" s="209">
        <v>0</v>
      </c>
      <c r="AK179" s="209">
        <v>0</v>
      </c>
      <c r="AL179" s="209">
        <v>0</v>
      </c>
      <c r="AM179" s="209">
        <v>0</v>
      </c>
      <c r="AN179" s="209">
        <v>0</v>
      </c>
      <c r="AO179" s="209">
        <v>10</v>
      </c>
      <c r="AP179" s="209">
        <v>6000</v>
      </c>
      <c r="AQ179" s="209">
        <v>0</v>
      </c>
      <c r="AR179" s="209">
        <v>0</v>
      </c>
      <c r="AS179" s="209">
        <v>0</v>
      </c>
      <c r="AT179" s="209">
        <v>0</v>
      </c>
      <c r="AU179" s="209">
        <v>0</v>
      </c>
      <c r="AV179" s="209">
        <v>0</v>
      </c>
      <c r="AW179" s="209">
        <v>0</v>
      </c>
      <c r="AX179" s="209">
        <v>0</v>
      </c>
      <c r="AY179" s="209">
        <v>0</v>
      </c>
      <c r="AZ179" s="209">
        <v>0</v>
      </c>
      <c r="BA179" s="210">
        <v>8661.82</v>
      </c>
      <c r="BB179" s="210">
        <v>692.94560000000001</v>
      </c>
      <c r="BC179" s="211">
        <v>7968.8743999999997</v>
      </c>
      <c r="BD179" s="212"/>
      <c r="BE179" s="13"/>
      <c r="BF179" s="13">
        <f t="shared" si="2"/>
        <v>7968.8743999999997</v>
      </c>
    </row>
    <row r="180" spans="1:58">
      <c r="A180" s="2">
        <v>179</v>
      </c>
      <c r="B180" s="9" t="s">
        <v>1047</v>
      </c>
      <c r="C180" s="277">
        <v>0</v>
      </c>
      <c r="D180" s="106">
        <v>722202945</v>
      </c>
      <c r="E180" s="110">
        <v>3082072</v>
      </c>
      <c r="F180" s="53">
        <v>1499231</v>
      </c>
      <c r="G180" s="278">
        <v>41321</v>
      </c>
      <c r="H180" s="50" t="s">
        <v>1052</v>
      </c>
      <c r="I180" s="9" t="s">
        <v>326</v>
      </c>
      <c r="J180" s="50" t="s">
        <v>1330</v>
      </c>
      <c r="K180" s="49" t="s">
        <v>339</v>
      </c>
      <c r="L180" s="49" t="s">
        <v>1370</v>
      </c>
      <c r="M180" s="50" t="s">
        <v>1371</v>
      </c>
      <c r="N180" s="50" t="s">
        <v>168</v>
      </c>
      <c r="O180" s="51" t="s">
        <v>344</v>
      </c>
      <c r="P180" s="49" t="s">
        <v>332</v>
      </c>
      <c r="Q180" s="207">
        <v>0</v>
      </c>
      <c r="R180" s="208">
        <v>0</v>
      </c>
      <c r="S180" s="208">
        <v>0</v>
      </c>
      <c r="T180" s="208">
        <v>0</v>
      </c>
      <c r="U180" s="208">
        <v>0</v>
      </c>
      <c r="V180" s="208">
        <v>0</v>
      </c>
      <c r="W180" s="209">
        <v>5130.37</v>
      </c>
      <c r="X180" s="209">
        <v>697.55</v>
      </c>
      <c r="Y180" s="209">
        <v>0</v>
      </c>
      <c r="Z180" s="209">
        <v>0</v>
      </c>
      <c r="AA180" s="209">
        <v>6</v>
      </c>
      <c r="AB180" s="209">
        <v>1500</v>
      </c>
      <c r="AC180" s="209">
        <v>0</v>
      </c>
      <c r="AD180" s="209">
        <v>0</v>
      </c>
      <c r="AE180" s="209">
        <v>2</v>
      </c>
      <c r="AF180" s="209">
        <v>500</v>
      </c>
      <c r="AG180" s="209">
        <v>0</v>
      </c>
      <c r="AH180" s="209">
        <v>0</v>
      </c>
      <c r="AI180" s="209">
        <v>0</v>
      </c>
      <c r="AJ180" s="209">
        <v>0</v>
      </c>
      <c r="AK180" s="209">
        <v>0</v>
      </c>
      <c r="AL180" s="209">
        <v>0</v>
      </c>
      <c r="AM180" s="209">
        <v>3</v>
      </c>
      <c r="AN180" s="209">
        <v>600</v>
      </c>
      <c r="AO180" s="209">
        <v>11</v>
      </c>
      <c r="AP180" s="209">
        <v>6000</v>
      </c>
      <c r="AQ180" s="209">
        <v>0</v>
      </c>
      <c r="AR180" s="209">
        <v>0</v>
      </c>
      <c r="AS180" s="209">
        <v>0</v>
      </c>
      <c r="AT180" s="209">
        <v>0</v>
      </c>
      <c r="AU180" s="209">
        <v>0</v>
      </c>
      <c r="AV180" s="209">
        <v>0</v>
      </c>
      <c r="AW180" s="209">
        <v>0</v>
      </c>
      <c r="AX180" s="209">
        <v>0</v>
      </c>
      <c r="AY180" s="209">
        <v>0</v>
      </c>
      <c r="AZ180" s="209">
        <v>0</v>
      </c>
      <c r="BA180" s="210">
        <v>9297.5499999999993</v>
      </c>
      <c r="BB180" s="210">
        <v>743.80399999999997</v>
      </c>
      <c r="BC180" s="211">
        <v>8553.7459999999992</v>
      </c>
      <c r="BD180" s="212"/>
      <c r="BE180" s="13">
        <f>VLOOKUP(D:D,'[1]Hold Payments'!B:C,2,FALSE)</f>
        <v>4500</v>
      </c>
      <c r="BF180" s="13">
        <f t="shared" si="2"/>
        <v>4053.7459999999992</v>
      </c>
    </row>
    <row r="181" spans="1:58">
      <c r="A181" s="2">
        <v>180</v>
      </c>
      <c r="B181" s="9" t="s">
        <v>1047</v>
      </c>
      <c r="C181" s="277">
        <v>0</v>
      </c>
      <c r="D181" s="106">
        <v>722201985</v>
      </c>
      <c r="E181" s="109" t="s">
        <v>336</v>
      </c>
      <c r="F181" s="53">
        <v>0</v>
      </c>
      <c r="G181" s="278">
        <v>41282</v>
      </c>
      <c r="H181" s="50" t="s">
        <v>1052</v>
      </c>
      <c r="I181" s="9" t="s">
        <v>326</v>
      </c>
      <c r="J181" s="50" t="s">
        <v>1330</v>
      </c>
      <c r="K181" s="49" t="s">
        <v>340</v>
      </c>
      <c r="L181" s="49" t="s">
        <v>1372</v>
      </c>
      <c r="M181" s="50" t="s">
        <v>1373</v>
      </c>
      <c r="N181" s="50" t="s">
        <v>168</v>
      </c>
      <c r="O181" s="51" t="s">
        <v>345</v>
      </c>
      <c r="P181" s="49" t="s">
        <v>332</v>
      </c>
      <c r="Q181" s="207">
        <v>0</v>
      </c>
      <c r="R181" s="208">
        <v>0</v>
      </c>
      <c r="S181" s="208">
        <v>0</v>
      </c>
      <c r="T181" s="208">
        <v>0</v>
      </c>
      <c r="U181" s="208">
        <v>0</v>
      </c>
      <c r="V181" s="208">
        <v>0</v>
      </c>
      <c r="W181" s="209">
        <v>18392.29</v>
      </c>
      <c r="X181" s="209">
        <v>2299.04</v>
      </c>
      <c r="Y181" s="209">
        <v>0</v>
      </c>
      <c r="Z181" s="209">
        <v>0</v>
      </c>
      <c r="AA181" s="209">
        <v>8</v>
      </c>
      <c r="AB181" s="209">
        <v>2000</v>
      </c>
      <c r="AC181" s="209">
        <v>0</v>
      </c>
      <c r="AD181" s="209">
        <v>0</v>
      </c>
      <c r="AE181" s="209">
        <v>3</v>
      </c>
      <c r="AF181" s="209">
        <v>750</v>
      </c>
      <c r="AG181" s="209">
        <v>0</v>
      </c>
      <c r="AH181" s="209">
        <v>0</v>
      </c>
      <c r="AI181" s="209">
        <v>0</v>
      </c>
      <c r="AJ181" s="209">
        <v>0</v>
      </c>
      <c r="AK181" s="209">
        <v>0</v>
      </c>
      <c r="AL181" s="209">
        <v>0</v>
      </c>
      <c r="AM181" s="209">
        <v>0</v>
      </c>
      <c r="AN181" s="209">
        <v>0</v>
      </c>
      <c r="AO181" s="209">
        <v>11</v>
      </c>
      <c r="AP181" s="209">
        <v>6000</v>
      </c>
      <c r="AQ181" s="209">
        <v>0</v>
      </c>
      <c r="AR181" s="209">
        <v>125</v>
      </c>
      <c r="AS181" s="209">
        <v>0</v>
      </c>
      <c r="AT181" s="209">
        <v>0</v>
      </c>
      <c r="AU181" s="209">
        <v>0</v>
      </c>
      <c r="AV181" s="209">
        <v>0</v>
      </c>
      <c r="AW181" s="209">
        <v>0</v>
      </c>
      <c r="AX181" s="209">
        <v>0</v>
      </c>
      <c r="AY181" s="209">
        <v>0</v>
      </c>
      <c r="AZ181" s="209">
        <v>6500</v>
      </c>
      <c r="BA181" s="210">
        <v>17674.04</v>
      </c>
      <c r="BB181" s="210">
        <v>1413.9232000000002</v>
      </c>
      <c r="BC181" s="211">
        <v>16260.1168</v>
      </c>
      <c r="BD181" s="212"/>
      <c r="BE181" s="13">
        <f>VLOOKUP(D:D,'[1]Hold Payments'!B:C,2,FALSE)</f>
        <v>7500</v>
      </c>
      <c r="BF181" s="13">
        <f t="shared" si="2"/>
        <v>8760.1167999999998</v>
      </c>
    </row>
    <row r="182" spans="1:58">
      <c r="A182" s="2">
        <v>181</v>
      </c>
      <c r="B182" s="9" t="s">
        <v>1047</v>
      </c>
      <c r="C182" s="277" t="s">
        <v>1374</v>
      </c>
      <c r="D182" s="106">
        <v>722202916</v>
      </c>
      <c r="E182" s="107">
        <v>3906564</v>
      </c>
      <c r="F182" s="53">
        <v>1499230</v>
      </c>
      <c r="G182" s="278">
        <v>40898</v>
      </c>
      <c r="H182" s="9" t="s">
        <v>1052</v>
      </c>
      <c r="I182" s="9" t="s">
        <v>326</v>
      </c>
      <c r="J182" s="50" t="s">
        <v>1330</v>
      </c>
      <c r="K182" s="49" t="s">
        <v>341</v>
      </c>
      <c r="L182" s="49" t="s">
        <v>1375</v>
      </c>
      <c r="M182" s="50" t="s">
        <v>1376</v>
      </c>
      <c r="N182" s="50" t="s">
        <v>7</v>
      </c>
      <c r="O182" s="51">
        <v>8135007492</v>
      </c>
      <c r="P182" s="49" t="s">
        <v>346</v>
      </c>
      <c r="Q182" s="207">
        <v>0</v>
      </c>
      <c r="R182" s="208">
        <v>0</v>
      </c>
      <c r="S182" s="208">
        <v>0</v>
      </c>
      <c r="T182" s="208">
        <v>0</v>
      </c>
      <c r="U182" s="208">
        <v>0</v>
      </c>
      <c r="V182" s="208">
        <v>0</v>
      </c>
      <c r="W182" s="209">
        <v>69177.039999999994</v>
      </c>
      <c r="X182" s="209">
        <v>8640.31</v>
      </c>
      <c r="Y182" s="209">
        <v>1</v>
      </c>
      <c r="Z182" s="209">
        <v>750</v>
      </c>
      <c r="AA182" s="209">
        <v>29</v>
      </c>
      <c r="AB182" s="209">
        <v>10150</v>
      </c>
      <c r="AC182" s="209">
        <v>0</v>
      </c>
      <c r="AD182" s="209">
        <v>0</v>
      </c>
      <c r="AE182" s="209">
        <v>4</v>
      </c>
      <c r="AF182" s="209">
        <v>1400</v>
      </c>
      <c r="AG182" s="209">
        <v>0</v>
      </c>
      <c r="AH182" s="209">
        <v>0</v>
      </c>
      <c r="AI182" s="209">
        <v>0</v>
      </c>
      <c r="AJ182" s="209">
        <v>0</v>
      </c>
      <c r="AK182" s="209">
        <v>0</v>
      </c>
      <c r="AL182" s="209">
        <v>0</v>
      </c>
      <c r="AM182" s="209">
        <v>1</v>
      </c>
      <c r="AN182" s="209">
        <v>300</v>
      </c>
      <c r="AO182" s="209">
        <v>35</v>
      </c>
      <c r="AP182" s="209">
        <v>15000</v>
      </c>
      <c r="AQ182" s="209">
        <v>0</v>
      </c>
      <c r="AR182" s="209">
        <v>500</v>
      </c>
      <c r="AS182" s="209">
        <v>0</v>
      </c>
      <c r="AT182" s="209">
        <v>0</v>
      </c>
      <c r="AU182" s="209">
        <v>0</v>
      </c>
      <c r="AV182" s="209">
        <v>0</v>
      </c>
      <c r="AW182" s="209">
        <v>0</v>
      </c>
      <c r="AX182" s="209">
        <v>0</v>
      </c>
      <c r="AY182" s="209">
        <v>0</v>
      </c>
      <c r="AZ182" s="209">
        <v>0</v>
      </c>
      <c r="BA182" s="210">
        <v>36740.31</v>
      </c>
      <c r="BB182" s="210">
        <v>2939.2248</v>
      </c>
      <c r="BC182" s="211">
        <v>33801.085200000001</v>
      </c>
      <c r="BD182" s="212"/>
      <c r="BE182" s="13"/>
      <c r="BF182" s="13">
        <f t="shared" si="2"/>
        <v>33801.085200000001</v>
      </c>
    </row>
    <row r="183" spans="1:58">
      <c r="A183" s="2">
        <v>182</v>
      </c>
      <c r="B183" s="9" t="s">
        <v>1047</v>
      </c>
      <c r="C183" s="224" t="s">
        <v>1377</v>
      </c>
      <c r="D183" s="33">
        <v>722202597</v>
      </c>
      <c r="E183" s="37" t="s">
        <v>337</v>
      </c>
      <c r="F183" s="17">
        <v>1499197</v>
      </c>
      <c r="G183" s="225">
        <v>40519</v>
      </c>
      <c r="H183" s="206" t="s">
        <v>1003</v>
      </c>
      <c r="I183" s="9" t="s">
        <v>342</v>
      </c>
      <c r="J183" s="9" t="s">
        <v>1378</v>
      </c>
      <c r="K183" s="7" t="s">
        <v>342</v>
      </c>
      <c r="L183" s="11" t="s">
        <v>1379</v>
      </c>
      <c r="M183" s="9" t="s">
        <v>1380</v>
      </c>
      <c r="N183" s="9" t="s">
        <v>20</v>
      </c>
      <c r="O183" s="10" t="s">
        <v>347</v>
      </c>
      <c r="P183" s="11" t="s">
        <v>348</v>
      </c>
      <c r="Q183" s="207">
        <v>326</v>
      </c>
      <c r="R183" s="208">
        <v>2</v>
      </c>
      <c r="S183" s="208">
        <v>324</v>
      </c>
      <c r="T183" s="208">
        <v>294</v>
      </c>
      <c r="U183" s="208">
        <v>30</v>
      </c>
      <c r="V183" s="208">
        <v>388232.36</v>
      </c>
      <c r="W183" s="209">
        <v>117674.3</v>
      </c>
      <c r="X183" s="209">
        <v>14709.29</v>
      </c>
      <c r="Y183" s="209">
        <v>0</v>
      </c>
      <c r="Z183" s="209">
        <v>0</v>
      </c>
      <c r="AA183" s="209">
        <v>75</v>
      </c>
      <c r="AB183" s="209">
        <v>26250</v>
      </c>
      <c r="AC183" s="209">
        <v>0</v>
      </c>
      <c r="AD183" s="209">
        <v>0</v>
      </c>
      <c r="AE183" s="209">
        <v>1</v>
      </c>
      <c r="AF183" s="209">
        <v>350</v>
      </c>
      <c r="AG183" s="209">
        <v>0</v>
      </c>
      <c r="AH183" s="209">
        <v>0</v>
      </c>
      <c r="AI183" s="209">
        <v>0</v>
      </c>
      <c r="AJ183" s="209">
        <v>0</v>
      </c>
      <c r="AK183" s="209">
        <v>0</v>
      </c>
      <c r="AL183" s="209">
        <v>0</v>
      </c>
      <c r="AM183" s="209">
        <v>0</v>
      </c>
      <c r="AN183" s="209">
        <v>0</v>
      </c>
      <c r="AO183" s="209">
        <v>76</v>
      </c>
      <c r="AP183" s="209">
        <v>15000</v>
      </c>
      <c r="AQ183" s="209">
        <v>0</v>
      </c>
      <c r="AR183" s="209">
        <v>0</v>
      </c>
      <c r="AS183" s="209">
        <v>0</v>
      </c>
      <c r="AT183" s="209">
        <v>0</v>
      </c>
      <c r="AU183" s="209">
        <v>13588.13</v>
      </c>
      <c r="AV183" s="209">
        <v>20550</v>
      </c>
      <c r="AW183" s="209">
        <v>0</v>
      </c>
      <c r="AX183" s="209">
        <v>326</v>
      </c>
      <c r="AY183" s="209">
        <v>17500</v>
      </c>
      <c r="AZ183" s="209">
        <v>0</v>
      </c>
      <c r="BA183" s="210">
        <v>107947.42</v>
      </c>
      <c r="BB183" s="210">
        <v>8635.7936000000009</v>
      </c>
      <c r="BC183" s="211">
        <v>99311.626399999994</v>
      </c>
      <c r="BD183" s="212"/>
      <c r="BE183" s="13"/>
      <c r="BF183" s="13">
        <f t="shared" si="2"/>
        <v>99311.626399999994</v>
      </c>
    </row>
    <row r="184" spans="1:58">
      <c r="A184" s="2">
        <v>183</v>
      </c>
      <c r="B184" s="9" t="s">
        <v>1047</v>
      </c>
      <c r="C184" s="279">
        <v>0</v>
      </c>
      <c r="D184" s="111">
        <v>722201680</v>
      </c>
      <c r="E184" s="280" t="s">
        <v>2374</v>
      </c>
      <c r="F184" s="53">
        <v>0</v>
      </c>
      <c r="G184" s="281">
        <v>41199</v>
      </c>
      <c r="H184" s="9" t="s">
        <v>1052</v>
      </c>
      <c r="I184" s="9" t="s">
        <v>342</v>
      </c>
      <c r="J184" s="9" t="s">
        <v>1378</v>
      </c>
      <c r="K184" s="11" t="s">
        <v>2375</v>
      </c>
      <c r="L184" s="25" t="s">
        <v>2376</v>
      </c>
      <c r="M184" s="23" t="s">
        <v>2377</v>
      </c>
      <c r="N184" s="23" t="s">
        <v>14</v>
      </c>
      <c r="O184" s="10" t="s">
        <v>2378</v>
      </c>
      <c r="P184" s="24" t="s">
        <v>356</v>
      </c>
      <c r="Q184" s="207">
        <v>0</v>
      </c>
      <c r="R184" s="208">
        <v>0</v>
      </c>
      <c r="S184" s="208">
        <v>0</v>
      </c>
      <c r="T184" s="208">
        <v>0</v>
      </c>
      <c r="U184" s="208">
        <v>0</v>
      </c>
      <c r="V184" s="208">
        <v>0</v>
      </c>
      <c r="W184" s="209">
        <v>4435.8599999999997</v>
      </c>
      <c r="X184" s="209">
        <v>554.48</v>
      </c>
      <c r="Y184" s="209">
        <v>0</v>
      </c>
      <c r="Z184" s="209">
        <v>0</v>
      </c>
      <c r="AA184" s="209">
        <v>10</v>
      </c>
      <c r="AB184" s="209">
        <v>2500</v>
      </c>
      <c r="AC184" s="209">
        <v>0</v>
      </c>
      <c r="AD184" s="209">
        <v>0</v>
      </c>
      <c r="AE184" s="209">
        <v>1</v>
      </c>
      <c r="AF184" s="209">
        <v>250</v>
      </c>
      <c r="AG184" s="209">
        <v>0</v>
      </c>
      <c r="AH184" s="209">
        <v>0</v>
      </c>
      <c r="AI184" s="209">
        <v>0</v>
      </c>
      <c r="AJ184" s="209">
        <v>0</v>
      </c>
      <c r="AK184" s="209">
        <v>0</v>
      </c>
      <c r="AL184" s="209">
        <v>0</v>
      </c>
      <c r="AM184" s="209">
        <v>0</v>
      </c>
      <c r="AN184" s="209">
        <v>0</v>
      </c>
      <c r="AO184" s="209">
        <v>11</v>
      </c>
      <c r="AP184" s="209">
        <v>6000</v>
      </c>
      <c r="AQ184" s="209">
        <v>0</v>
      </c>
      <c r="AR184" s="209">
        <v>0</v>
      </c>
      <c r="AS184" s="209">
        <v>0</v>
      </c>
      <c r="AT184" s="209">
        <v>0</v>
      </c>
      <c r="AU184" s="209">
        <v>0</v>
      </c>
      <c r="AV184" s="209">
        <v>0</v>
      </c>
      <c r="AW184" s="209">
        <v>0</v>
      </c>
      <c r="AX184" s="209">
        <v>0</v>
      </c>
      <c r="AY184" s="209">
        <v>0</v>
      </c>
      <c r="AZ184" s="209">
        <v>0</v>
      </c>
      <c r="BA184" s="210">
        <v>9304.48</v>
      </c>
      <c r="BB184" s="210">
        <v>744.35839999999996</v>
      </c>
      <c r="BC184" s="211">
        <v>8560.1216000000004</v>
      </c>
      <c r="BD184" s="212"/>
      <c r="BE184" s="13">
        <f>VLOOKUP(D:D,'[1]Hold Payments'!B:C,2,FALSE)</f>
        <v>8560.1216000000004</v>
      </c>
      <c r="BF184" s="13">
        <f t="shared" si="2"/>
        <v>0</v>
      </c>
    </row>
    <row r="185" spans="1:58">
      <c r="A185" s="2">
        <v>184</v>
      </c>
      <c r="B185" s="9" t="s">
        <v>1047</v>
      </c>
      <c r="C185" s="279">
        <v>0</v>
      </c>
      <c r="D185" s="111">
        <v>722201933</v>
      </c>
      <c r="E185" s="112" t="s">
        <v>349</v>
      </c>
      <c r="F185" s="53">
        <v>0</v>
      </c>
      <c r="G185" s="282">
        <v>41249</v>
      </c>
      <c r="H185" s="9" t="s">
        <v>1052</v>
      </c>
      <c r="I185" s="9" t="s">
        <v>342</v>
      </c>
      <c r="J185" s="9" t="s">
        <v>1378</v>
      </c>
      <c r="K185" s="11" t="s">
        <v>350</v>
      </c>
      <c r="L185" s="11" t="s">
        <v>1381</v>
      </c>
      <c r="M185" s="9" t="s">
        <v>1382</v>
      </c>
      <c r="N185" s="9" t="s">
        <v>7</v>
      </c>
      <c r="O185" s="10" t="s">
        <v>351</v>
      </c>
      <c r="P185" s="11" t="s">
        <v>352</v>
      </c>
      <c r="Q185" s="207">
        <v>0</v>
      </c>
      <c r="R185" s="208">
        <v>0</v>
      </c>
      <c r="S185" s="208">
        <v>0</v>
      </c>
      <c r="T185" s="208">
        <v>0</v>
      </c>
      <c r="U185" s="208">
        <v>0</v>
      </c>
      <c r="V185" s="208">
        <v>0</v>
      </c>
      <c r="W185" s="209">
        <v>14874.93</v>
      </c>
      <c r="X185" s="209">
        <v>1859.37</v>
      </c>
      <c r="Y185" s="209">
        <v>1</v>
      </c>
      <c r="Z185" s="209">
        <v>500</v>
      </c>
      <c r="AA185" s="209">
        <v>6</v>
      </c>
      <c r="AB185" s="209">
        <v>1500</v>
      </c>
      <c r="AC185" s="209">
        <v>1</v>
      </c>
      <c r="AD185" s="209">
        <v>500</v>
      </c>
      <c r="AE185" s="209">
        <v>3</v>
      </c>
      <c r="AF185" s="209">
        <v>750</v>
      </c>
      <c r="AG185" s="209">
        <v>0</v>
      </c>
      <c r="AH185" s="209">
        <v>0</v>
      </c>
      <c r="AI185" s="209">
        <v>0</v>
      </c>
      <c r="AJ185" s="209">
        <v>0</v>
      </c>
      <c r="AK185" s="209">
        <v>0</v>
      </c>
      <c r="AL185" s="209">
        <v>0</v>
      </c>
      <c r="AM185" s="209">
        <v>0</v>
      </c>
      <c r="AN185" s="209">
        <v>0</v>
      </c>
      <c r="AO185" s="209">
        <v>11</v>
      </c>
      <c r="AP185" s="209">
        <v>6000</v>
      </c>
      <c r="AQ185" s="209">
        <v>0</v>
      </c>
      <c r="AR185" s="209">
        <v>0</v>
      </c>
      <c r="AS185" s="209">
        <v>0</v>
      </c>
      <c r="AT185" s="209">
        <v>0</v>
      </c>
      <c r="AU185" s="209">
        <v>0</v>
      </c>
      <c r="AV185" s="209">
        <v>0</v>
      </c>
      <c r="AW185" s="209">
        <v>0</v>
      </c>
      <c r="AX185" s="209">
        <v>0</v>
      </c>
      <c r="AY185" s="209">
        <v>0</v>
      </c>
      <c r="AZ185" s="209">
        <v>0</v>
      </c>
      <c r="BA185" s="210">
        <v>11109.369999999999</v>
      </c>
      <c r="BB185" s="210">
        <v>888.74959999999999</v>
      </c>
      <c r="BC185" s="211">
        <v>10220.6204</v>
      </c>
      <c r="BD185" s="212"/>
      <c r="BE185" s="13">
        <f>VLOOKUP(D:D,'[1]Hold Payments'!B:C,2,FALSE)</f>
        <v>1500</v>
      </c>
      <c r="BF185" s="13">
        <f t="shared" si="2"/>
        <v>8720.6203999999998</v>
      </c>
    </row>
    <row r="186" spans="1:58">
      <c r="A186" s="2">
        <v>185</v>
      </c>
      <c r="B186" s="9" t="s">
        <v>1047</v>
      </c>
      <c r="C186" s="279">
        <v>0</v>
      </c>
      <c r="D186" s="111">
        <v>722201645</v>
      </c>
      <c r="E186" s="280" t="s">
        <v>2379</v>
      </c>
      <c r="F186" s="53">
        <v>0</v>
      </c>
      <c r="G186" s="281">
        <v>41187</v>
      </c>
      <c r="H186" s="9" t="s">
        <v>1052</v>
      </c>
      <c r="I186" s="9" t="s">
        <v>342</v>
      </c>
      <c r="J186" s="9" t="s">
        <v>1378</v>
      </c>
      <c r="K186" s="11" t="s">
        <v>2380</v>
      </c>
      <c r="L186" s="25" t="s">
        <v>2381</v>
      </c>
      <c r="M186" s="23" t="s">
        <v>2382</v>
      </c>
      <c r="N186" s="23" t="s">
        <v>168</v>
      </c>
      <c r="O186" s="24" t="s">
        <v>2383</v>
      </c>
      <c r="P186" s="25" t="s">
        <v>356</v>
      </c>
      <c r="Q186" s="207">
        <v>0</v>
      </c>
      <c r="R186" s="208">
        <v>0</v>
      </c>
      <c r="S186" s="208">
        <v>0</v>
      </c>
      <c r="T186" s="208">
        <v>0</v>
      </c>
      <c r="U186" s="208">
        <v>0</v>
      </c>
      <c r="V186" s="208">
        <v>0</v>
      </c>
      <c r="W186" s="209">
        <v>0</v>
      </c>
      <c r="X186" s="209">
        <v>0</v>
      </c>
      <c r="Y186" s="209">
        <v>0</v>
      </c>
      <c r="Z186" s="209">
        <v>0</v>
      </c>
      <c r="AA186" s="209">
        <v>0</v>
      </c>
      <c r="AB186" s="209">
        <v>0</v>
      </c>
      <c r="AC186" s="209">
        <v>0</v>
      </c>
      <c r="AD186" s="209">
        <v>0</v>
      </c>
      <c r="AE186" s="209">
        <v>0</v>
      </c>
      <c r="AF186" s="209">
        <v>0</v>
      </c>
      <c r="AG186" s="209">
        <v>0</v>
      </c>
      <c r="AH186" s="209">
        <v>0</v>
      </c>
      <c r="AI186" s="209">
        <v>0</v>
      </c>
      <c r="AJ186" s="209">
        <v>0</v>
      </c>
      <c r="AK186" s="209">
        <v>0</v>
      </c>
      <c r="AL186" s="209">
        <v>0</v>
      </c>
      <c r="AM186" s="209">
        <v>0</v>
      </c>
      <c r="AN186" s="209">
        <v>0</v>
      </c>
      <c r="AO186" s="209">
        <v>0</v>
      </c>
      <c r="AP186" s="209">
        <v>0</v>
      </c>
      <c r="AQ186" s="209">
        <v>0</v>
      </c>
      <c r="AR186" s="209">
        <v>0</v>
      </c>
      <c r="AS186" s="209">
        <v>0</v>
      </c>
      <c r="AT186" s="209">
        <v>0</v>
      </c>
      <c r="AU186" s="209">
        <v>0</v>
      </c>
      <c r="AV186" s="209">
        <v>0</v>
      </c>
      <c r="AW186" s="209">
        <v>0</v>
      </c>
      <c r="AX186" s="209">
        <v>0</v>
      </c>
      <c r="AY186" s="209">
        <v>0</v>
      </c>
      <c r="AZ186" s="209">
        <v>0</v>
      </c>
      <c r="BA186" s="210">
        <v>0</v>
      </c>
      <c r="BB186" s="210">
        <v>0</v>
      </c>
      <c r="BC186" s="211">
        <v>0</v>
      </c>
      <c r="BD186" s="212"/>
      <c r="BE186" s="13"/>
      <c r="BF186" s="13">
        <f t="shared" si="2"/>
        <v>0</v>
      </c>
    </row>
    <row r="187" spans="1:58">
      <c r="A187" s="2">
        <v>186</v>
      </c>
      <c r="B187" s="9" t="s">
        <v>1047</v>
      </c>
      <c r="C187" s="279">
        <v>0</v>
      </c>
      <c r="D187" s="111">
        <v>722201640</v>
      </c>
      <c r="E187" s="283">
        <v>8334850</v>
      </c>
      <c r="F187" s="53">
        <v>1499205</v>
      </c>
      <c r="G187" s="281">
        <v>41176</v>
      </c>
      <c r="H187" s="9" t="s">
        <v>1052</v>
      </c>
      <c r="I187" s="9" t="s">
        <v>342</v>
      </c>
      <c r="J187" s="9" t="s">
        <v>1378</v>
      </c>
      <c r="K187" s="11" t="s">
        <v>2384</v>
      </c>
      <c r="L187" s="11" t="s">
        <v>2385</v>
      </c>
      <c r="M187" s="157" t="s">
        <v>2386</v>
      </c>
      <c r="N187" s="53" t="s">
        <v>14</v>
      </c>
      <c r="O187" s="10" t="s">
        <v>2387</v>
      </c>
      <c r="P187" s="32" t="s">
        <v>356</v>
      </c>
      <c r="Q187" s="207">
        <v>0</v>
      </c>
      <c r="R187" s="208">
        <v>0</v>
      </c>
      <c r="S187" s="208">
        <v>0</v>
      </c>
      <c r="T187" s="208">
        <v>0</v>
      </c>
      <c r="U187" s="208">
        <v>0</v>
      </c>
      <c r="V187" s="208">
        <v>0</v>
      </c>
      <c r="W187" s="209">
        <v>32899.72</v>
      </c>
      <c r="X187" s="209">
        <v>4112.47</v>
      </c>
      <c r="Y187" s="209">
        <v>0</v>
      </c>
      <c r="Z187" s="209">
        <v>0</v>
      </c>
      <c r="AA187" s="209">
        <v>25</v>
      </c>
      <c r="AB187" s="209">
        <v>8750</v>
      </c>
      <c r="AC187" s="209">
        <v>0</v>
      </c>
      <c r="AD187" s="209">
        <v>0</v>
      </c>
      <c r="AE187" s="209">
        <v>16</v>
      </c>
      <c r="AF187" s="209">
        <v>5600</v>
      </c>
      <c r="AG187" s="209">
        <v>0</v>
      </c>
      <c r="AH187" s="209">
        <v>0</v>
      </c>
      <c r="AI187" s="209">
        <v>0</v>
      </c>
      <c r="AJ187" s="209">
        <v>0</v>
      </c>
      <c r="AK187" s="209">
        <v>0</v>
      </c>
      <c r="AL187" s="209">
        <v>0</v>
      </c>
      <c r="AM187" s="209">
        <v>0</v>
      </c>
      <c r="AN187" s="209">
        <v>0</v>
      </c>
      <c r="AO187" s="209">
        <v>41</v>
      </c>
      <c r="AP187" s="209">
        <v>15000</v>
      </c>
      <c r="AQ187" s="209">
        <v>0</v>
      </c>
      <c r="AR187" s="209">
        <v>0</v>
      </c>
      <c r="AS187" s="209">
        <v>0</v>
      </c>
      <c r="AT187" s="209">
        <v>0</v>
      </c>
      <c r="AU187" s="209">
        <v>0</v>
      </c>
      <c r="AV187" s="209">
        <v>0</v>
      </c>
      <c r="AW187" s="209">
        <v>0</v>
      </c>
      <c r="AX187" s="209">
        <v>0</v>
      </c>
      <c r="AY187" s="209">
        <v>0</v>
      </c>
      <c r="AZ187" s="209">
        <v>0</v>
      </c>
      <c r="BA187" s="210">
        <v>33462.47</v>
      </c>
      <c r="BB187" s="210">
        <v>2676.9976000000001</v>
      </c>
      <c r="BC187" s="211">
        <v>30785.472400000002</v>
      </c>
      <c r="BD187" s="212"/>
      <c r="BE187" s="13">
        <f>VLOOKUP(D:D,'[1]Hold Payments'!B:C,2,FALSE)</f>
        <v>30785.472400000002</v>
      </c>
      <c r="BF187" s="13">
        <f t="shared" si="2"/>
        <v>0</v>
      </c>
    </row>
    <row r="188" spans="1:58">
      <c r="A188" s="2">
        <v>187</v>
      </c>
      <c r="B188" s="9" t="s">
        <v>1047</v>
      </c>
      <c r="C188" s="279">
        <v>0</v>
      </c>
      <c r="D188" s="111">
        <v>722208706</v>
      </c>
      <c r="E188" s="113">
        <v>3082021</v>
      </c>
      <c r="F188" s="53">
        <v>0</v>
      </c>
      <c r="G188" s="281">
        <v>41348</v>
      </c>
      <c r="H188" s="9" t="s">
        <v>1052</v>
      </c>
      <c r="I188" s="9" t="s">
        <v>342</v>
      </c>
      <c r="J188" s="9" t="s">
        <v>1378</v>
      </c>
      <c r="K188" s="11" t="s">
        <v>353</v>
      </c>
      <c r="L188" s="11" t="s">
        <v>1383</v>
      </c>
      <c r="M188" s="157" t="s">
        <v>1384</v>
      </c>
      <c r="N188" s="53" t="s">
        <v>34</v>
      </c>
      <c r="O188" s="10" t="s">
        <v>355</v>
      </c>
      <c r="P188" s="32" t="s">
        <v>356</v>
      </c>
      <c r="Q188" s="207">
        <v>0</v>
      </c>
      <c r="R188" s="208">
        <v>0</v>
      </c>
      <c r="S188" s="208">
        <v>0</v>
      </c>
      <c r="T188" s="208">
        <v>0</v>
      </c>
      <c r="U188" s="208">
        <v>0</v>
      </c>
      <c r="V188" s="208">
        <v>0</v>
      </c>
      <c r="W188" s="209">
        <v>2320.9899999999998</v>
      </c>
      <c r="X188" s="209">
        <v>290.12</v>
      </c>
      <c r="Y188" s="209">
        <v>0</v>
      </c>
      <c r="Z188" s="209">
        <v>0</v>
      </c>
      <c r="AA188" s="209">
        <v>9</v>
      </c>
      <c r="AB188" s="209">
        <v>2250</v>
      </c>
      <c r="AC188" s="209">
        <v>0</v>
      </c>
      <c r="AD188" s="209">
        <v>0</v>
      </c>
      <c r="AE188" s="209">
        <v>1</v>
      </c>
      <c r="AF188" s="209">
        <v>250</v>
      </c>
      <c r="AG188" s="209">
        <v>0</v>
      </c>
      <c r="AH188" s="209">
        <v>0</v>
      </c>
      <c r="AI188" s="209">
        <v>0</v>
      </c>
      <c r="AJ188" s="209">
        <v>0</v>
      </c>
      <c r="AK188" s="209">
        <v>0</v>
      </c>
      <c r="AL188" s="209">
        <v>0</v>
      </c>
      <c r="AM188" s="209">
        <v>0</v>
      </c>
      <c r="AN188" s="209">
        <v>0</v>
      </c>
      <c r="AO188" s="209">
        <v>10</v>
      </c>
      <c r="AP188" s="209">
        <v>6000</v>
      </c>
      <c r="AQ188" s="209">
        <v>0</v>
      </c>
      <c r="AR188" s="209">
        <v>0</v>
      </c>
      <c r="AS188" s="209">
        <v>0</v>
      </c>
      <c r="AT188" s="209">
        <v>0</v>
      </c>
      <c r="AU188" s="209">
        <v>0</v>
      </c>
      <c r="AV188" s="209">
        <v>0</v>
      </c>
      <c r="AW188" s="209">
        <v>0</v>
      </c>
      <c r="AX188" s="209">
        <v>0</v>
      </c>
      <c r="AY188" s="209">
        <v>0</v>
      </c>
      <c r="AZ188" s="209">
        <v>0</v>
      </c>
      <c r="BA188" s="210">
        <v>8790.119999999999</v>
      </c>
      <c r="BB188" s="210">
        <v>703.20959999999991</v>
      </c>
      <c r="BC188" s="211">
        <v>8086.9103999999988</v>
      </c>
      <c r="BD188" s="212"/>
      <c r="BE188" s="13"/>
      <c r="BF188" s="13">
        <f t="shared" si="2"/>
        <v>8086.9103999999988</v>
      </c>
    </row>
    <row r="189" spans="1:58">
      <c r="A189" s="2">
        <v>188</v>
      </c>
      <c r="B189" s="9" t="s">
        <v>1047</v>
      </c>
      <c r="C189" s="279">
        <v>0</v>
      </c>
      <c r="D189" s="111">
        <v>722208707</v>
      </c>
      <c r="E189" s="113">
        <v>3088342</v>
      </c>
      <c r="F189" s="53">
        <v>0</v>
      </c>
      <c r="G189" s="281">
        <v>41348</v>
      </c>
      <c r="H189" s="9" t="s">
        <v>1052</v>
      </c>
      <c r="I189" s="9" t="s">
        <v>342</v>
      </c>
      <c r="J189" s="9" t="s">
        <v>1378</v>
      </c>
      <c r="K189" s="11" t="s">
        <v>354</v>
      </c>
      <c r="L189" s="11" t="s">
        <v>1385</v>
      </c>
      <c r="M189" s="157" t="s">
        <v>1386</v>
      </c>
      <c r="N189" s="53" t="s">
        <v>34</v>
      </c>
      <c r="O189" s="10" t="s">
        <v>357</v>
      </c>
      <c r="P189" s="32" t="s">
        <v>358</v>
      </c>
      <c r="Q189" s="207">
        <v>0</v>
      </c>
      <c r="R189" s="208">
        <v>0</v>
      </c>
      <c r="S189" s="208">
        <v>0</v>
      </c>
      <c r="T189" s="208">
        <v>0</v>
      </c>
      <c r="U189" s="208">
        <v>0</v>
      </c>
      <c r="V189" s="208">
        <v>0</v>
      </c>
      <c r="W189" s="209">
        <v>1999.17</v>
      </c>
      <c r="X189" s="209">
        <v>249.9</v>
      </c>
      <c r="Y189" s="209">
        <v>0</v>
      </c>
      <c r="Z189" s="209">
        <v>0</v>
      </c>
      <c r="AA189" s="209">
        <v>10</v>
      </c>
      <c r="AB189" s="209">
        <v>2500</v>
      </c>
      <c r="AC189" s="209">
        <v>0</v>
      </c>
      <c r="AD189" s="209">
        <v>0</v>
      </c>
      <c r="AE189" s="209">
        <v>0</v>
      </c>
      <c r="AF189" s="209">
        <v>0</v>
      </c>
      <c r="AG189" s="209">
        <v>0</v>
      </c>
      <c r="AH189" s="209">
        <v>0</v>
      </c>
      <c r="AI189" s="209">
        <v>0</v>
      </c>
      <c r="AJ189" s="209">
        <v>0</v>
      </c>
      <c r="AK189" s="209">
        <v>0</v>
      </c>
      <c r="AL189" s="209">
        <v>0</v>
      </c>
      <c r="AM189" s="209">
        <v>0</v>
      </c>
      <c r="AN189" s="209">
        <v>0</v>
      </c>
      <c r="AO189" s="209">
        <v>10</v>
      </c>
      <c r="AP189" s="209">
        <v>6000</v>
      </c>
      <c r="AQ189" s="209">
        <v>0</v>
      </c>
      <c r="AR189" s="209">
        <v>0</v>
      </c>
      <c r="AS189" s="209">
        <v>0</v>
      </c>
      <c r="AT189" s="209">
        <v>0</v>
      </c>
      <c r="AU189" s="209">
        <v>0</v>
      </c>
      <c r="AV189" s="209">
        <v>0</v>
      </c>
      <c r="AW189" s="209">
        <v>0</v>
      </c>
      <c r="AX189" s="209">
        <v>0</v>
      </c>
      <c r="AY189" s="209">
        <v>0</v>
      </c>
      <c r="AZ189" s="209">
        <v>0</v>
      </c>
      <c r="BA189" s="210">
        <v>8749.9</v>
      </c>
      <c r="BB189" s="210">
        <v>699.99199999999996</v>
      </c>
      <c r="BC189" s="211">
        <v>8049.9079999999994</v>
      </c>
      <c r="BD189" s="212"/>
      <c r="BE189" s="13"/>
      <c r="BF189" s="13">
        <f t="shared" si="2"/>
        <v>8049.9079999999994</v>
      </c>
    </row>
    <row r="190" spans="1:58">
      <c r="A190" s="2">
        <v>189</v>
      </c>
      <c r="B190" s="9" t="s">
        <v>1047</v>
      </c>
      <c r="C190" s="279">
        <v>0</v>
      </c>
      <c r="D190" s="114">
        <v>722201756</v>
      </c>
      <c r="E190" s="112">
        <v>0</v>
      </c>
      <c r="F190" s="53">
        <v>0</v>
      </c>
      <c r="G190" s="282">
        <v>41214</v>
      </c>
      <c r="H190" s="9" t="s">
        <v>1052</v>
      </c>
      <c r="I190" s="9" t="s">
        <v>342</v>
      </c>
      <c r="J190" s="9" t="s">
        <v>1378</v>
      </c>
      <c r="K190" s="11" t="s">
        <v>2388</v>
      </c>
      <c r="L190" s="11" t="s">
        <v>2389</v>
      </c>
      <c r="M190" s="9" t="s">
        <v>2390</v>
      </c>
      <c r="N190" s="9" t="s">
        <v>34</v>
      </c>
      <c r="O190" s="10" t="s">
        <v>2391</v>
      </c>
      <c r="P190" s="11" t="s">
        <v>250</v>
      </c>
      <c r="Q190" s="207">
        <v>0</v>
      </c>
      <c r="R190" s="208">
        <v>0</v>
      </c>
      <c r="S190" s="208">
        <v>0</v>
      </c>
      <c r="T190" s="208">
        <v>0</v>
      </c>
      <c r="U190" s="208">
        <v>0</v>
      </c>
      <c r="V190" s="208">
        <v>0</v>
      </c>
      <c r="W190" s="209">
        <v>0</v>
      </c>
      <c r="X190" s="209">
        <v>0</v>
      </c>
      <c r="Y190" s="209">
        <v>0</v>
      </c>
      <c r="Z190" s="209">
        <v>0</v>
      </c>
      <c r="AA190" s="209">
        <v>0</v>
      </c>
      <c r="AB190" s="209">
        <v>0</v>
      </c>
      <c r="AC190" s="209">
        <v>0</v>
      </c>
      <c r="AD190" s="209">
        <v>0</v>
      </c>
      <c r="AE190" s="209">
        <v>0</v>
      </c>
      <c r="AF190" s="209">
        <v>0</v>
      </c>
      <c r="AG190" s="209">
        <v>0</v>
      </c>
      <c r="AH190" s="209">
        <v>0</v>
      </c>
      <c r="AI190" s="209">
        <v>0</v>
      </c>
      <c r="AJ190" s="209">
        <v>0</v>
      </c>
      <c r="AK190" s="209">
        <v>0</v>
      </c>
      <c r="AL190" s="209">
        <v>0</v>
      </c>
      <c r="AM190" s="209">
        <v>0</v>
      </c>
      <c r="AN190" s="209">
        <v>0</v>
      </c>
      <c r="AO190" s="209">
        <v>0</v>
      </c>
      <c r="AP190" s="209">
        <v>0</v>
      </c>
      <c r="AQ190" s="209">
        <v>0</v>
      </c>
      <c r="AR190" s="209">
        <v>0</v>
      </c>
      <c r="AS190" s="209">
        <v>0</v>
      </c>
      <c r="AT190" s="209">
        <v>0</v>
      </c>
      <c r="AU190" s="209">
        <v>0</v>
      </c>
      <c r="AV190" s="209">
        <v>0</v>
      </c>
      <c r="AW190" s="209">
        <v>0</v>
      </c>
      <c r="AX190" s="209">
        <v>0</v>
      </c>
      <c r="AY190" s="209">
        <v>0</v>
      </c>
      <c r="AZ190" s="209">
        <v>0</v>
      </c>
      <c r="BA190" s="210">
        <v>0</v>
      </c>
      <c r="BB190" s="210">
        <v>0</v>
      </c>
      <c r="BC190" s="211">
        <v>0</v>
      </c>
      <c r="BD190" s="212"/>
      <c r="BE190" s="13"/>
      <c r="BF190" s="13">
        <f t="shared" si="2"/>
        <v>0</v>
      </c>
    </row>
    <row r="191" spans="1:58">
      <c r="A191" s="2">
        <v>190</v>
      </c>
      <c r="B191" s="9" t="s">
        <v>1047</v>
      </c>
      <c r="C191" s="279">
        <v>0</v>
      </c>
      <c r="D191" s="114">
        <v>722208660</v>
      </c>
      <c r="E191" s="113">
        <v>3088333</v>
      </c>
      <c r="F191" s="53">
        <v>0</v>
      </c>
      <c r="G191" s="282">
        <v>41332</v>
      </c>
      <c r="H191" s="9" t="s">
        <v>1052</v>
      </c>
      <c r="I191" s="9" t="s">
        <v>342</v>
      </c>
      <c r="J191" s="9" t="s">
        <v>1378</v>
      </c>
      <c r="K191" s="11" t="s">
        <v>359</v>
      </c>
      <c r="L191" s="11" t="s">
        <v>1387</v>
      </c>
      <c r="M191" s="9" t="s">
        <v>1388</v>
      </c>
      <c r="N191" s="9" t="s">
        <v>14</v>
      </c>
      <c r="O191" s="10" t="s">
        <v>361</v>
      </c>
      <c r="P191" s="11" t="s">
        <v>362</v>
      </c>
      <c r="Q191" s="207">
        <v>0</v>
      </c>
      <c r="R191" s="208">
        <v>0</v>
      </c>
      <c r="S191" s="208">
        <v>0</v>
      </c>
      <c r="T191" s="208">
        <v>0</v>
      </c>
      <c r="U191" s="208">
        <v>0</v>
      </c>
      <c r="V191" s="208">
        <v>0</v>
      </c>
      <c r="W191" s="209">
        <v>2205.2600000000002</v>
      </c>
      <c r="X191" s="209">
        <v>275.66000000000003</v>
      </c>
      <c r="Y191" s="209">
        <v>1</v>
      </c>
      <c r="Z191" s="209">
        <v>750</v>
      </c>
      <c r="AA191" s="209">
        <v>18</v>
      </c>
      <c r="AB191" s="209">
        <v>6300</v>
      </c>
      <c r="AC191" s="209">
        <v>0</v>
      </c>
      <c r="AD191" s="209">
        <v>0</v>
      </c>
      <c r="AE191" s="209">
        <v>1</v>
      </c>
      <c r="AF191" s="209">
        <v>350</v>
      </c>
      <c r="AG191" s="209">
        <v>0</v>
      </c>
      <c r="AH191" s="209">
        <v>0</v>
      </c>
      <c r="AI191" s="209">
        <v>0</v>
      </c>
      <c r="AJ191" s="209">
        <v>0</v>
      </c>
      <c r="AK191" s="209">
        <v>0</v>
      </c>
      <c r="AL191" s="209">
        <v>0</v>
      </c>
      <c r="AM191" s="209">
        <v>0</v>
      </c>
      <c r="AN191" s="209">
        <v>0</v>
      </c>
      <c r="AO191" s="209">
        <v>20</v>
      </c>
      <c r="AP191" s="209">
        <v>6000</v>
      </c>
      <c r="AQ191" s="209">
        <v>0</v>
      </c>
      <c r="AR191" s="209">
        <v>0</v>
      </c>
      <c r="AS191" s="209">
        <v>0</v>
      </c>
      <c r="AT191" s="209">
        <v>0</v>
      </c>
      <c r="AU191" s="209">
        <v>0</v>
      </c>
      <c r="AV191" s="209">
        <v>0</v>
      </c>
      <c r="AW191" s="209">
        <v>0</v>
      </c>
      <c r="AX191" s="209">
        <v>0</v>
      </c>
      <c r="AY191" s="209">
        <v>0</v>
      </c>
      <c r="AZ191" s="209">
        <v>0</v>
      </c>
      <c r="BA191" s="210">
        <v>13675.66</v>
      </c>
      <c r="BB191" s="210">
        <v>1094.0527999999999</v>
      </c>
      <c r="BC191" s="211">
        <v>12581.6072</v>
      </c>
      <c r="BD191" s="212"/>
      <c r="BE191" s="13">
        <f>VLOOKUP(D:D,'[1]Hold Payments'!B:C,2,FALSE)</f>
        <v>1500</v>
      </c>
      <c r="BF191" s="13">
        <f t="shared" si="2"/>
        <v>11081.6072</v>
      </c>
    </row>
    <row r="192" spans="1:58">
      <c r="A192" s="2">
        <v>191</v>
      </c>
      <c r="B192" s="9" t="s">
        <v>1047</v>
      </c>
      <c r="C192" s="284" t="s">
        <v>1389</v>
      </c>
      <c r="D192" s="114">
        <v>722202609</v>
      </c>
      <c r="E192" s="115">
        <v>8335101</v>
      </c>
      <c r="F192" s="53">
        <v>0</v>
      </c>
      <c r="G192" s="282">
        <v>40505</v>
      </c>
      <c r="H192" s="9" t="s">
        <v>1052</v>
      </c>
      <c r="I192" s="9" t="s">
        <v>342</v>
      </c>
      <c r="J192" s="9" t="s">
        <v>1378</v>
      </c>
      <c r="K192" s="11" t="s">
        <v>360</v>
      </c>
      <c r="L192" s="11" t="s">
        <v>1390</v>
      </c>
      <c r="M192" s="9" t="s">
        <v>1391</v>
      </c>
      <c r="N192" s="9" t="s">
        <v>7</v>
      </c>
      <c r="O192" s="10">
        <v>8160058321</v>
      </c>
      <c r="P192" s="11" t="s">
        <v>145</v>
      </c>
      <c r="Q192" s="207">
        <v>0</v>
      </c>
      <c r="R192" s="208">
        <v>0</v>
      </c>
      <c r="S192" s="208">
        <v>0</v>
      </c>
      <c r="T192" s="208">
        <v>0</v>
      </c>
      <c r="U192" s="208">
        <v>0</v>
      </c>
      <c r="V192" s="208">
        <v>0</v>
      </c>
      <c r="W192" s="209">
        <v>87778.53</v>
      </c>
      <c r="X192" s="209">
        <v>10972.32</v>
      </c>
      <c r="Y192" s="209">
        <v>6</v>
      </c>
      <c r="Z192" s="209">
        <v>4500</v>
      </c>
      <c r="AA192" s="209">
        <v>49</v>
      </c>
      <c r="AB192" s="209">
        <v>17150</v>
      </c>
      <c r="AC192" s="209">
        <v>0</v>
      </c>
      <c r="AD192" s="209">
        <v>0</v>
      </c>
      <c r="AE192" s="209">
        <v>0</v>
      </c>
      <c r="AF192" s="209">
        <v>0</v>
      </c>
      <c r="AG192" s="209">
        <v>0</v>
      </c>
      <c r="AH192" s="209">
        <v>0</v>
      </c>
      <c r="AI192" s="209">
        <v>0</v>
      </c>
      <c r="AJ192" s="209">
        <v>0</v>
      </c>
      <c r="AK192" s="209">
        <v>0</v>
      </c>
      <c r="AL192" s="209">
        <v>0</v>
      </c>
      <c r="AM192" s="209">
        <v>0</v>
      </c>
      <c r="AN192" s="209">
        <v>0</v>
      </c>
      <c r="AO192" s="209">
        <v>55</v>
      </c>
      <c r="AP192" s="209">
        <v>15000</v>
      </c>
      <c r="AQ192" s="209">
        <v>0</v>
      </c>
      <c r="AR192" s="209">
        <v>125</v>
      </c>
      <c r="AS192" s="209">
        <v>0</v>
      </c>
      <c r="AT192" s="209">
        <v>0</v>
      </c>
      <c r="AU192" s="209">
        <v>0</v>
      </c>
      <c r="AV192" s="209">
        <v>0</v>
      </c>
      <c r="AW192" s="209">
        <v>0</v>
      </c>
      <c r="AX192" s="209">
        <v>0</v>
      </c>
      <c r="AY192" s="209">
        <v>0</v>
      </c>
      <c r="AZ192" s="209">
        <v>0</v>
      </c>
      <c r="BA192" s="210">
        <v>47747.32</v>
      </c>
      <c r="BB192" s="210">
        <v>3819.7856000000002</v>
      </c>
      <c r="BC192" s="211">
        <v>43927.534399999997</v>
      </c>
      <c r="BD192" s="212"/>
      <c r="BE192" s="13"/>
      <c r="BF192" s="13">
        <f t="shared" si="2"/>
        <v>43927.534399999997</v>
      </c>
    </row>
    <row r="193" spans="1:58">
      <c r="A193" s="2">
        <v>192</v>
      </c>
      <c r="B193" s="9" t="s">
        <v>1047</v>
      </c>
      <c r="C193" s="279">
        <v>0</v>
      </c>
      <c r="D193" s="114">
        <v>722201862</v>
      </c>
      <c r="E193" s="112">
        <v>3082040</v>
      </c>
      <c r="F193" s="53">
        <v>0</v>
      </c>
      <c r="G193" s="282">
        <v>41234</v>
      </c>
      <c r="H193" s="9" t="s">
        <v>1052</v>
      </c>
      <c r="I193" s="9" t="s">
        <v>342</v>
      </c>
      <c r="J193" s="9" t="s">
        <v>1378</v>
      </c>
      <c r="K193" s="11" t="s">
        <v>2392</v>
      </c>
      <c r="L193" s="11" t="s">
        <v>2393</v>
      </c>
      <c r="M193" s="9" t="s">
        <v>2394</v>
      </c>
      <c r="N193" s="9" t="s">
        <v>2304</v>
      </c>
      <c r="O193" s="10" t="s">
        <v>2395</v>
      </c>
      <c r="P193" s="11" t="s">
        <v>8</v>
      </c>
      <c r="Q193" s="207">
        <v>0</v>
      </c>
      <c r="R193" s="208">
        <v>0</v>
      </c>
      <c r="S193" s="208">
        <v>0</v>
      </c>
      <c r="T193" s="208">
        <v>0</v>
      </c>
      <c r="U193" s="208">
        <v>0</v>
      </c>
      <c r="V193" s="208">
        <v>0</v>
      </c>
      <c r="W193" s="209">
        <v>0</v>
      </c>
      <c r="X193" s="209">
        <v>0</v>
      </c>
      <c r="Y193" s="209">
        <v>0</v>
      </c>
      <c r="Z193" s="209">
        <v>0</v>
      </c>
      <c r="AA193" s="209">
        <v>0</v>
      </c>
      <c r="AB193" s="209">
        <v>0</v>
      </c>
      <c r="AC193" s="209">
        <v>0</v>
      </c>
      <c r="AD193" s="209">
        <v>0</v>
      </c>
      <c r="AE193" s="209">
        <v>0</v>
      </c>
      <c r="AF193" s="209">
        <v>0</v>
      </c>
      <c r="AG193" s="209">
        <v>0</v>
      </c>
      <c r="AH193" s="209">
        <v>0</v>
      </c>
      <c r="AI193" s="209">
        <v>0</v>
      </c>
      <c r="AJ193" s="209">
        <v>0</v>
      </c>
      <c r="AK193" s="209">
        <v>0</v>
      </c>
      <c r="AL193" s="209">
        <v>0</v>
      </c>
      <c r="AM193" s="209">
        <v>0</v>
      </c>
      <c r="AN193" s="209">
        <v>0</v>
      </c>
      <c r="AO193" s="209">
        <v>0</v>
      </c>
      <c r="AP193" s="209">
        <v>0</v>
      </c>
      <c r="AQ193" s="209">
        <v>0</v>
      </c>
      <c r="AR193" s="209">
        <v>0</v>
      </c>
      <c r="AS193" s="209">
        <v>0</v>
      </c>
      <c r="AT193" s="209">
        <v>0</v>
      </c>
      <c r="AU193" s="209">
        <v>0</v>
      </c>
      <c r="AV193" s="209">
        <v>0</v>
      </c>
      <c r="AW193" s="209">
        <v>0</v>
      </c>
      <c r="AX193" s="209">
        <v>0</v>
      </c>
      <c r="AY193" s="209">
        <v>0</v>
      </c>
      <c r="AZ193" s="209">
        <v>0</v>
      </c>
      <c r="BA193" s="210">
        <v>0</v>
      </c>
      <c r="BB193" s="210">
        <v>0</v>
      </c>
      <c r="BC193" s="211">
        <v>0</v>
      </c>
      <c r="BD193" s="212"/>
      <c r="BE193" s="13"/>
      <c r="BF193" s="13">
        <f t="shared" si="2"/>
        <v>0</v>
      </c>
    </row>
    <row r="194" spans="1:58">
      <c r="A194" s="2">
        <v>193</v>
      </c>
      <c r="B194" s="9" t="s">
        <v>1047</v>
      </c>
      <c r="C194" s="284">
        <v>0</v>
      </c>
      <c r="D194" s="114">
        <v>722201709</v>
      </c>
      <c r="E194" s="115">
        <v>3082077</v>
      </c>
      <c r="F194" s="53">
        <v>0</v>
      </c>
      <c r="G194" s="282">
        <v>41209</v>
      </c>
      <c r="H194" s="9" t="s">
        <v>1052</v>
      </c>
      <c r="I194" s="9" t="s">
        <v>342</v>
      </c>
      <c r="J194" s="9" t="s">
        <v>1378</v>
      </c>
      <c r="K194" s="11" t="s">
        <v>2396</v>
      </c>
      <c r="L194" s="11" t="s">
        <v>2397</v>
      </c>
      <c r="M194" s="9" t="s">
        <v>2398</v>
      </c>
      <c r="N194" s="9" t="s">
        <v>7</v>
      </c>
      <c r="O194" s="10">
        <v>8160071539</v>
      </c>
      <c r="P194" s="11" t="s">
        <v>356</v>
      </c>
      <c r="Q194" s="207">
        <v>0</v>
      </c>
      <c r="R194" s="208">
        <v>0</v>
      </c>
      <c r="S194" s="208">
        <v>0</v>
      </c>
      <c r="T194" s="208">
        <v>0</v>
      </c>
      <c r="U194" s="208">
        <v>0</v>
      </c>
      <c r="V194" s="208">
        <v>0</v>
      </c>
      <c r="W194" s="209">
        <v>380.24</v>
      </c>
      <c r="X194" s="209">
        <v>47.53</v>
      </c>
      <c r="Y194" s="209">
        <v>1</v>
      </c>
      <c r="Z194" s="209">
        <v>500</v>
      </c>
      <c r="AA194" s="209">
        <v>5</v>
      </c>
      <c r="AB194" s="209">
        <v>1250</v>
      </c>
      <c r="AC194" s="209">
        <v>0</v>
      </c>
      <c r="AD194" s="209">
        <v>0</v>
      </c>
      <c r="AE194" s="209">
        <v>4</v>
      </c>
      <c r="AF194" s="209">
        <v>1000</v>
      </c>
      <c r="AG194" s="209">
        <v>0</v>
      </c>
      <c r="AH194" s="209">
        <v>0</v>
      </c>
      <c r="AI194" s="209">
        <v>0</v>
      </c>
      <c r="AJ194" s="209">
        <v>0</v>
      </c>
      <c r="AK194" s="209">
        <v>0</v>
      </c>
      <c r="AL194" s="209">
        <v>0</v>
      </c>
      <c r="AM194" s="209">
        <v>0</v>
      </c>
      <c r="AN194" s="209">
        <v>0</v>
      </c>
      <c r="AO194" s="209">
        <v>10</v>
      </c>
      <c r="AP194" s="209">
        <v>6000</v>
      </c>
      <c r="AQ194" s="209">
        <v>0</v>
      </c>
      <c r="AR194" s="209">
        <v>0</v>
      </c>
      <c r="AS194" s="209">
        <v>0</v>
      </c>
      <c r="AT194" s="209">
        <v>0</v>
      </c>
      <c r="AU194" s="209">
        <v>0</v>
      </c>
      <c r="AV194" s="209">
        <v>0</v>
      </c>
      <c r="AW194" s="209">
        <v>0</v>
      </c>
      <c r="AX194" s="209">
        <v>0</v>
      </c>
      <c r="AY194" s="209">
        <v>0</v>
      </c>
      <c r="AZ194" s="209">
        <v>0</v>
      </c>
      <c r="BA194" s="210">
        <v>8797.5299999999988</v>
      </c>
      <c r="BB194" s="210">
        <v>703.80239999999992</v>
      </c>
      <c r="BC194" s="211">
        <v>8093.7275999999993</v>
      </c>
      <c r="BD194" s="212"/>
      <c r="BE194" s="13">
        <f>VLOOKUP(D:D,'[1]Hold Payments'!B:C,2,FALSE)</f>
        <v>8093.7275999999993</v>
      </c>
      <c r="BF194" s="13">
        <f t="shared" si="2"/>
        <v>0</v>
      </c>
    </row>
    <row r="195" spans="1:58">
      <c r="A195" s="2">
        <v>194</v>
      </c>
      <c r="B195" s="9" t="s">
        <v>1047</v>
      </c>
      <c r="C195" s="284">
        <v>0</v>
      </c>
      <c r="D195" s="114">
        <v>722201693</v>
      </c>
      <c r="E195" s="115">
        <v>3088351</v>
      </c>
      <c r="F195" s="53">
        <v>0</v>
      </c>
      <c r="G195" s="282">
        <v>41202</v>
      </c>
      <c r="H195" s="9" t="s">
        <v>1052</v>
      </c>
      <c r="I195" s="9" t="s">
        <v>342</v>
      </c>
      <c r="J195" s="9" t="s">
        <v>1378</v>
      </c>
      <c r="K195" s="11" t="s">
        <v>363</v>
      </c>
      <c r="L195" s="11" t="s">
        <v>1392</v>
      </c>
      <c r="M195" s="9" t="s">
        <v>1393</v>
      </c>
      <c r="N195" s="9" t="s">
        <v>20</v>
      </c>
      <c r="O195" s="51" t="s">
        <v>365</v>
      </c>
      <c r="P195" s="11" t="s">
        <v>366</v>
      </c>
      <c r="Q195" s="207">
        <v>0</v>
      </c>
      <c r="R195" s="208">
        <v>0</v>
      </c>
      <c r="S195" s="208">
        <v>0</v>
      </c>
      <c r="T195" s="208">
        <v>0</v>
      </c>
      <c r="U195" s="208">
        <v>0</v>
      </c>
      <c r="V195" s="208">
        <v>0</v>
      </c>
      <c r="W195" s="209">
        <v>11319.25</v>
      </c>
      <c r="X195" s="209">
        <v>1414.91</v>
      </c>
      <c r="Y195" s="209">
        <v>0</v>
      </c>
      <c r="Z195" s="209">
        <v>0</v>
      </c>
      <c r="AA195" s="209">
        <v>20</v>
      </c>
      <c r="AB195" s="209">
        <v>7000</v>
      </c>
      <c r="AC195" s="209">
        <v>0</v>
      </c>
      <c r="AD195" s="209">
        <v>0</v>
      </c>
      <c r="AE195" s="209">
        <v>0</v>
      </c>
      <c r="AF195" s="209">
        <v>0</v>
      </c>
      <c r="AG195" s="209">
        <v>0</v>
      </c>
      <c r="AH195" s="209">
        <v>0</v>
      </c>
      <c r="AI195" s="209">
        <v>0</v>
      </c>
      <c r="AJ195" s="209">
        <v>0</v>
      </c>
      <c r="AK195" s="209">
        <v>0</v>
      </c>
      <c r="AL195" s="209">
        <v>0</v>
      </c>
      <c r="AM195" s="209">
        <v>0</v>
      </c>
      <c r="AN195" s="209">
        <v>0</v>
      </c>
      <c r="AO195" s="209">
        <v>20</v>
      </c>
      <c r="AP195" s="209">
        <v>6000</v>
      </c>
      <c r="AQ195" s="209">
        <v>0</v>
      </c>
      <c r="AR195" s="209">
        <v>0</v>
      </c>
      <c r="AS195" s="209">
        <v>0</v>
      </c>
      <c r="AT195" s="209">
        <v>0</v>
      </c>
      <c r="AU195" s="209">
        <v>0</v>
      </c>
      <c r="AV195" s="209">
        <v>0</v>
      </c>
      <c r="AW195" s="209">
        <v>0</v>
      </c>
      <c r="AX195" s="209">
        <v>0</v>
      </c>
      <c r="AY195" s="209">
        <v>0</v>
      </c>
      <c r="AZ195" s="209">
        <v>0</v>
      </c>
      <c r="BA195" s="210">
        <v>14414.91</v>
      </c>
      <c r="BB195" s="210">
        <v>1153.1928</v>
      </c>
      <c r="BC195" s="211">
        <v>13261.717199999999</v>
      </c>
      <c r="BD195" s="212"/>
      <c r="BE195" s="13"/>
      <c r="BF195" s="13">
        <f t="shared" ref="BF195:BF258" si="3">BC195-BE195</f>
        <v>13261.717199999999</v>
      </c>
    </row>
    <row r="196" spans="1:58">
      <c r="A196" s="2">
        <v>195</v>
      </c>
      <c r="B196" s="9" t="s">
        <v>1047</v>
      </c>
      <c r="C196" s="284">
        <v>0</v>
      </c>
      <c r="D196" s="114">
        <v>722201692</v>
      </c>
      <c r="E196" s="112">
        <v>3906445</v>
      </c>
      <c r="F196" s="53">
        <v>0</v>
      </c>
      <c r="G196" s="282">
        <v>41202</v>
      </c>
      <c r="H196" s="9" t="s">
        <v>1052</v>
      </c>
      <c r="I196" s="9" t="s">
        <v>342</v>
      </c>
      <c r="J196" s="9" t="s">
        <v>1378</v>
      </c>
      <c r="K196" s="11" t="s">
        <v>364</v>
      </c>
      <c r="L196" s="11" t="s">
        <v>1394</v>
      </c>
      <c r="M196" s="9" t="s">
        <v>1395</v>
      </c>
      <c r="N196" s="9" t="s">
        <v>168</v>
      </c>
      <c r="O196" s="10" t="s">
        <v>367</v>
      </c>
      <c r="P196" s="11" t="s">
        <v>348</v>
      </c>
      <c r="Q196" s="207">
        <v>0</v>
      </c>
      <c r="R196" s="208">
        <v>0</v>
      </c>
      <c r="S196" s="208">
        <v>0</v>
      </c>
      <c r="T196" s="208">
        <v>0</v>
      </c>
      <c r="U196" s="208">
        <v>0</v>
      </c>
      <c r="V196" s="208">
        <v>0</v>
      </c>
      <c r="W196" s="209">
        <v>18725.599999999999</v>
      </c>
      <c r="X196" s="209">
        <v>2340.6999999999998</v>
      </c>
      <c r="Y196" s="209">
        <v>0</v>
      </c>
      <c r="Z196" s="209">
        <v>0</v>
      </c>
      <c r="AA196" s="209">
        <v>20</v>
      </c>
      <c r="AB196" s="209">
        <v>7000</v>
      </c>
      <c r="AC196" s="209">
        <v>0</v>
      </c>
      <c r="AD196" s="209">
        <v>0</v>
      </c>
      <c r="AE196" s="209">
        <v>0</v>
      </c>
      <c r="AF196" s="209">
        <v>0</v>
      </c>
      <c r="AG196" s="209">
        <v>0</v>
      </c>
      <c r="AH196" s="209">
        <v>0</v>
      </c>
      <c r="AI196" s="209">
        <v>0</v>
      </c>
      <c r="AJ196" s="209">
        <v>0</v>
      </c>
      <c r="AK196" s="209">
        <v>0</v>
      </c>
      <c r="AL196" s="209">
        <v>0</v>
      </c>
      <c r="AM196" s="209">
        <v>0</v>
      </c>
      <c r="AN196" s="209">
        <v>0</v>
      </c>
      <c r="AO196" s="209">
        <v>20</v>
      </c>
      <c r="AP196" s="209">
        <v>6000</v>
      </c>
      <c r="AQ196" s="209">
        <v>0</v>
      </c>
      <c r="AR196" s="209">
        <v>0</v>
      </c>
      <c r="AS196" s="209">
        <v>0</v>
      </c>
      <c r="AT196" s="209">
        <v>0</v>
      </c>
      <c r="AU196" s="209">
        <v>0</v>
      </c>
      <c r="AV196" s="209">
        <v>0</v>
      </c>
      <c r="AW196" s="209">
        <v>0</v>
      </c>
      <c r="AX196" s="209">
        <v>0</v>
      </c>
      <c r="AY196" s="209">
        <v>0</v>
      </c>
      <c r="AZ196" s="209">
        <v>0</v>
      </c>
      <c r="BA196" s="210">
        <v>15340.7</v>
      </c>
      <c r="BB196" s="210">
        <v>1227.2560000000001</v>
      </c>
      <c r="BC196" s="211">
        <v>14113.444000000001</v>
      </c>
      <c r="BD196" s="212"/>
      <c r="BE196" s="13"/>
      <c r="BF196" s="13">
        <f t="shared" si="3"/>
        <v>14113.444000000001</v>
      </c>
    </row>
    <row r="197" spans="1:58">
      <c r="A197" s="2">
        <v>196</v>
      </c>
      <c r="B197" s="9" t="s">
        <v>1047</v>
      </c>
      <c r="C197" s="284">
        <v>0</v>
      </c>
      <c r="D197" s="114">
        <v>722201622</v>
      </c>
      <c r="E197" s="112">
        <v>8335139</v>
      </c>
      <c r="F197" s="53">
        <v>0</v>
      </c>
      <c r="G197" s="282">
        <v>41058</v>
      </c>
      <c r="H197" s="9" t="s">
        <v>1052</v>
      </c>
      <c r="I197" s="9" t="s">
        <v>342</v>
      </c>
      <c r="J197" s="9" t="s">
        <v>1378</v>
      </c>
      <c r="K197" s="11" t="s">
        <v>2399</v>
      </c>
      <c r="L197" s="11" t="s">
        <v>2400</v>
      </c>
      <c r="M197" s="9" t="s">
        <v>2401</v>
      </c>
      <c r="N197" s="9" t="s">
        <v>20</v>
      </c>
      <c r="O197" s="10" t="s">
        <v>2402</v>
      </c>
      <c r="P197" s="32" t="s">
        <v>356</v>
      </c>
      <c r="Q197" s="207">
        <v>0</v>
      </c>
      <c r="R197" s="208">
        <v>0</v>
      </c>
      <c r="S197" s="208">
        <v>0</v>
      </c>
      <c r="T197" s="208">
        <v>0</v>
      </c>
      <c r="U197" s="208">
        <v>0</v>
      </c>
      <c r="V197" s="208">
        <v>0</v>
      </c>
      <c r="W197" s="209">
        <v>0</v>
      </c>
      <c r="X197" s="209">
        <v>0</v>
      </c>
      <c r="Y197" s="209">
        <v>0</v>
      </c>
      <c r="Z197" s="209">
        <v>0</v>
      </c>
      <c r="AA197" s="209">
        <v>0</v>
      </c>
      <c r="AB197" s="209">
        <v>0</v>
      </c>
      <c r="AC197" s="209">
        <v>0</v>
      </c>
      <c r="AD197" s="209">
        <v>0</v>
      </c>
      <c r="AE197" s="209">
        <v>0</v>
      </c>
      <c r="AF197" s="209">
        <v>0</v>
      </c>
      <c r="AG197" s="209">
        <v>0</v>
      </c>
      <c r="AH197" s="209">
        <v>0</v>
      </c>
      <c r="AI197" s="209">
        <v>0</v>
      </c>
      <c r="AJ197" s="209">
        <v>0</v>
      </c>
      <c r="AK197" s="209">
        <v>0</v>
      </c>
      <c r="AL197" s="209">
        <v>0</v>
      </c>
      <c r="AM197" s="209">
        <v>0</v>
      </c>
      <c r="AN197" s="209">
        <v>0</v>
      </c>
      <c r="AO197" s="209">
        <v>0</v>
      </c>
      <c r="AP197" s="209">
        <v>0</v>
      </c>
      <c r="AQ197" s="209">
        <v>0</v>
      </c>
      <c r="AR197" s="209">
        <v>0</v>
      </c>
      <c r="AS197" s="209">
        <v>0</v>
      </c>
      <c r="AT197" s="209">
        <v>0</v>
      </c>
      <c r="AU197" s="209">
        <v>0</v>
      </c>
      <c r="AV197" s="209">
        <v>0</v>
      </c>
      <c r="AW197" s="209">
        <v>0</v>
      </c>
      <c r="AX197" s="209">
        <v>0</v>
      </c>
      <c r="AY197" s="209">
        <v>0</v>
      </c>
      <c r="AZ197" s="209">
        <v>0</v>
      </c>
      <c r="BA197" s="210">
        <v>0</v>
      </c>
      <c r="BB197" s="210">
        <v>0</v>
      </c>
      <c r="BC197" s="211">
        <v>0</v>
      </c>
      <c r="BD197" s="212"/>
      <c r="BE197" s="13"/>
      <c r="BF197" s="13">
        <f t="shared" si="3"/>
        <v>0</v>
      </c>
    </row>
    <row r="198" spans="1:58">
      <c r="A198" s="2">
        <v>197</v>
      </c>
      <c r="B198" s="9" t="s">
        <v>1047</v>
      </c>
      <c r="C198" s="284" t="s">
        <v>1396</v>
      </c>
      <c r="D198" s="114">
        <v>722202595</v>
      </c>
      <c r="E198" s="115">
        <v>8335010</v>
      </c>
      <c r="F198" s="53">
        <v>1499212</v>
      </c>
      <c r="G198" s="282">
        <v>40674</v>
      </c>
      <c r="H198" s="9" t="s">
        <v>1052</v>
      </c>
      <c r="I198" s="9" t="s">
        <v>342</v>
      </c>
      <c r="J198" s="9" t="s">
        <v>1378</v>
      </c>
      <c r="K198" s="11" t="s">
        <v>368</v>
      </c>
      <c r="L198" s="11" t="s">
        <v>1397</v>
      </c>
      <c r="M198" s="9" t="s">
        <v>1398</v>
      </c>
      <c r="N198" s="9" t="s">
        <v>37</v>
      </c>
      <c r="O198" s="10" t="s">
        <v>369</v>
      </c>
      <c r="P198" s="11" t="s">
        <v>370</v>
      </c>
      <c r="Q198" s="207">
        <v>0</v>
      </c>
      <c r="R198" s="208">
        <v>0</v>
      </c>
      <c r="S198" s="208">
        <v>0</v>
      </c>
      <c r="T198" s="208">
        <v>0</v>
      </c>
      <c r="U198" s="208">
        <v>0</v>
      </c>
      <c r="V198" s="208">
        <v>0</v>
      </c>
      <c r="W198" s="209">
        <v>56671.45</v>
      </c>
      <c r="X198" s="209">
        <v>7083.93</v>
      </c>
      <c r="Y198" s="209">
        <v>0</v>
      </c>
      <c r="Z198" s="209">
        <v>0</v>
      </c>
      <c r="AA198" s="209">
        <v>17</v>
      </c>
      <c r="AB198" s="209">
        <v>4250</v>
      </c>
      <c r="AC198" s="209">
        <v>0</v>
      </c>
      <c r="AD198" s="209">
        <v>0</v>
      </c>
      <c r="AE198" s="209">
        <v>0</v>
      </c>
      <c r="AF198" s="209">
        <v>0</v>
      </c>
      <c r="AG198" s="209">
        <v>0</v>
      </c>
      <c r="AH198" s="209">
        <v>0</v>
      </c>
      <c r="AI198" s="209">
        <v>0</v>
      </c>
      <c r="AJ198" s="209">
        <v>0</v>
      </c>
      <c r="AK198" s="209">
        <v>0</v>
      </c>
      <c r="AL198" s="209">
        <v>0</v>
      </c>
      <c r="AM198" s="209">
        <v>2</v>
      </c>
      <c r="AN198" s="209">
        <v>400</v>
      </c>
      <c r="AO198" s="209">
        <v>19</v>
      </c>
      <c r="AP198" s="209">
        <v>6000</v>
      </c>
      <c r="AQ198" s="209">
        <v>0</v>
      </c>
      <c r="AR198" s="209">
        <v>0</v>
      </c>
      <c r="AS198" s="209">
        <v>0</v>
      </c>
      <c r="AT198" s="209">
        <v>0</v>
      </c>
      <c r="AU198" s="209">
        <v>0</v>
      </c>
      <c r="AV198" s="209">
        <v>0</v>
      </c>
      <c r="AW198" s="209">
        <v>0</v>
      </c>
      <c r="AX198" s="209">
        <v>0</v>
      </c>
      <c r="AY198" s="209">
        <v>0</v>
      </c>
      <c r="AZ198" s="209">
        <v>0</v>
      </c>
      <c r="BA198" s="210">
        <v>17733.93</v>
      </c>
      <c r="BB198" s="210">
        <v>1418.7144000000001</v>
      </c>
      <c r="BC198" s="211">
        <v>16315.2156</v>
      </c>
      <c r="BD198" s="212"/>
      <c r="BE198" s="13"/>
      <c r="BF198" s="13">
        <f t="shared" si="3"/>
        <v>16315.2156</v>
      </c>
    </row>
    <row r="199" spans="1:58">
      <c r="A199" s="2">
        <v>198</v>
      </c>
      <c r="B199" s="9" t="s">
        <v>1047</v>
      </c>
      <c r="C199" s="284" t="s">
        <v>2403</v>
      </c>
      <c r="D199" s="114">
        <v>722202596</v>
      </c>
      <c r="E199" s="115">
        <v>8334968</v>
      </c>
      <c r="F199" s="53">
        <v>0</v>
      </c>
      <c r="G199" s="282">
        <v>40702</v>
      </c>
      <c r="H199" s="9" t="s">
        <v>1052</v>
      </c>
      <c r="I199" s="9" t="s">
        <v>342</v>
      </c>
      <c r="J199" s="9" t="s">
        <v>1378</v>
      </c>
      <c r="K199" s="11" t="s">
        <v>2404</v>
      </c>
      <c r="L199" s="11" t="s">
        <v>2405</v>
      </c>
      <c r="M199" s="9" t="s">
        <v>2406</v>
      </c>
      <c r="N199" s="9" t="s">
        <v>20</v>
      </c>
      <c r="O199" s="10" t="s">
        <v>2407</v>
      </c>
      <c r="P199" s="11" t="s">
        <v>348</v>
      </c>
      <c r="Q199" s="207">
        <v>0</v>
      </c>
      <c r="R199" s="208">
        <v>0</v>
      </c>
      <c r="S199" s="208">
        <v>0</v>
      </c>
      <c r="T199" s="208">
        <v>0</v>
      </c>
      <c r="U199" s="208">
        <v>0</v>
      </c>
      <c r="V199" s="208">
        <v>0</v>
      </c>
      <c r="W199" s="209">
        <v>0</v>
      </c>
      <c r="X199" s="209">
        <v>0</v>
      </c>
      <c r="Y199" s="209">
        <v>0</v>
      </c>
      <c r="Z199" s="209">
        <v>0</v>
      </c>
      <c r="AA199" s="209">
        <v>0</v>
      </c>
      <c r="AB199" s="209">
        <v>0</v>
      </c>
      <c r="AC199" s="209">
        <v>0</v>
      </c>
      <c r="AD199" s="209">
        <v>0</v>
      </c>
      <c r="AE199" s="209">
        <v>0</v>
      </c>
      <c r="AF199" s="209">
        <v>0</v>
      </c>
      <c r="AG199" s="209">
        <v>0</v>
      </c>
      <c r="AH199" s="209">
        <v>0</v>
      </c>
      <c r="AI199" s="209">
        <v>0</v>
      </c>
      <c r="AJ199" s="209">
        <v>0</v>
      </c>
      <c r="AK199" s="209">
        <v>0</v>
      </c>
      <c r="AL199" s="209">
        <v>0</v>
      </c>
      <c r="AM199" s="209">
        <v>0</v>
      </c>
      <c r="AN199" s="209">
        <v>0</v>
      </c>
      <c r="AO199" s="209">
        <v>0</v>
      </c>
      <c r="AP199" s="209">
        <v>0</v>
      </c>
      <c r="AQ199" s="209">
        <v>0</v>
      </c>
      <c r="AR199" s="209">
        <v>0</v>
      </c>
      <c r="AS199" s="209">
        <v>0</v>
      </c>
      <c r="AT199" s="209">
        <v>0</v>
      </c>
      <c r="AU199" s="209">
        <v>0</v>
      </c>
      <c r="AV199" s="209">
        <v>0</v>
      </c>
      <c r="AW199" s="209">
        <v>0</v>
      </c>
      <c r="AX199" s="209">
        <v>0</v>
      </c>
      <c r="AY199" s="209">
        <v>0</v>
      </c>
      <c r="AZ199" s="209">
        <v>0</v>
      </c>
      <c r="BA199" s="210">
        <v>0</v>
      </c>
      <c r="BB199" s="210">
        <v>0</v>
      </c>
      <c r="BC199" s="211">
        <v>0</v>
      </c>
      <c r="BD199" s="212"/>
      <c r="BE199" s="13"/>
      <c r="BF199" s="13">
        <f t="shared" si="3"/>
        <v>0</v>
      </c>
    </row>
    <row r="200" spans="1:58">
      <c r="A200" s="2">
        <v>199</v>
      </c>
      <c r="B200" s="9" t="s">
        <v>1047</v>
      </c>
      <c r="C200" s="284" t="s">
        <v>1399</v>
      </c>
      <c r="D200" s="114">
        <v>722202599</v>
      </c>
      <c r="E200" s="115">
        <v>3906525</v>
      </c>
      <c r="F200" s="53">
        <v>0</v>
      </c>
      <c r="G200" s="282">
        <v>40753</v>
      </c>
      <c r="H200" s="9" t="s">
        <v>1052</v>
      </c>
      <c r="I200" s="9" t="s">
        <v>342</v>
      </c>
      <c r="J200" s="9" t="s">
        <v>1378</v>
      </c>
      <c r="K200" s="11" t="s">
        <v>371</v>
      </c>
      <c r="L200" s="11" t="s">
        <v>1400</v>
      </c>
      <c r="M200" s="9" t="s">
        <v>1401</v>
      </c>
      <c r="N200" s="9" t="s">
        <v>7</v>
      </c>
      <c r="O200" s="10">
        <v>8160041107</v>
      </c>
      <c r="P200" s="52" t="s">
        <v>233</v>
      </c>
      <c r="Q200" s="207">
        <v>0</v>
      </c>
      <c r="R200" s="208">
        <v>0</v>
      </c>
      <c r="S200" s="208">
        <v>0</v>
      </c>
      <c r="T200" s="208">
        <v>0</v>
      </c>
      <c r="U200" s="208">
        <v>0</v>
      </c>
      <c r="V200" s="208">
        <v>0</v>
      </c>
      <c r="W200" s="209">
        <v>15683.35</v>
      </c>
      <c r="X200" s="209">
        <v>1960.42</v>
      </c>
      <c r="Y200" s="209">
        <v>0</v>
      </c>
      <c r="Z200" s="209">
        <v>0</v>
      </c>
      <c r="AA200" s="209">
        <v>20</v>
      </c>
      <c r="AB200" s="209">
        <v>7000</v>
      </c>
      <c r="AC200" s="209">
        <v>0</v>
      </c>
      <c r="AD200" s="209">
        <v>0</v>
      </c>
      <c r="AE200" s="209">
        <v>2</v>
      </c>
      <c r="AF200" s="209">
        <v>700</v>
      </c>
      <c r="AG200" s="209">
        <v>0</v>
      </c>
      <c r="AH200" s="209">
        <v>0</v>
      </c>
      <c r="AI200" s="209">
        <v>0</v>
      </c>
      <c r="AJ200" s="209">
        <v>0</v>
      </c>
      <c r="AK200" s="209">
        <v>0</v>
      </c>
      <c r="AL200" s="209">
        <v>0</v>
      </c>
      <c r="AM200" s="209">
        <v>0</v>
      </c>
      <c r="AN200" s="209">
        <v>0</v>
      </c>
      <c r="AO200" s="209">
        <v>22</v>
      </c>
      <c r="AP200" s="209">
        <v>6000</v>
      </c>
      <c r="AQ200" s="209">
        <v>0</v>
      </c>
      <c r="AR200" s="209">
        <v>0</v>
      </c>
      <c r="AS200" s="209">
        <v>0</v>
      </c>
      <c r="AT200" s="209">
        <v>0</v>
      </c>
      <c r="AU200" s="209">
        <v>0</v>
      </c>
      <c r="AV200" s="209">
        <v>0</v>
      </c>
      <c r="AW200" s="209">
        <v>0</v>
      </c>
      <c r="AX200" s="209">
        <v>0</v>
      </c>
      <c r="AY200" s="209">
        <v>0</v>
      </c>
      <c r="AZ200" s="209">
        <v>0</v>
      </c>
      <c r="BA200" s="210">
        <v>15660.42</v>
      </c>
      <c r="BB200" s="210">
        <v>1252.8335999999999</v>
      </c>
      <c r="BC200" s="211">
        <v>14407.5864</v>
      </c>
      <c r="BD200" s="212"/>
      <c r="BE200" s="13">
        <f>VLOOKUP(D:D,'[1]Hold Payments'!B:C,2,FALSE)</f>
        <v>3000</v>
      </c>
      <c r="BF200" s="13">
        <f t="shared" si="3"/>
        <v>11407.5864</v>
      </c>
    </row>
    <row r="201" spans="1:58">
      <c r="A201" s="2">
        <v>200</v>
      </c>
      <c r="B201" s="9" t="s">
        <v>1047</v>
      </c>
      <c r="C201" s="284">
        <v>0</v>
      </c>
      <c r="D201" s="114">
        <v>722208668</v>
      </c>
      <c r="E201" s="115">
        <v>0</v>
      </c>
      <c r="F201" s="53">
        <v>0</v>
      </c>
      <c r="G201" s="282">
        <v>41334</v>
      </c>
      <c r="H201" s="9" t="s">
        <v>1052</v>
      </c>
      <c r="I201" s="9" t="s">
        <v>342</v>
      </c>
      <c r="J201" s="9" t="s">
        <v>1378</v>
      </c>
      <c r="K201" s="11" t="s">
        <v>372</v>
      </c>
      <c r="L201" s="11" t="s">
        <v>1402</v>
      </c>
      <c r="M201" s="9" t="s">
        <v>1403</v>
      </c>
      <c r="N201" s="9" t="s">
        <v>20</v>
      </c>
      <c r="O201" s="10" t="s">
        <v>375</v>
      </c>
      <c r="P201" s="32" t="s">
        <v>376</v>
      </c>
      <c r="Q201" s="207">
        <v>0</v>
      </c>
      <c r="R201" s="208">
        <v>0</v>
      </c>
      <c r="S201" s="208">
        <v>0</v>
      </c>
      <c r="T201" s="208">
        <v>0</v>
      </c>
      <c r="U201" s="208">
        <v>0</v>
      </c>
      <c r="V201" s="208">
        <v>0</v>
      </c>
      <c r="W201" s="209">
        <v>30</v>
      </c>
      <c r="X201" s="209">
        <v>3.75</v>
      </c>
      <c r="Y201" s="209">
        <v>0</v>
      </c>
      <c r="Z201" s="209">
        <v>0</v>
      </c>
      <c r="AA201" s="209">
        <v>1</v>
      </c>
      <c r="AB201" s="209">
        <v>250</v>
      </c>
      <c r="AC201" s="209">
        <v>0</v>
      </c>
      <c r="AD201" s="209">
        <v>0</v>
      </c>
      <c r="AE201" s="209">
        <v>0</v>
      </c>
      <c r="AF201" s="209">
        <v>0</v>
      </c>
      <c r="AG201" s="209">
        <v>0</v>
      </c>
      <c r="AH201" s="209">
        <v>0</v>
      </c>
      <c r="AI201" s="209">
        <v>0</v>
      </c>
      <c r="AJ201" s="209">
        <v>0</v>
      </c>
      <c r="AK201" s="209">
        <v>0</v>
      </c>
      <c r="AL201" s="209">
        <v>0</v>
      </c>
      <c r="AM201" s="209">
        <v>0</v>
      </c>
      <c r="AN201" s="209">
        <v>0</v>
      </c>
      <c r="AO201" s="209">
        <v>1</v>
      </c>
      <c r="AP201" s="209">
        <v>0</v>
      </c>
      <c r="AQ201" s="209">
        <v>0</v>
      </c>
      <c r="AR201" s="209">
        <v>0</v>
      </c>
      <c r="AS201" s="209">
        <v>0</v>
      </c>
      <c r="AT201" s="209">
        <v>0</v>
      </c>
      <c r="AU201" s="209">
        <v>0</v>
      </c>
      <c r="AV201" s="209">
        <v>0</v>
      </c>
      <c r="AW201" s="209">
        <v>0</v>
      </c>
      <c r="AX201" s="209">
        <v>0</v>
      </c>
      <c r="AY201" s="209">
        <v>0</v>
      </c>
      <c r="AZ201" s="209">
        <v>0</v>
      </c>
      <c r="BA201" s="210">
        <v>253.75</v>
      </c>
      <c r="BB201" s="210">
        <v>20.3</v>
      </c>
      <c r="BC201" s="211">
        <v>233.45</v>
      </c>
      <c r="BD201" s="212"/>
      <c r="BE201" s="13"/>
      <c r="BF201" s="13">
        <f t="shared" si="3"/>
        <v>233.45</v>
      </c>
    </row>
    <row r="202" spans="1:58">
      <c r="A202" s="2">
        <v>201</v>
      </c>
      <c r="B202" s="9" t="s">
        <v>1047</v>
      </c>
      <c r="C202" s="204" t="s">
        <v>1404</v>
      </c>
      <c r="D202" s="5">
        <v>722202591</v>
      </c>
      <c r="E202" s="17">
        <v>3906567</v>
      </c>
      <c r="F202" s="17">
        <v>1499198</v>
      </c>
      <c r="G202" s="205">
        <v>39630</v>
      </c>
      <c r="H202" s="206" t="s">
        <v>1003</v>
      </c>
      <c r="I202" s="9" t="s">
        <v>373</v>
      </c>
      <c r="J202" s="9" t="s">
        <v>1378</v>
      </c>
      <c r="K202" s="7" t="s">
        <v>373</v>
      </c>
      <c r="L202" s="11" t="s">
        <v>1405</v>
      </c>
      <c r="M202" s="9" t="s">
        <v>1406</v>
      </c>
      <c r="N202" s="9" t="s">
        <v>20</v>
      </c>
      <c r="O202" s="10" t="s">
        <v>377</v>
      </c>
      <c r="P202" s="11" t="s">
        <v>378</v>
      </c>
      <c r="Q202" s="207">
        <v>184</v>
      </c>
      <c r="R202" s="208">
        <v>8</v>
      </c>
      <c r="S202" s="208">
        <v>176</v>
      </c>
      <c r="T202" s="208">
        <v>142</v>
      </c>
      <c r="U202" s="208">
        <v>34</v>
      </c>
      <c r="V202" s="208">
        <v>359383.03</v>
      </c>
      <c r="W202" s="209">
        <v>64564.84</v>
      </c>
      <c r="X202" s="209">
        <v>8020.77</v>
      </c>
      <c r="Y202" s="209">
        <v>2</v>
      </c>
      <c r="Z202" s="209">
        <v>1000</v>
      </c>
      <c r="AA202" s="209">
        <v>8</v>
      </c>
      <c r="AB202" s="209">
        <v>2000</v>
      </c>
      <c r="AC202" s="209">
        <v>0</v>
      </c>
      <c r="AD202" s="209">
        <v>0</v>
      </c>
      <c r="AE202" s="209">
        <v>0</v>
      </c>
      <c r="AF202" s="209">
        <v>0</v>
      </c>
      <c r="AG202" s="209">
        <v>0</v>
      </c>
      <c r="AH202" s="209">
        <v>0</v>
      </c>
      <c r="AI202" s="209">
        <v>0</v>
      </c>
      <c r="AJ202" s="209">
        <v>0</v>
      </c>
      <c r="AK202" s="209">
        <v>0</v>
      </c>
      <c r="AL202" s="209">
        <v>0</v>
      </c>
      <c r="AM202" s="209">
        <v>7</v>
      </c>
      <c r="AN202" s="209">
        <v>1400</v>
      </c>
      <c r="AO202" s="209">
        <v>17</v>
      </c>
      <c r="AP202" s="209">
        <v>6000</v>
      </c>
      <c r="AQ202" s="209">
        <v>0</v>
      </c>
      <c r="AR202" s="209">
        <v>1250</v>
      </c>
      <c r="AS202" s="209">
        <v>0</v>
      </c>
      <c r="AT202" s="209">
        <v>0</v>
      </c>
      <c r="AU202" s="209">
        <v>12590.14</v>
      </c>
      <c r="AV202" s="209">
        <v>13200</v>
      </c>
      <c r="AW202" s="209">
        <v>0</v>
      </c>
      <c r="AX202" s="209">
        <v>184</v>
      </c>
      <c r="AY202" s="209">
        <v>12500</v>
      </c>
      <c r="AZ202" s="209">
        <v>0</v>
      </c>
      <c r="BA202" s="210">
        <v>57960.91</v>
      </c>
      <c r="BB202" s="210">
        <v>4636.8728000000001</v>
      </c>
      <c r="BC202" s="211">
        <v>53324.037200000006</v>
      </c>
      <c r="BD202" s="212"/>
      <c r="BE202" s="13">
        <f>VLOOKUP(D:D,'[1]Hold Payments'!B:C,2,FALSE)</f>
        <v>3000</v>
      </c>
      <c r="BF202" s="13">
        <f t="shared" si="3"/>
        <v>50324.037200000006</v>
      </c>
    </row>
    <row r="203" spans="1:58">
      <c r="A203" s="2">
        <v>202</v>
      </c>
      <c r="B203" s="9" t="s">
        <v>1047</v>
      </c>
      <c r="C203" s="251">
        <v>0</v>
      </c>
      <c r="D203" s="74">
        <v>722201630</v>
      </c>
      <c r="E203" s="36">
        <v>8334975</v>
      </c>
      <c r="F203" s="53">
        <v>0</v>
      </c>
      <c r="G203" s="227">
        <v>41107</v>
      </c>
      <c r="H203" s="9" t="s">
        <v>1052</v>
      </c>
      <c r="I203" s="9" t="s">
        <v>373</v>
      </c>
      <c r="J203" s="9" t="s">
        <v>1378</v>
      </c>
      <c r="K203" s="11" t="s">
        <v>374</v>
      </c>
      <c r="L203" s="11" t="s">
        <v>1407</v>
      </c>
      <c r="M203" s="9" t="s">
        <v>1408</v>
      </c>
      <c r="N203" s="9" t="s">
        <v>44</v>
      </c>
      <c r="O203" s="10">
        <v>23020237698</v>
      </c>
      <c r="P203" s="11" t="s">
        <v>379</v>
      </c>
      <c r="Q203" s="207">
        <v>0</v>
      </c>
      <c r="R203" s="208">
        <v>0</v>
      </c>
      <c r="S203" s="208">
        <v>0</v>
      </c>
      <c r="T203" s="208">
        <v>0</v>
      </c>
      <c r="U203" s="208">
        <v>0</v>
      </c>
      <c r="V203" s="208">
        <v>0</v>
      </c>
      <c r="W203" s="209">
        <v>23572.13</v>
      </c>
      <c r="X203" s="209">
        <v>2946.52</v>
      </c>
      <c r="Y203" s="209">
        <v>0</v>
      </c>
      <c r="Z203" s="209">
        <v>0</v>
      </c>
      <c r="AA203" s="209">
        <v>2</v>
      </c>
      <c r="AB203" s="209">
        <v>500</v>
      </c>
      <c r="AC203" s="209">
        <v>0</v>
      </c>
      <c r="AD203" s="209">
        <v>0</v>
      </c>
      <c r="AE203" s="209">
        <v>0</v>
      </c>
      <c r="AF203" s="209">
        <v>0</v>
      </c>
      <c r="AG203" s="209">
        <v>0</v>
      </c>
      <c r="AH203" s="209">
        <v>0</v>
      </c>
      <c r="AI203" s="209">
        <v>0</v>
      </c>
      <c r="AJ203" s="209">
        <v>0</v>
      </c>
      <c r="AK203" s="209">
        <v>0</v>
      </c>
      <c r="AL203" s="209">
        <v>0</v>
      </c>
      <c r="AM203" s="209">
        <v>0</v>
      </c>
      <c r="AN203" s="209">
        <v>0</v>
      </c>
      <c r="AO203" s="209">
        <v>2</v>
      </c>
      <c r="AP203" s="209">
        <v>0</v>
      </c>
      <c r="AQ203" s="209">
        <v>0</v>
      </c>
      <c r="AR203" s="209">
        <v>0</v>
      </c>
      <c r="AS203" s="209">
        <v>0</v>
      </c>
      <c r="AT203" s="209">
        <v>0</v>
      </c>
      <c r="AU203" s="209">
        <v>0</v>
      </c>
      <c r="AV203" s="209">
        <v>0</v>
      </c>
      <c r="AW203" s="209">
        <v>0</v>
      </c>
      <c r="AX203" s="209">
        <v>0</v>
      </c>
      <c r="AY203" s="209">
        <v>0</v>
      </c>
      <c r="AZ203" s="209">
        <v>0</v>
      </c>
      <c r="BA203" s="210">
        <v>3446.52</v>
      </c>
      <c r="BB203" s="210">
        <v>275.72160000000002</v>
      </c>
      <c r="BC203" s="211">
        <v>3170.7984000000001</v>
      </c>
      <c r="BD203" s="212"/>
      <c r="BE203" s="13"/>
      <c r="BF203" s="13">
        <f t="shared" si="3"/>
        <v>3170.7984000000001</v>
      </c>
    </row>
    <row r="204" spans="1:58">
      <c r="A204" s="2">
        <v>203</v>
      </c>
      <c r="B204" s="9" t="s">
        <v>1047</v>
      </c>
      <c r="C204" s="251">
        <v>0</v>
      </c>
      <c r="D204" s="74">
        <v>722202297</v>
      </c>
      <c r="E204" s="36">
        <v>0</v>
      </c>
      <c r="F204" s="53">
        <v>0</v>
      </c>
      <c r="G204" s="227">
        <v>41297</v>
      </c>
      <c r="H204" s="9" t="s">
        <v>1052</v>
      </c>
      <c r="I204" s="9" t="s">
        <v>373</v>
      </c>
      <c r="J204" s="9" t="s">
        <v>1378</v>
      </c>
      <c r="K204" s="11" t="s">
        <v>1409</v>
      </c>
      <c r="L204" s="11" t="s">
        <v>1410</v>
      </c>
      <c r="M204" s="9" t="s">
        <v>1411</v>
      </c>
      <c r="N204" s="56"/>
      <c r="O204" s="285"/>
      <c r="P204" s="52"/>
      <c r="Q204" s="207">
        <v>0</v>
      </c>
      <c r="R204" s="208">
        <v>0</v>
      </c>
      <c r="S204" s="208">
        <v>0</v>
      </c>
      <c r="T204" s="208">
        <v>0</v>
      </c>
      <c r="U204" s="208">
        <v>0</v>
      </c>
      <c r="V204" s="208">
        <v>0</v>
      </c>
      <c r="W204" s="209">
        <v>0</v>
      </c>
      <c r="X204" s="209">
        <v>0</v>
      </c>
      <c r="Y204" s="209">
        <v>0</v>
      </c>
      <c r="Z204" s="209">
        <v>0</v>
      </c>
      <c r="AA204" s="209">
        <v>0</v>
      </c>
      <c r="AB204" s="209">
        <v>0</v>
      </c>
      <c r="AC204" s="209">
        <v>0</v>
      </c>
      <c r="AD204" s="209">
        <v>0</v>
      </c>
      <c r="AE204" s="209">
        <v>0</v>
      </c>
      <c r="AF204" s="209">
        <v>0</v>
      </c>
      <c r="AG204" s="209">
        <v>0</v>
      </c>
      <c r="AH204" s="209">
        <v>0</v>
      </c>
      <c r="AI204" s="209">
        <v>0</v>
      </c>
      <c r="AJ204" s="209">
        <v>0</v>
      </c>
      <c r="AK204" s="209">
        <v>0</v>
      </c>
      <c r="AL204" s="209">
        <v>0</v>
      </c>
      <c r="AM204" s="209">
        <v>0</v>
      </c>
      <c r="AN204" s="209">
        <v>0</v>
      </c>
      <c r="AO204" s="209">
        <v>0</v>
      </c>
      <c r="AP204" s="209">
        <v>0</v>
      </c>
      <c r="AQ204" s="209">
        <v>0</v>
      </c>
      <c r="AR204" s="209">
        <v>0</v>
      </c>
      <c r="AS204" s="209">
        <v>0</v>
      </c>
      <c r="AT204" s="209">
        <v>0</v>
      </c>
      <c r="AU204" s="209">
        <v>0</v>
      </c>
      <c r="AV204" s="209">
        <v>0</v>
      </c>
      <c r="AW204" s="209">
        <v>0</v>
      </c>
      <c r="AX204" s="209">
        <v>0</v>
      </c>
      <c r="AY204" s="209">
        <v>0</v>
      </c>
      <c r="AZ204" s="209">
        <v>0</v>
      </c>
      <c r="BA204" s="210">
        <v>0</v>
      </c>
      <c r="BB204" s="210">
        <v>0</v>
      </c>
      <c r="BC204" s="211">
        <v>0</v>
      </c>
      <c r="BD204" s="212"/>
      <c r="BE204" s="13"/>
      <c r="BF204" s="13">
        <f t="shared" si="3"/>
        <v>0</v>
      </c>
    </row>
    <row r="205" spans="1:58">
      <c r="A205" s="2">
        <v>204</v>
      </c>
      <c r="B205" s="9" t="s">
        <v>1047</v>
      </c>
      <c r="C205" s="251">
        <v>0</v>
      </c>
      <c r="D205" s="74">
        <v>722202946</v>
      </c>
      <c r="E205" s="36">
        <v>0</v>
      </c>
      <c r="F205" s="53">
        <v>0</v>
      </c>
      <c r="G205" s="227">
        <v>41321</v>
      </c>
      <c r="H205" s="9" t="s">
        <v>1052</v>
      </c>
      <c r="I205" s="9" t="s">
        <v>373</v>
      </c>
      <c r="J205" s="9" t="s">
        <v>1378</v>
      </c>
      <c r="K205" s="11" t="s">
        <v>380</v>
      </c>
      <c r="L205" s="11" t="s">
        <v>1412</v>
      </c>
      <c r="M205" s="9" t="s">
        <v>1413</v>
      </c>
      <c r="N205" s="53" t="s">
        <v>7</v>
      </c>
      <c r="O205" s="54" t="s">
        <v>381</v>
      </c>
      <c r="P205" s="32" t="s">
        <v>356</v>
      </c>
      <c r="Q205" s="207">
        <v>0</v>
      </c>
      <c r="R205" s="208">
        <v>0</v>
      </c>
      <c r="S205" s="208">
        <v>0</v>
      </c>
      <c r="T205" s="208">
        <v>0</v>
      </c>
      <c r="U205" s="208">
        <v>0</v>
      </c>
      <c r="V205" s="208">
        <v>0</v>
      </c>
      <c r="W205" s="209">
        <v>270.85000000000002</v>
      </c>
      <c r="X205" s="209">
        <v>33.86</v>
      </c>
      <c r="Y205" s="209">
        <v>0</v>
      </c>
      <c r="Z205" s="209">
        <v>0</v>
      </c>
      <c r="AA205" s="209">
        <v>1</v>
      </c>
      <c r="AB205" s="209">
        <v>250</v>
      </c>
      <c r="AC205" s="209">
        <v>0</v>
      </c>
      <c r="AD205" s="209">
        <v>0</v>
      </c>
      <c r="AE205" s="209">
        <v>0</v>
      </c>
      <c r="AF205" s="209">
        <v>0</v>
      </c>
      <c r="AG205" s="209">
        <v>0</v>
      </c>
      <c r="AH205" s="209">
        <v>0</v>
      </c>
      <c r="AI205" s="209">
        <v>0</v>
      </c>
      <c r="AJ205" s="209">
        <v>0</v>
      </c>
      <c r="AK205" s="209">
        <v>0</v>
      </c>
      <c r="AL205" s="209">
        <v>0</v>
      </c>
      <c r="AM205" s="209">
        <v>0</v>
      </c>
      <c r="AN205" s="209">
        <v>0</v>
      </c>
      <c r="AO205" s="209">
        <v>1</v>
      </c>
      <c r="AP205" s="209">
        <v>0</v>
      </c>
      <c r="AQ205" s="209">
        <v>0</v>
      </c>
      <c r="AR205" s="209">
        <v>0</v>
      </c>
      <c r="AS205" s="209">
        <v>0</v>
      </c>
      <c r="AT205" s="209">
        <v>0</v>
      </c>
      <c r="AU205" s="209">
        <v>0</v>
      </c>
      <c r="AV205" s="209">
        <v>0</v>
      </c>
      <c r="AW205" s="209">
        <v>0</v>
      </c>
      <c r="AX205" s="209">
        <v>0</v>
      </c>
      <c r="AY205" s="209">
        <v>0</v>
      </c>
      <c r="AZ205" s="209">
        <v>0</v>
      </c>
      <c r="BA205" s="210">
        <v>283.86</v>
      </c>
      <c r="BB205" s="210">
        <v>22.7088</v>
      </c>
      <c r="BC205" s="211">
        <v>261.15120000000002</v>
      </c>
      <c r="BD205" s="212"/>
      <c r="BE205" s="13"/>
      <c r="BF205" s="13">
        <f t="shared" si="3"/>
        <v>261.15120000000002</v>
      </c>
    </row>
    <row r="206" spans="1:58">
      <c r="A206" s="2">
        <v>205</v>
      </c>
      <c r="B206" s="9" t="s">
        <v>1047</v>
      </c>
      <c r="C206" s="251">
        <v>0</v>
      </c>
      <c r="D206" s="74">
        <v>722202414</v>
      </c>
      <c r="E206" s="36">
        <v>0</v>
      </c>
      <c r="F206" s="53">
        <v>0</v>
      </c>
      <c r="G206" s="227">
        <v>41303</v>
      </c>
      <c r="H206" s="9" t="s">
        <v>1052</v>
      </c>
      <c r="I206" s="9" t="s">
        <v>373</v>
      </c>
      <c r="J206" s="9" t="s">
        <v>1378</v>
      </c>
      <c r="K206" s="11" t="s">
        <v>2408</v>
      </c>
      <c r="L206" s="11" t="s">
        <v>2409</v>
      </c>
      <c r="M206" s="9" t="s">
        <v>2410</v>
      </c>
      <c r="N206" s="53" t="s">
        <v>14</v>
      </c>
      <c r="O206" s="54" t="s">
        <v>2411</v>
      </c>
      <c r="P206" s="32" t="s">
        <v>396</v>
      </c>
      <c r="Q206" s="207">
        <v>0</v>
      </c>
      <c r="R206" s="208">
        <v>0</v>
      </c>
      <c r="S206" s="208">
        <v>0</v>
      </c>
      <c r="T206" s="208">
        <v>0</v>
      </c>
      <c r="U206" s="208">
        <v>0</v>
      </c>
      <c r="V206" s="208">
        <v>0</v>
      </c>
      <c r="W206" s="209">
        <v>0</v>
      </c>
      <c r="X206" s="209">
        <v>0</v>
      </c>
      <c r="Y206" s="209">
        <v>0</v>
      </c>
      <c r="Z206" s="209">
        <v>0</v>
      </c>
      <c r="AA206" s="209">
        <v>0</v>
      </c>
      <c r="AB206" s="209">
        <v>0</v>
      </c>
      <c r="AC206" s="209">
        <v>0</v>
      </c>
      <c r="AD206" s="209">
        <v>0</v>
      </c>
      <c r="AE206" s="209">
        <v>0</v>
      </c>
      <c r="AF206" s="209">
        <v>0</v>
      </c>
      <c r="AG206" s="209">
        <v>0</v>
      </c>
      <c r="AH206" s="209">
        <v>0</v>
      </c>
      <c r="AI206" s="209">
        <v>0</v>
      </c>
      <c r="AJ206" s="209">
        <v>0</v>
      </c>
      <c r="AK206" s="209">
        <v>0</v>
      </c>
      <c r="AL206" s="209">
        <v>0</v>
      </c>
      <c r="AM206" s="209">
        <v>0</v>
      </c>
      <c r="AN206" s="209">
        <v>0</v>
      </c>
      <c r="AO206" s="209">
        <v>0</v>
      </c>
      <c r="AP206" s="209">
        <v>0</v>
      </c>
      <c r="AQ206" s="209">
        <v>0</v>
      </c>
      <c r="AR206" s="209">
        <v>0</v>
      </c>
      <c r="AS206" s="209">
        <v>0</v>
      </c>
      <c r="AT206" s="209">
        <v>0</v>
      </c>
      <c r="AU206" s="209">
        <v>0</v>
      </c>
      <c r="AV206" s="209">
        <v>0</v>
      </c>
      <c r="AW206" s="209">
        <v>0</v>
      </c>
      <c r="AX206" s="209">
        <v>0</v>
      </c>
      <c r="AY206" s="209">
        <v>0</v>
      </c>
      <c r="AZ206" s="209">
        <v>0</v>
      </c>
      <c r="BA206" s="210">
        <v>0</v>
      </c>
      <c r="BB206" s="210">
        <v>0</v>
      </c>
      <c r="BC206" s="211">
        <v>0</v>
      </c>
      <c r="BD206" s="212"/>
      <c r="BE206" s="13"/>
      <c r="BF206" s="13">
        <f t="shared" si="3"/>
        <v>0</v>
      </c>
    </row>
    <row r="207" spans="1:58">
      <c r="A207" s="2">
        <v>206</v>
      </c>
      <c r="B207" s="9" t="s">
        <v>1047</v>
      </c>
      <c r="C207" s="251">
        <v>0</v>
      </c>
      <c r="D207" s="74">
        <v>722202369</v>
      </c>
      <c r="E207" s="116">
        <v>8335052</v>
      </c>
      <c r="F207" s="53">
        <v>0</v>
      </c>
      <c r="G207" s="227">
        <v>41298</v>
      </c>
      <c r="H207" s="9" t="s">
        <v>1052</v>
      </c>
      <c r="I207" s="9" t="s">
        <v>373</v>
      </c>
      <c r="J207" s="9" t="s">
        <v>1378</v>
      </c>
      <c r="K207" s="11" t="s">
        <v>382</v>
      </c>
      <c r="L207" s="11" t="s">
        <v>1414</v>
      </c>
      <c r="M207" s="9" t="s">
        <v>1415</v>
      </c>
      <c r="N207" s="53" t="s">
        <v>20</v>
      </c>
      <c r="O207" s="54" t="s">
        <v>390</v>
      </c>
      <c r="P207" s="32" t="s">
        <v>391</v>
      </c>
      <c r="Q207" s="207">
        <v>0</v>
      </c>
      <c r="R207" s="208">
        <v>0</v>
      </c>
      <c r="S207" s="208">
        <v>0</v>
      </c>
      <c r="T207" s="208">
        <v>0</v>
      </c>
      <c r="U207" s="208">
        <v>0</v>
      </c>
      <c r="V207" s="208">
        <v>0</v>
      </c>
      <c r="W207" s="209">
        <v>12307.56</v>
      </c>
      <c r="X207" s="209">
        <v>1538.45</v>
      </c>
      <c r="Y207" s="209">
        <v>2</v>
      </c>
      <c r="Z207" s="209">
        <v>1500</v>
      </c>
      <c r="AA207" s="209">
        <v>18</v>
      </c>
      <c r="AB207" s="209">
        <v>6300</v>
      </c>
      <c r="AC207" s="209">
        <v>0</v>
      </c>
      <c r="AD207" s="209">
        <v>0</v>
      </c>
      <c r="AE207" s="209">
        <v>0</v>
      </c>
      <c r="AF207" s="209">
        <v>0</v>
      </c>
      <c r="AG207" s="209">
        <v>0</v>
      </c>
      <c r="AH207" s="209">
        <v>0</v>
      </c>
      <c r="AI207" s="209">
        <v>0</v>
      </c>
      <c r="AJ207" s="209">
        <v>0</v>
      </c>
      <c r="AK207" s="209">
        <v>0</v>
      </c>
      <c r="AL207" s="209">
        <v>0</v>
      </c>
      <c r="AM207" s="209">
        <v>0</v>
      </c>
      <c r="AN207" s="209">
        <v>0</v>
      </c>
      <c r="AO207" s="209">
        <v>20</v>
      </c>
      <c r="AP207" s="209">
        <v>6000</v>
      </c>
      <c r="AQ207" s="209">
        <v>0</v>
      </c>
      <c r="AR207" s="209">
        <v>0</v>
      </c>
      <c r="AS207" s="209">
        <v>0</v>
      </c>
      <c r="AT207" s="209">
        <v>0</v>
      </c>
      <c r="AU207" s="209">
        <v>0</v>
      </c>
      <c r="AV207" s="209">
        <v>0</v>
      </c>
      <c r="AW207" s="209">
        <v>0</v>
      </c>
      <c r="AX207" s="209">
        <v>0</v>
      </c>
      <c r="AY207" s="209">
        <v>0</v>
      </c>
      <c r="AZ207" s="209">
        <v>0</v>
      </c>
      <c r="BA207" s="210">
        <v>15338.45</v>
      </c>
      <c r="BB207" s="210">
        <v>1227.076</v>
      </c>
      <c r="BC207" s="211">
        <v>14111.374</v>
      </c>
      <c r="BD207" s="212"/>
      <c r="BE207" s="13"/>
      <c r="BF207" s="13">
        <f t="shared" si="3"/>
        <v>14111.374</v>
      </c>
    </row>
    <row r="208" spans="1:58">
      <c r="A208" s="2">
        <v>207</v>
      </c>
      <c r="B208" s="9" t="s">
        <v>1047</v>
      </c>
      <c r="C208" s="251">
        <v>0</v>
      </c>
      <c r="D208" s="74">
        <v>722202419</v>
      </c>
      <c r="E208" s="117">
        <v>3082039</v>
      </c>
      <c r="F208" s="53">
        <v>0</v>
      </c>
      <c r="G208" s="227">
        <v>41317</v>
      </c>
      <c r="H208" s="9" t="s">
        <v>1052</v>
      </c>
      <c r="I208" s="9" t="s">
        <v>373</v>
      </c>
      <c r="J208" s="9" t="s">
        <v>1378</v>
      </c>
      <c r="K208" s="11" t="s">
        <v>383</v>
      </c>
      <c r="L208" s="11" t="s">
        <v>1416</v>
      </c>
      <c r="M208" s="9" t="s">
        <v>1417</v>
      </c>
      <c r="N208" s="53" t="s">
        <v>168</v>
      </c>
      <c r="O208" s="54" t="s">
        <v>392</v>
      </c>
      <c r="P208" s="32" t="s">
        <v>356</v>
      </c>
      <c r="Q208" s="207">
        <v>0</v>
      </c>
      <c r="R208" s="208">
        <v>0</v>
      </c>
      <c r="S208" s="208">
        <v>0</v>
      </c>
      <c r="T208" s="208">
        <v>0</v>
      </c>
      <c r="U208" s="208">
        <v>0</v>
      </c>
      <c r="V208" s="208">
        <v>0</v>
      </c>
      <c r="W208" s="209">
        <v>12612.15</v>
      </c>
      <c r="X208" s="209">
        <v>1576.52</v>
      </c>
      <c r="Y208" s="209">
        <v>0</v>
      </c>
      <c r="Z208" s="209">
        <v>0</v>
      </c>
      <c r="AA208" s="209">
        <v>10</v>
      </c>
      <c r="AB208" s="209">
        <v>2500</v>
      </c>
      <c r="AC208" s="209">
        <v>0</v>
      </c>
      <c r="AD208" s="209">
        <v>0</v>
      </c>
      <c r="AE208" s="209">
        <v>1</v>
      </c>
      <c r="AF208" s="209">
        <v>250</v>
      </c>
      <c r="AG208" s="209">
        <v>0</v>
      </c>
      <c r="AH208" s="209">
        <v>0</v>
      </c>
      <c r="AI208" s="209">
        <v>0</v>
      </c>
      <c r="AJ208" s="209">
        <v>0</v>
      </c>
      <c r="AK208" s="209">
        <v>0</v>
      </c>
      <c r="AL208" s="209">
        <v>0</v>
      </c>
      <c r="AM208" s="209">
        <v>0</v>
      </c>
      <c r="AN208" s="209">
        <v>0</v>
      </c>
      <c r="AO208" s="209">
        <v>11</v>
      </c>
      <c r="AP208" s="209">
        <v>6000</v>
      </c>
      <c r="AQ208" s="209">
        <v>0</v>
      </c>
      <c r="AR208" s="209">
        <v>0</v>
      </c>
      <c r="AS208" s="209">
        <v>0</v>
      </c>
      <c r="AT208" s="209">
        <v>0</v>
      </c>
      <c r="AU208" s="209">
        <v>0</v>
      </c>
      <c r="AV208" s="209">
        <v>0</v>
      </c>
      <c r="AW208" s="209">
        <v>0</v>
      </c>
      <c r="AX208" s="209">
        <v>0</v>
      </c>
      <c r="AY208" s="209">
        <v>0</v>
      </c>
      <c r="AZ208" s="209">
        <v>0</v>
      </c>
      <c r="BA208" s="210">
        <v>10326.52</v>
      </c>
      <c r="BB208" s="210">
        <v>826.12160000000006</v>
      </c>
      <c r="BC208" s="211">
        <v>9500.3984</v>
      </c>
      <c r="BD208" s="212"/>
      <c r="BE208" s="13"/>
      <c r="BF208" s="13">
        <f t="shared" si="3"/>
        <v>9500.3984</v>
      </c>
    </row>
    <row r="209" spans="1:58">
      <c r="A209" s="2">
        <v>208</v>
      </c>
      <c r="B209" s="9" t="s">
        <v>1047</v>
      </c>
      <c r="C209" s="251">
        <v>0</v>
      </c>
      <c r="D209" s="74">
        <v>722202049</v>
      </c>
      <c r="E209" s="117">
        <v>3088301</v>
      </c>
      <c r="F209" s="53">
        <v>0</v>
      </c>
      <c r="G209" s="227">
        <v>41296</v>
      </c>
      <c r="H209" s="9" t="s">
        <v>1052</v>
      </c>
      <c r="I209" s="9" t="s">
        <v>373</v>
      </c>
      <c r="J209" s="9" t="s">
        <v>1378</v>
      </c>
      <c r="K209" s="11" t="s">
        <v>384</v>
      </c>
      <c r="L209" s="11" t="s">
        <v>1418</v>
      </c>
      <c r="M209" s="9" t="s">
        <v>1419</v>
      </c>
      <c r="N209" s="9" t="s">
        <v>168</v>
      </c>
      <c r="O209" s="10" t="s">
        <v>393</v>
      </c>
      <c r="P209" s="11" t="s">
        <v>356</v>
      </c>
      <c r="Q209" s="207">
        <v>0</v>
      </c>
      <c r="R209" s="208">
        <v>0</v>
      </c>
      <c r="S209" s="208">
        <v>0</v>
      </c>
      <c r="T209" s="208">
        <v>0</v>
      </c>
      <c r="U209" s="208">
        <v>0</v>
      </c>
      <c r="V209" s="208">
        <v>0</v>
      </c>
      <c r="W209" s="209">
        <v>8245.42</v>
      </c>
      <c r="X209" s="209">
        <v>997.43</v>
      </c>
      <c r="Y209" s="209">
        <v>0</v>
      </c>
      <c r="Z209" s="209">
        <v>0</v>
      </c>
      <c r="AA209" s="209">
        <v>2</v>
      </c>
      <c r="AB209" s="209">
        <v>500</v>
      </c>
      <c r="AC209" s="209">
        <v>0</v>
      </c>
      <c r="AD209" s="209">
        <v>0</v>
      </c>
      <c r="AE209" s="209">
        <v>0</v>
      </c>
      <c r="AF209" s="209">
        <v>0</v>
      </c>
      <c r="AG209" s="209">
        <v>0</v>
      </c>
      <c r="AH209" s="209">
        <v>0</v>
      </c>
      <c r="AI209" s="209">
        <v>0</v>
      </c>
      <c r="AJ209" s="209">
        <v>0</v>
      </c>
      <c r="AK209" s="209">
        <v>0</v>
      </c>
      <c r="AL209" s="209">
        <v>0</v>
      </c>
      <c r="AM209" s="209">
        <v>0</v>
      </c>
      <c r="AN209" s="209">
        <v>0</v>
      </c>
      <c r="AO209" s="209">
        <v>2</v>
      </c>
      <c r="AP209" s="209">
        <v>0</v>
      </c>
      <c r="AQ209" s="209">
        <v>0</v>
      </c>
      <c r="AR209" s="209">
        <v>0</v>
      </c>
      <c r="AS209" s="209">
        <v>0</v>
      </c>
      <c r="AT209" s="209">
        <v>0</v>
      </c>
      <c r="AU209" s="209">
        <v>0</v>
      </c>
      <c r="AV209" s="209">
        <v>0</v>
      </c>
      <c r="AW209" s="209">
        <v>0</v>
      </c>
      <c r="AX209" s="209">
        <v>0</v>
      </c>
      <c r="AY209" s="209">
        <v>0</v>
      </c>
      <c r="AZ209" s="209">
        <v>0</v>
      </c>
      <c r="BA209" s="210">
        <v>1497.4299999999998</v>
      </c>
      <c r="BB209" s="210">
        <v>119.7944</v>
      </c>
      <c r="BC209" s="211">
        <v>1377.6355999999998</v>
      </c>
      <c r="BD209" s="212"/>
      <c r="BE209" s="13"/>
      <c r="BF209" s="13">
        <f t="shared" si="3"/>
        <v>1377.6355999999998</v>
      </c>
    </row>
    <row r="210" spans="1:58">
      <c r="A210" s="2">
        <v>209</v>
      </c>
      <c r="B210" s="9" t="s">
        <v>1047</v>
      </c>
      <c r="C210" s="251" t="s">
        <v>1420</v>
      </c>
      <c r="D210" s="74">
        <v>722202607</v>
      </c>
      <c r="E210" s="36">
        <v>8334997</v>
      </c>
      <c r="F210" s="53">
        <v>1499207</v>
      </c>
      <c r="G210" s="227">
        <v>40371</v>
      </c>
      <c r="H210" s="9" t="s">
        <v>1052</v>
      </c>
      <c r="I210" s="9" t="s">
        <v>373</v>
      </c>
      <c r="J210" s="9" t="s">
        <v>1378</v>
      </c>
      <c r="K210" s="11" t="s">
        <v>385</v>
      </c>
      <c r="L210" s="11" t="s">
        <v>1421</v>
      </c>
      <c r="M210" s="9" t="s">
        <v>1422</v>
      </c>
      <c r="N210" s="9" t="s">
        <v>34</v>
      </c>
      <c r="O210" s="10">
        <v>3876554</v>
      </c>
      <c r="P210" s="11" t="s">
        <v>394</v>
      </c>
      <c r="Q210" s="207">
        <v>0</v>
      </c>
      <c r="R210" s="208">
        <v>0</v>
      </c>
      <c r="S210" s="208">
        <v>0</v>
      </c>
      <c r="T210" s="208">
        <v>0</v>
      </c>
      <c r="U210" s="208">
        <v>0</v>
      </c>
      <c r="V210" s="208">
        <v>0</v>
      </c>
      <c r="W210" s="209">
        <v>58891.9</v>
      </c>
      <c r="X210" s="209">
        <v>7417.74</v>
      </c>
      <c r="Y210" s="209">
        <v>0</v>
      </c>
      <c r="Z210" s="209">
        <v>0</v>
      </c>
      <c r="AA210" s="209">
        <v>22</v>
      </c>
      <c r="AB210" s="209">
        <v>7700</v>
      </c>
      <c r="AC210" s="209">
        <v>0</v>
      </c>
      <c r="AD210" s="209">
        <v>0</v>
      </c>
      <c r="AE210" s="209">
        <v>10</v>
      </c>
      <c r="AF210" s="209">
        <v>3500</v>
      </c>
      <c r="AG210" s="209">
        <v>0</v>
      </c>
      <c r="AH210" s="209">
        <v>0</v>
      </c>
      <c r="AI210" s="209">
        <v>0</v>
      </c>
      <c r="AJ210" s="209">
        <v>0</v>
      </c>
      <c r="AK210" s="209">
        <v>0</v>
      </c>
      <c r="AL210" s="209">
        <v>0</v>
      </c>
      <c r="AM210" s="209">
        <v>0</v>
      </c>
      <c r="AN210" s="209">
        <v>0</v>
      </c>
      <c r="AO210" s="209">
        <v>32</v>
      </c>
      <c r="AP210" s="209">
        <v>15000</v>
      </c>
      <c r="AQ210" s="209">
        <v>0</v>
      </c>
      <c r="AR210" s="209">
        <v>125</v>
      </c>
      <c r="AS210" s="209">
        <v>0</v>
      </c>
      <c r="AT210" s="209">
        <v>0</v>
      </c>
      <c r="AU210" s="209">
        <v>0</v>
      </c>
      <c r="AV210" s="209">
        <v>0</v>
      </c>
      <c r="AW210" s="209">
        <v>0</v>
      </c>
      <c r="AX210" s="209">
        <v>0</v>
      </c>
      <c r="AY210" s="209">
        <v>0</v>
      </c>
      <c r="AZ210" s="209">
        <v>0</v>
      </c>
      <c r="BA210" s="210">
        <v>33742.74</v>
      </c>
      <c r="BB210" s="210">
        <v>2699.4191999999998</v>
      </c>
      <c r="BC210" s="211">
        <v>31043.320799999998</v>
      </c>
      <c r="BD210" s="212"/>
      <c r="BE210" s="13"/>
      <c r="BF210" s="13">
        <f t="shared" si="3"/>
        <v>31043.320799999998</v>
      </c>
    </row>
    <row r="211" spans="1:58">
      <c r="A211" s="2">
        <v>210</v>
      </c>
      <c r="B211" s="9" t="s">
        <v>1047</v>
      </c>
      <c r="C211" s="251">
        <v>0</v>
      </c>
      <c r="D211" s="74">
        <v>722201992</v>
      </c>
      <c r="E211" s="118">
        <v>8334866</v>
      </c>
      <c r="F211" s="53">
        <v>0</v>
      </c>
      <c r="G211" s="227">
        <v>41284</v>
      </c>
      <c r="H211" s="9" t="s">
        <v>1052</v>
      </c>
      <c r="I211" s="9" t="s">
        <v>373</v>
      </c>
      <c r="J211" s="9" t="s">
        <v>1378</v>
      </c>
      <c r="K211" s="11" t="s">
        <v>386</v>
      </c>
      <c r="L211" s="11" t="s">
        <v>1423</v>
      </c>
      <c r="M211" s="9" t="s">
        <v>1424</v>
      </c>
      <c r="N211" s="9" t="s">
        <v>7</v>
      </c>
      <c r="O211" s="10" t="s">
        <v>395</v>
      </c>
      <c r="P211" s="11" t="s">
        <v>396</v>
      </c>
      <c r="Q211" s="207">
        <v>0</v>
      </c>
      <c r="R211" s="208">
        <v>0</v>
      </c>
      <c r="S211" s="208">
        <v>0</v>
      </c>
      <c r="T211" s="208">
        <v>0</v>
      </c>
      <c r="U211" s="208">
        <v>0</v>
      </c>
      <c r="V211" s="208">
        <v>0</v>
      </c>
      <c r="W211" s="209">
        <v>14344.67</v>
      </c>
      <c r="X211" s="209">
        <v>1793.08</v>
      </c>
      <c r="Y211" s="209">
        <v>0</v>
      </c>
      <c r="Z211" s="209">
        <v>0</v>
      </c>
      <c r="AA211" s="209">
        <v>20</v>
      </c>
      <c r="AB211" s="209">
        <v>7000</v>
      </c>
      <c r="AC211" s="209">
        <v>0</v>
      </c>
      <c r="AD211" s="209">
        <v>0</v>
      </c>
      <c r="AE211" s="209">
        <v>0</v>
      </c>
      <c r="AF211" s="209">
        <v>0</v>
      </c>
      <c r="AG211" s="209">
        <v>0</v>
      </c>
      <c r="AH211" s="209">
        <v>0</v>
      </c>
      <c r="AI211" s="209">
        <v>0</v>
      </c>
      <c r="AJ211" s="209">
        <v>0</v>
      </c>
      <c r="AK211" s="209">
        <v>0</v>
      </c>
      <c r="AL211" s="209">
        <v>0</v>
      </c>
      <c r="AM211" s="209">
        <v>0</v>
      </c>
      <c r="AN211" s="209">
        <v>0</v>
      </c>
      <c r="AO211" s="209">
        <v>20</v>
      </c>
      <c r="AP211" s="209">
        <v>6000</v>
      </c>
      <c r="AQ211" s="209">
        <v>0</v>
      </c>
      <c r="AR211" s="209">
        <v>0</v>
      </c>
      <c r="AS211" s="209">
        <v>0</v>
      </c>
      <c r="AT211" s="209">
        <v>0</v>
      </c>
      <c r="AU211" s="209">
        <v>0</v>
      </c>
      <c r="AV211" s="209">
        <v>0</v>
      </c>
      <c r="AW211" s="209">
        <v>0</v>
      </c>
      <c r="AX211" s="209">
        <v>0</v>
      </c>
      <c r="AY211" s="209">
        <v>0</v>
      </c>
      <c r="AZ211" s="209">
        <v>0</v>
      </c>
      <c r="BA211" s="210">
        <v>14793.08</v>
      </c>
      <c r="BB211" s="210">
        <v>1183.4464</v>
      </c>
      <c r="BC211" s="211">
        <v>13609.633599999999</v>
      </c>
      <c r="BD211" s="212"/>
      <c r="BE211" s="13">
        <f>VLOOKUP(D:D,'[1]Hold Payments'!B:C,2,FALSE)</f>
        <v>3000</v>
      </c>
      <c r="BF211" s="13">
        <f t="shared" si="3"/>
        <v>10609.633599999999</v>
      </c>
    </row>
    <row r="212" spans="1:58">
      <c r="A212" s="2">
        <v>211</v>
      </c>
      <c r="B212" s="9" t="s">
        <v>1047</v>
      </c>
      <c r="C212" s="251">
        <v>0</v>
      </c>
      <c r="D212" s="74">
        <v>722202033</v>
      </c>
      <c r="E212" s="119">
        <v>8335088</v>
      </c>
      <c r="F212" s="53">
        <v>1499216</v>
      </c>
      <c r="G212" s="227">
        <v>41282</v>
      </c>
      <c r="H212" s="9" t="s">
        <v>1052</v>
      </c>
      <c r="I212" s="9" t="s">
        <v>373</v>
      </c>
      <c r="J212" s="9" t="s">
        <v>1378</v>
      </c>
      <c r="K212" s="11" t="s">
        <v>387</v>
      </c>
      <c r="L212" s="11" t="s">
        <v>1425</v>
      </c>
      <c r="M212" s="9" t="s">
        <v>1426</v>
      </c>
      <c r="N212" s="9" t="s">
        <v>7</v>
      </c>
      <c r="O212" s="10" t="s">
        <v>397</v>
      </c>
      <c r="P212" s="11" t="s">
        <v>356</v>
      </c>
      <c r="Q212" s="207">
        <v>0</v>
      </c>
      <c r="R212" s="208">
        <v>0</v>
      </c>
      <c r="S212" s="208">
        <v>0</v>
      </c>
      <c r="T212" s="208">
        <v>0</v>
      </c>
      <c r="U212" s="208">
        <v>0</v>
      </c>
      <c r="V212" s="208">
        <v>0</v>
      </c>
      <c r="W212" s="209">
        <v>27409.3</v>
      </c>
      <c r="X212" s="209">
        <v>3417.32</v>
      </c>
      <c r="Y212" s="209">
        <v>4</v>
      </c>
      <c r="Z212" s="209">
        <v>3000</v>
      </c>
      <c r="AA212" s="209">
        <v>20</v>
      </c>
      <c r="AB212" s="209">
        <v>7000</v>
      </c>
      <c r="AC212" s="209">
        <v>0</v>
      </c>
      <c r="AD212" s="209">
        <v>0</v>
      </c>
      <c r="AE212" s="209">
        <v>18</v>
      </c>
      <c r="AF212" s="209">
        <v>6300</v>
      </c>
      <c r="AG212" s="209">
        <v>0</v>
      </c>
      <c r="AH212" s="209">
        <v>0</v>
      </c>
      <c r="AI212" s="209">
        <v>0</v>
      </c>
      <c r="AJ212" s="209">
        <v>0</v>
      </c>
      <c r="AK212" s="209">
        <v>0</v>
      </c>
      <c r="AL212" s="209">
        <v>0</v>
      </c>
      <c r="AM212" s="209">
        <v>1</v>
      </c>
      <c r="AN212" s="209">
        <v>300</v>
      </c>
      <c r="AO212" s="209">
        <v>43</v>
      </c>
      <c r="AP212" s="209">
        <v>15000</v>
      </c>
      <c r="AQ212" s="209">
        <v>0</v>
      </c>
      <c r="AR212" s="209">
        <v>0</v>
      </c>
      <c r="AS212" s="209">
        <v>0</v>
      </c>
      <c r="AT212" s="209">
        <v>0</v>
      </c>
      <c r="AU212" s="209">
        <v>0</v>
      </c>
      <c r="AV212" s="209">
        <v>0</v>
      </c>
      <c r="AW212" s="209">
        <v>0</v>
      </c>
      <c r="AX212" s="209">
        <v>0</v>
      </c>
      <c r="AY212" s="209">
        <v>0</v>
      </c>
      <c r="AZ212" s="209">
        <v>0</v>
      </c>
      <c r="BA212" s="210">
        <v>35017.32</v>
      </c>
      <c r="BB212" s="210">
        <v>2801.3856000000001</v>
      </c>
      <c r="BC212" s="211">
        <v>32215.934399999998</v>
      </c>
      <c r="BD212" s="212"/>
      <c r="BE212" s="13"/>
      <c r="BF212" s="13">
        <f t="shared" si="3"/>
        <v>32215.934399999998</v>
      </c>
    </row>
    <row r="213" spans="1:58">
      <c r="A213" s="2">
        <v>212</v>
      </c>
      <c r="B213" s="9" t="s">
        <v>1047</v>
      </c>
      <c r="C213" s="251">
        <v>0</v>
      </c>
      <c r="D213" s="74">
        <v>722201939</v>
      </c>
      <c r="E213" s="120">
        <v>8335272</v>
      </c>
      <c r="F213" s="53">
        <v>1499213</v>
      </c>
      <c r="G213" s="227">
        <v>41253</v>
      </c>
      <c r="H213" s="9" t="s">
        <v>1052</v>
      </c>
      <c r="I213" s="9" t="s">
        <v>373</v>
      </c>
      <c r="J213" s="9" t="s">
        <v>1378</v>
      </c>
      <c r="K213" s="11" t="s">
        <v>388</v>
      </c>
      <c r="L213" s="11" t="s">
        <v>1427</v>
      </c>
      <c r="M213" s="9" t="s">
        <v>1428</v>
      </c>
      <c r="N213" s="9" t="s">
        <v>7</v>
      </c>
      <c r="O213" s="10" t="s">
        <v>398</v>
      </c>
      <c r="P213" s="11" t="s">
        <v>290</v>
      </c>
      <c r="Q213" s="207">
        <v>0</v>
      </c>
      <c r="R213" s="208">
        <v>0</v>
      </c>
      <c r="S213" s="208">
        <v>0</v>
      </c>
      <c r="T213" s="208">
        <v>0</v>
      </c>
      <c r="U213" s="208">
        <v>0</v>
      </c>
      <c r="V213" s="208">
        <v>0</v>
      </c>
      <c r="W213" s="209">
        <v>66420.14</v>
      </c>
      <c r="X213" s="209">
        <v>8269.27</v>
      </c>
      <c r="Y213" s="209">
        <v>0</v>
      </c>
      <c r="Z213" s="209">
        <v>0</v>
      </c>
      <c r="AA213" s="209">
        <v>15</v>
      </c>
      <c r="AB213" s="209">
        <v>3750</v>
      </c>
      <c r="AC213" s="209">
        <v>0</v>
      </c>
      <c r="AD213" s="209">
        <v>0</v>
      </c>
      <c r="AE213" s="209">
        <v>2</v>
      </c>
      <c r="AF213" s="209">
        <v>500</v>
      </c>
      <c r="AG213" s="209">
        <v>9</v>
      </c>
      <c r="AH213" s="209">
        <v>4500</v>
      </c>
      <c r="AI213" s="209">
        <v>0</v>
      </c>
      <c r="AJ213" s="209">
        <v>0</v>
      </c>
      <c r="AK213" s="209">
        <v>0</v>
      </c>
      <c r="AL213" s="209">
        <v>0</v>
      </c>
      <c r="AM213" s="209">
        <v>0</v>
      </c>
      <c r="AN213" s="209">
        <v>0</v>
      </c>
      <c r="AO213" s="209">
        <v>17</v>
      </c>
      <c r="AP213" s="209">
        <v>6000</v>
      </c>
      <c r="AQ213" s="209">
        <v>0</v>
      </c>
      <c r="AR213" s="209">
        <v>0</v>
      </c>
      <c r="AS213" s="209">
        <v>0</v>
      </c>
      <c r="AT213" s="209">
        <v>0</v>
      </c>
      <c r="AU213" s="209">
        <v>0</v>
      </c>
      <c r="AV213" s="209">
        <v>0</v>
      </c>
      <c r="AW213" s="209">
        <v>0</v>
      </c>
      <c r="AX213" s="209">
        <v>0</v>
      </c>
      <c r="AY213" s="209">
        <v>0</v>
      </c>
      <c r="AZ213" s="209">
        <v>0</v>
      </c>
      <c r="BA213" s="210">
        <v>23019.27</v>
      </c>
      <c r="BB213" s="210">
        <v>1841.5416</v>
      </c>
      <c r="BC213" s="211">
        <v>21177.7284</v>
      </c>
      <c r="BD213" s="212"/>
      <c r="BE213" s="13"/>
      <c r="BF213" s="13">
        <f t="shared" si="3"/>
        <v>21177.7284</v>
      </c>
    </row>
    <row r="214" spans="1:58">
      <c r="A214" s="2">
        <v>213</v>
      </c>
      <c r="B214" s="9" t="s">
        <v>1047</v>
      </c>
      <c r="C214" s="251">
        <v>0</v>
      </c>
      <c r="D214" s="74">
        <v>722201846</v>
      </c>
      <c r="E214" s="121">
        <v>3906439</v>
      </c>
      <c r="F214" s="53">
        <v>0</v>
      </c>
      <c r="G214" s="227">
        <v>41232</v>
      </c>
      <c r="H214" s="9" t="s">
        <v>1052</v>
      </c>
      <c r="I214" s="9" t="s">
        <v>373</v>
      </c>
      <c r="J214" s="9" t="s">
        <v>1378</v>
      </c>
      <c r="K214" s="11" t="s">
        <v>389</v>
      </c>
      <c r="L214" s="11" t="s">
        <v>1429</v>
      </c>
      <c r="M214" s="9" t="s">
        <v>1430</v>
      </c>
      <c r="N214" s="9" t="s">
        <v>20</v>
      </c>
      <c r="O214" s="10" t="s">
        <v>399</v>
      </c>
      <c r="P214" s="11" t="s">
        <v>356</v>
      </c>
      <c r="Q214" s="207">
        <v>0</v>
      </c>
      <c r="R214" s="208">
        <v>0</v>
      </c>
      <c r="S214" s="208">
        <v>0</v>
      </c>
      <c r="T214" s="208">
        <v>0</v>
      </c>
      <c r="U214" s="208">
        <v>0</v>
      </c>
      <c r="V214" s="208">
        <v>0</v>
      </c>
      <c r="W214" s="209">
        <v>24588.18</v>
      </c>
      <c r="X214" s="209">
        <v>3073.52</v>
      </c>
      <c r="Y214" s="209">
        <v>0</v>
      </c>
      <c r="Z214" s="209">
        <v>0</v>
      </c>
      <c r="AA214" s="209">
        <v>9</v>
      </c>
      <c r="AB214" s="209">
        <v>2250</v>
      </c>
      <c r="AC214" s="209">
        <v>0</v>
      </c>
      <c r="AD214" s="209">
        <v>0</v>
      </c>
      <c r="AE214" s="209">
        <v>0</v>
      </c>
      <c r="AF214" s="209">
        <v>0</v>
      </c>
      <c r="AG214" s="209">
        <v>0</v>
      </c>
      <c r="AH214" s="209">
        <v>0</v>
      </c>
      <c r="AI214" s="209">
        <v>0</v>
      </c>
      <c r="AJ214" s="209">
        <v>0</v>
      </c>
      <c r="AK214" s="209">
        <v>0</v>
      </c>
      <c r="AL214" s="209">
        <v>0</v>
      </c>
      <c r="AM214" s="209">
        <v>0</v>
      </c>
      <c r="AN214" s="209">
        <v>0</v>
      </c>
      <c r="AO214" s="209">
        <v>9</v>
      </c>
      <c r="AP214" s="209">
        <v>0</v>
      </c>
      <c r="AQ214" s="209">
        <v>0</v>
      </c>
      <c r="AR214" s="209">
        <v>0</v>
      </c>
      <c r="AS214" s="209">
        <v>0</v>
      </c>
      <c r="AT214" s="209">
        <v>0</v>
      </c>
      <c r="AU214" s="209">
        <v>0</v>
      </c>
      <c r="AV214" s="209">
        <v>0</v>
      </c>
      <c r="AW214" s="209">
        <v>0</v>
      </c>
      <c r="AX214" s="209">
        <v>0</v>
      </c>
      <c r="AY214" s="209">
        <v>0</v>
      </c>
      <c r="AZ214" s="209">
        <v>0</v>
      </c>
      <c r="BA214" s="210">
        <v>5323.52</v>
      </c>
      <c r="BB214" s="210">
        <v>425.88160000000005</v>
      </c>
      <c r="BC214" s="211">
        <v>4897.6384000000007</v>
      </c>
      <c r="BD214" s="212"/>
      <c r="BE214" s="13">
        <f>VLOOKUP(D:D,'[1]Hold Payments'!B:C,2,FALSE)</f>
        <v>1500</v>
      </c>
      <c r="BF214" s="13">
        <f t="shared" si="3"/>
        <v>3397.6384000000007</v>
      </c>
    </row>
    <row r="215" spans="1:58">
      <c r="A215" s="2">
        <v>214</v>
      </c>
      <c r="B215" s="9" t="s">
        <v>1047</v>
      </c>
      <c r="C215" s="251" t="s">
        <v>2412</v>
      </c>
      <c r="D215" s="74">
        <v>722202679</v>
      </c>
      <c r="E215" s="76">
        <v>8335054</v>
      </c>
      <c r="F215" s="53">
        <v>0</v>
      </c>
      <c r="G215" s="227">
        <v>40865</v>
      </c>
      <c r="H215" s="9" t="s">
        <v>1052</v>
      </c>
      <c r="I215" s="9" t="s">
        <v>373</v>
      </c>
      <c r="J215" s="9" t="s">
        <v>1378</v>
      </c>
      <c r="K215" s="11" t="s">
        <v>2413</v>
      </c>
      <c r="L215" s="11" t="s">
        <v>2414</v>
      </c>
      <c r="M215" s="9" t="s">
        <v>2415</v>
      </c>
      <c r="N215" s="9" t="s">
        <v>7</v>
      </c>
      <c r="O215" s="10">
        <v>8300012196</v>
      </c>
      <c r="P215" s="11" t="s">
        <v>356</v>
      </c>
      <c r="Q215" s="207">
        <v>0</v>
      </c>
      <c r="R215" s="208">
        <v>0</v>
      </c>
      <c r="S215" s="208">
        <v>0</v>
      </c>
      <c r="T215" s="208">
        <v>0</v>
      </c>
      <c r="U215" s="208">
        <v>0</v>
      </c>
      <c r="V215" s="208">
        <v>0</v>
      </c>
      <c r="W215" s="209">
        <v>0</v>
      </c>
      <c r="X215" s="209">
        <v>0</v>
      </c>
      <c r="Y215" s="209">
        <v>0</v>
      </c>
      <c r="Z215" s="209">
        <v>0</v>
      </c>
      <c r="AA215" s="209">
        <v>0</v>
      </c>
      <c r="AB215" s="209">
        <v>0</v>
      </c>
      <c r="AC215" s="209">
        <v>0</v>
      </c>
      <c r="AD215" s="209">
        <v>0</v>
      </c>
      <c r="AE215" s="209">
        <v>0</v>
      </c>
      <c r="AF215" s="209">
        <v>0</v>
      </c>
      <c r="AG215" s="209">
        <v>0</v>
      </c>
      <c r="AH215" s="209">
        <v>0</v>
      </c>
      <c r="AI215" s="209">
        <v>0</v>
      </c>
      <c r="AJ215" s="209">
        <v>0</v>
      </c>
      <c r="AK215" s="209">
        <v>0</v>
      </c>
      <c r="AL215" s="209">
        <v>0</v>
      </c>
      <c r="AM215" s="209">
        <v>0</v>
      </c>
      <c r="AN215" s="209">
        <v>0</v>
      </c>
      <c r="AO215" s="209">
        <v>0</v>
      </c>
      <c r="AP215" s="209">
        <v>0</v>
      </c>
      <c r="AQ215" s="209">
        <v>0</v>
      </c>
      <c r="AR215" s="209">
        <v>0</v>
      </c>
      <c r="AS215" s="209">
        <v>0</v>
      </c>
      <c r="AT215" s="209">
        <v>0</v>
      </c>
      <c r="AU215" s="209">
        <v>0</v>
      </c>
      <c r="AV215" s="209">
        <v>0</v>
      </c>
      <c r="AW215" s="209">
        <v>0</v>
      </c>
      <c r="AX215" s="209">
        <v>0</v>
      </c>
      <c r="AY215" s="209">
        <v>0</v>
      </c>
      <c r="AZ215" s="209">
        <v>0</v>
      </c>
      <c r="BA215" s="210">
        <v>0</v>
      </c>
      <c r="BB215" s="210">
        <v>0</v>
      </c>
      <c r="BC215" s="211">
        <v>0</v>
      </c>
      <c r="BD215" s="212"/>
      <c r="BE215" s="13"/>
      <c r="BF215" s="13">
        <f t="shared" si="3"/>
        <v>0</v>
      </c>
    </row>
    <row r="216" spans="1:58">
      <c r="A216" s="2">
        <v>215</v>
      </c>
      <c r="B216" s="9" t="s">
        <v>1047</v>
      </c>
      <c r="C216" s="251" t="s">
        <v>1431</v>
      </c>
      <c r="D216" s="74">
        <v>722202614</v>
      </c>
      <c r="E216" s="76">
        <v>8335102</v>
      </c>
      <c r="F216" s="53">
        <v>0</v>
      </c>
      <c r="G216" s="227">
        <v>40381</v>
      </c>
      <c r="H216" s="9" t="s">
        <v>1052</v>
      </c>
      <c r="I216" s="9" t="s">
        <v>373</v>
      </c>
      <c r="J216" s="9" t="s">
        <v>1378</v>
      </c>
      <c r="K216" s="11" t="s">
        <v>400</v>
      </c>
      <c r="L216" s="11" t="s">
        <v>1432</v>
      </c>
      <c r="M216" s="9" t="s">
        <v>1433</v>
      </c>
      <c r="N216" s="9" t="s">
        <v>7</v>
      </c>
      <c r="O216" s="10">
        <v>8160018686</v>
      </c>
      <c r="P216" s="11" t="s">
        <v>145</v>
      </c>
      <c r="Q216" s="207">
        <v>0</v>
      </c>
      <c r="R216" s="208">
        <v>0</v>
      </c>
      <c r="S216" s="208">
        <v>0</v>
      </c>
      <c r="T216" s="208">
        <v>0</v>
      </c>
      <c r="U216" s="208">
        <v>0</v>
      </c>
      <c r="V216" s="208">
        <v>0</v>
      </c>
      <c r="W216" s="209">
        <v>41709.14</v>
      </c>
      <c r="X216" s="209">
        <v>5269.89</v>
      </c>
      <c r="Y216" s="209">
        <v>0</v>
      </c>
      <c r="Z216" s="209">
        <v>0</v>
      </c>
      <c r="AA216" s="209">
        <v>7</v>
      </c>
      <c r="AB216" s="209">
        <v>1750</v>
      </c>
      <c r="AC216" s="209">
        <v>0</v>
      </c>
      <c r="AD216" s="209">
        <v>0</v>
      </c>
      <c r="AE216" s="209">
        <v>3</v>
      </c>
      <c r="AF216" s="209">
        <v>750</v>
      </c>
      <c r="AG216" s="209">
        <v>18</v>
      </c>
      <c r="AH216" s="209">
        <v>9000</v>
      </c>
      <c r="AI216" s="209">
        <v>0</v>
      </c>
      <c r="AJ216" s="209">
        <v>0</v>
      </c>
      <c r="AK216" s="209">
        <v>0</v>
      </c>
      <c r="AL216" s="209">
        <v>0</v>
      </c>
      <c r="AM216" s="209">
        <v>0</v>
      </c>
      <c r="AN216" s="209">
        <v>0</v>
      </c>
      <c r="AO216" s="209">
        <v>10</v>
      </c>
      <c r="AP216" s="209">
        <v>6000</v>
      </c>
      <c r="AQ216" s="209">
        <v>750</v>
      </c>
      <c r="AR216" s="209">
        <v>375</v>
      </c>
      <c r="AS216" s="209">
        <v>0</v>
      </c>
      <c r="AT216" s="209">
        <v>0</v>
      </c>
      <c r="AU216" s="209">
        <v>0</v>
      </c>
      <c r="AV216" s="209">
        <v>0</v>
      </c>
      <c r="AW216" s="209">
        <v>0</v>
      </c>
      <c r="AX216" s="209">
        <v>0</v>
      </c>
      <c r="AY216" s="209">
        <v>0</v>
      </c>
      <c r="AZ216" s="209">
        <v>0</v>
      </c>
      <c r="BA216" s="210">
        <v>23894.89</v>
      </c>
      <c r="BB216" s="210">
        <v>1911.5912000000001</v>
      </c>
      <c r="BC216" s="211">
        <v>21983.2988</v>
      </c>
      <c r="BD216" s="212"/>
      <c r="BE216" s="13">
        <f>VLOOKUP(D:D,'[1]Hold Payments'!B:C,2,FALSE)</f>
        <v>6000</v>
      </c>
      <c r="BF216" s="13">
        <f t="shared" si="3"/>
        <v>15983.2988</v>
      </c>
    </row>
    <row r="217" spans="1:58">
      <c r="A217" s="2">
        <v>216</v>
      </c>
      <c r="B217" s="9" t="s">
        <v>1047</v>
      </c>
      <c r="C217" s="204" t="s">
        <v>1434</v>
      </c>
      <c r="D217" s="5">
        <v>722202618</v>
      </c>
      <c r="E217" s="17">
        <v>8334976</v>
      </c>
      <c r="F217" s="17">
        <v>1499202</v>
      </c>
      <c r="G217" s="205">
        <v>40057</v>
      </c>
      <c r="H217" s="206" t="s">
        <v>1003</v>
      </c>
      <c r="I217" s="9" t="s">
        <v>401</v>
      </c>
      <c r="J217" s="9" t="s">
        <v>1378</v>
      </c>
      <c r="K217" s="7" t="s">
        <v>401</v>
      </c>
      <c r="L217" s="11" t="s">
        <v>1435</v>
      </c>
      <c r="M217" s="9" t="s">
        <v>1436</v>
      </c>
      <c r="N217" s="9" t="s">
        <v>34</v>
      </c>
      <c r="O217" s="10">
        <v>922221</v>
      </c>
      <c r="P217" s="11" t="s">
        <v>402</v>
      </c>
      <c r="Q217" s="207">
        <v>16</v>
      </c>
      <c r="R217" s="208">
        <v>0</v>
      </c>
      <c r="S217" s="208">
        <v>16</v>
      </c>
      <c r="T217" s="208">
        <v>16</v>
      </c>
      <c r="U217" s="208">
        <v>0</v>
      </c>
      <c r="V217" s="208">
        <v>73782.570000000007</v>
      </c>
      <c r="W217" s="209">
        <v>9588.43</v>
      </c>
      <c r="X217" s="209">
        <v>1198.55</v>
      </c>
      <c r="Y217" s="209">
        <v>0</v>
      </c>
      <c r="Z217" s="209">
        <v>0</v>
      </c>
      <c r="AA217" s="209">
        <v>3</v>
      </c>
      <c r="AB217" s="209">
        <v>750</v>
      </c>
      <c r="AC217" s="209">
        <v>0</v>
      </c>
      <c r="AD217" s="209">
        <v>0</v>
      </c>
      <c r="AE217" s="209">
        <v>0</v>
      </c>
      <c r="AF217" s="209">
        <v>0</v>
      </c>
      <c r="AG217" s="209">
        <v>0</v>
      </c>
      <c r="AH217" s="209">
        <v>0</v>
      </c>
      <c r="AI217" s="209">
        <v>0</v>
      </c>
      <c r="AJ217" s="209">
        <v>0</v>
      </c>
      <c r="AK217" s="209">
        <v>0</v>
      </c>
      <c r="AL217" s="209">
        <v>0</v>
      </c>
      <c r="AM217" s="209">
        <v>0</v>
      </c>
      <c r="AN217" s="209">
        <v>0</v>
      </c>
      <c r="AO217" s="209">
        <v>3</v>
      </c>
      <c r="AP217" s="209">
        <v>0</v>
      </c>
      <c r="AQ217" s="209">
        <v>0</v>
      </c>
      <c r="AR217" s="209">
        <v>0</v>
      </c>
      <c r="AS217" s="209">
        <v>0</v>
      </c>
      <c r="AT217" s="209">
        <v>0</v>
      </c>
      <c r="AU217" s="209">
        <v>2582.39</v>
      </c>
      <c r="AV217" s="209">
        <v>0</v>
      </c>
      <c r="AW217" s="209">
        <v>0</v>
      </c>
      <c r="AX217" s="209">
        <v>16</v>
      </c>
      <c r="AY217" s="209">
        <v>0</v>
      </c>
      <c r="AZ217" s="209">
        <v>0</v>
      </c>
      <c r="BA217" s="210">
        <v>4530.9399999999996</v>
      </c>
      <c r="BB217" s="210">
        <v>362.47519999999997</v>
      </c>
      <c r="BC217" s="211">
        <v>4168.4647999999997</v>
      </c>
      <c r="BD217" s="212"/>
      <c r="BE217" s="13">
        <f>VLOOKUP(D:D,'[1]Hold Payments'!B:C,2,FALSE)</f>
        <v>1500</v>
      </c>
      <c r="BF217" s="13">
        <f t="shared" si="3"/>
        <v>2668.4647999999997</v>
      </c>
    </row>
    <row r="218" spans="1:58">
      <c r="A218" s="2">
        <v>217</v>
      </c>
      <c r="B218" s="9" t="s">
        <v>1047</v>
      </c>
      <c r="C218" s="252">
        <v>0</v>
      </c>
      <c r="D218" s="77">
        <v>722201835</v>
      </c>
      <c r="E218" s="78">
        <v>0</v>
      </c>
      <c r="F218" s="53">
        <v>0</v>
      </c>
      <c r="G218" s="253">
        <v>41229</v>
      </c>
      <c r="H218" s="9" t="s">
        <v>1052</v>
      </c>
      <c r="I218" s="9" t="s">
        <v>401</v>
      </c>
      <c r="J218" s="9" t="s">
        <v>1378</v>
      </c>
      <c r="K218" s="11" t="s">
        <v>2416</v>
      </c>
      <c r="L218" s="11" t="s">
        <v>2417</v>
      </c>
      <c r="M218" s="9" t="s">
        <v>2418</v>
      </c>
      <c r="N218" s="9" t="s">
        <v>34</v>
      </c>
      <c r="O218" s="10" t="s">
        <v>2419</v>
      </c>
      <c r="P218" s="11" t="s">
        <v>358</v>
      </c>
      <c r="Q218" s="207">
        <v>0</v>
      </c>
      <c r="R218" s="208">
        <v>0</v>
      </c>
      <c r="S218" s="208">
        <v>0</v>
      </c>
      <c r="T218" s="208">
        <v>0</v>
      </c>
      <c r="U218" s="208">
        <v>0</v>
      </c>
      <c r="V218" s="208">
        <v>0</v>
      </c>
      <c r="W218" s="209">
        <v>0</v>
      </c>
      <c r="X218" s="209">
        <v>0</v>
      </c>
      <c r="Y218" s="209">
        <v>0</v>
      </c>
      <c r="Z218" s="209">
        <v>0</v>
      </c>
      <c r="AA218" s="209">
        <v>0</v>
      </c>
      <c r="AB218" s="209">
        <v>0</v>
      </c>
      <c r="AC218" s="209">
        <v>0</v>
      </c>
      <c r="AD218" s="209">
        <v>0</v>
      </c>
      <c r="AE218" s="209">
        <v>0</v>
      </c>
      <c r="AF218" s="209">
        <v>0</v>
      </c>
      <c r="AG218" s="209">
        <v>0</v>
      </c>
      <c r="AH218" s="209">
        <v>0</v>
      </c>
      <c r="AI218" s="209">
        <v>0</v>
      </c>
      <c r="AJ218" s="209">
        <v>0</v>
      </c>
      <c r="AK218" s="209">
        <v>0</v>
      </c>
      <c r="AL218" s="209">
        <v>0</v>
      </c>
      <c r="AM218" s="209">
        <v>0</v>
      </c>
      <c r="AN218" s="209">
        <v>0</v>
      </c>
      <c r="AO218" s="209">
        <v>0</v>
      </c>
      <c r="AP218" s="209">
        <v>0</v>
      </c>
      <c r="AQ218" s="209">
        <v>0</v>
      </c>
      <c r="AR218" s="209">
        <v>0</v>
      </c>
      <c r="AS218" s="209">
        <v>0</v>
      </c>
      <c r="AT218" s="209">
        <v>0</v>
      </c>
      <c r="AU218" s="209">
        <v>0</v>
      </c>
      <c r="AV218" s="209">
        <v>0</v>
      </c>
      <c r="AW218" s="209">
        <v>0</v>
      </c>
      <c r="AX218" s="209">
        <v>0</v>
      </c>
      <c r="AY218" s="209">
        <v>0</v>
      </c>
      <c r="AZ218" s="209">
        <v>0</v>
      </c>
      <c r="BA218" s="210">
        <v>0</v>
      </c>
      <c r="BB218" s="210">
        <v>0</v>
      </c>
      <c r="BC218" s="211">
        <v>0</v>
      </c>
      <c r="BD218" s="212"/>
      <c r="BE218" s="13"/>
      <c r="BF218" s="13">
        <f t="shared" si="3"/>
        <v>0</v>
      </c>
    </row>
    <row r="219" spans="1:58">
      <c r="A219" s="2">
        <v>218</v>
      </c>
      <c r="B219" s="9" t="s">
        <v>1047</v>
      </c>
      <c r="C219" s="252">
        <v>0</v>
      </c>
      <c r="D219" s="77">
        <v>722202418</v>
      </c>
      <c r="E219" s="78">
        <v>0</v>
      </c>
      <c r="F219" s="53">
        <v>0</v>
      </c>
      <c r="G219" s="253">
        <v>41306</v>
      </c>
      <c r="H219" s="9" t="s">
        <v>1052</v>
      </c>
      <c r="I219" s="9" t="s">
        <v>401</v>
      </c>
      <c r="J219" s="9" t="s">
        <v>1378</v>
      </c>
      <c r="K219" s="11" t="s">
        <v>403</v>
      </c>
      <c r="L219" s="11" t="s">
        <v>1437</v>
      </c>
      <c r="M219" s="9" t="s">
        <v>1438</v>
      </c>
      <c r="N219" s="9" t="s">
        <v>34</v>
      </c>
      <c r="O219" s="10" t="s">
        <v>406</v>
      </c>
      <c r="P219" s="11" t="s">
        <v>407</v>
      </c>
      <c r="Q219" s="207">
        <v>0</v>
      </c>
      <c r="R219" s="208">
        <v>0</v>
      </c>
      <c r="S219" s="208">
        <v>0</v>
      </c>
      <c r="T219" s="208">
        <v>0</v>
      </c>
      <c r="U219" s="208">
        <v>0</v>
      </c>
      <c r="V219" s="208">
        <v>0</v>
      </c>
      <c r="W219" s="209">
        <v>3047.58</v>
      </c>
      <c r="X219" s="209">
        <v>380.95</v>
      </c>
      <c r="Y219" s="209">
        <v>0</v>
      </c>
      <c r="Z219" s="209">
        <v>0</v>
      </c>
      <c r="AA219" s="209">
        <v>1</v>
      </c>
      <c r="AB219" s="209">
        <v>250</v>
      </c>
      <c r="AC219" s="209">
        <v>0</v>
      </c>
      <c r="AD219" s="209">
        <v>0</v>
      </c>
      <c r="AE219" s="209">
        <v>0</v>
      </c>
      <c r="AF219" s="209">
        <v>0</v>
      </c>
      <c r="AG219" s="209">
        <v>0</v>
      </c>
      <c r="AH219" s="209">
        <v>0</v>
      </c>
      <c r="AI219" s="209">
        <v>0</v>
      </c>
      <c r="AJ219" s="209">
        <v>0</v>
      </c>
      <c r="AK219" s="209">
        <v>0</v>
      </c>
      <c r="AL219" s="209">
        <v>0</v>
      </c>
      <c r="AM219" s="209">
        <v>0</v>
      </c>
      <c r="AN219" s="209">
        <v>0</v>
      </c>
      <c r="AO219" s="209">
        <v>1</v>
      </c>
      <c r="AP219" s="209">
        <v>0</v>
      </c>
      <c r="AQ219" s="209">
        <v>0</v>
      </c>
      <c r="AR219" s="209">
        <v>0</v>
      </c>
      <c r="AS219" s="209">
        <v>0</v>
      </c>
      <c r="AT219" s="209">
        <v>0</v>
      </c>
      <c r="AU219" s="209">
        <v>0</v>
      </c>
      <c r="AV219" s="209">
        <v>0</v>
      </c>
      <c r="AW219" s="209">
        <v>0</v>
      </c>
      <c r="AX219" s="209">
        <v>0</v>
      </c>
      <c r="AY219" s="209">
        <v>0</v>
      </c>
      <c r="AZ219" s="209">
        <v>0</v>
      </c>
      <c r="BA219" s="210">
        <v>630.95000000000005</v>
      </c>
      <c r="BB219" s="210">
        <v>50.476000000000006</v>
      </c>
      <c r="BC219" s="211">
        <v>580.47400000000005</v>
      </c>
      <c r="BD219" s="212"/>
      <c r="BE219" s="13"/>
      <c r="BF219" s="13">
        <f t="shared" si="3"/>
        <v>580.47400000000005</v>
      </c>
    </row>
    <row r="220" spans="1:58">
      <c r="A220" s="2">
        <v>219</v>
      </c>
      <c r="B220" s="9" t="s">
        <v>1047</v>
      </c>
      <c r="C220" s="252">
        <v>0</v>
      </c>
      <c r="D220" s="77">
        <v>722201788</v>
      </c>
      <c r="E220" s="78">
        <v>8335034</v>
      </c>
      <c r="F220" s="53">
        <v>0</v>
      </c>
      <c r="G220" s="253">
        <v>41223</v>
      </c>
      <c r="H220" s="9" t="s">
        <v>1052</v>
      </c>
      <c r="I220" s="9" t="s">
        <v>401</v>
      </c>
      <c r="J220" s="9" t="s">
        <v>1378</v>
      </c>
      <c r="K220" s="11" t="s">
        <v>404</v>
      </c>
      <c r="L220" s="11" t="s">
        <v>1439</v>
      </c>
      <c r="M220" s="9" t="s">
        <v>1440</v>
      </c>
      <c r="N220" s="9" t="s">
        <v>168</v>
      </c>
      <c r="O220" s="10" t="s">
        <v>408</v>
      </c>
      <c r="P220" s="11" t="s">
        <v>409</v>
      </c>
      <c r="Q220" s="207">
        <v>0</v>
      </c>
      <c r="R220" s="208">
        <v>0</v>
      </c>
      <c r="S220" s="208">
        <v>0</v>
      </c>
      <c r="T220" s="208">
        <v>0</v>
      </c>
      <c r="U220" s="208">
        <v>0</v>
      </c>
      <c r="V220" s="208">
        <v>0</v>
      </c>
      <c r="W220" s="209">
        <v>38088.61</v>
      </c>
      <c r="X220" s="209">
        <v>4761.08</v>
      </c>
      <c r="Y220" s="209">
        <v>0</v>
      </c>
      <c r="Z220" s="209">
        <v>0</v>
      </c>
      <c r="AA220" s="209">
        <v>1</v>
      </c>
      <c r="AB220" s="209">
        <v>250</v>
      </c>
      <c r="AC220" s="209">
        <v>0</v>
      </c>
      <c r="AD220" s="209">
        <v>0</v>
      </c>
      <c r="AE220" s="209">
        <v>0</v>
      </c>
      <c r="AF220" s="209">
        <v>0</v>
      </c>
      <c r="AG220" s="209">
        <v>0</v>
      </c>
      <c r="AH220" s="209">
        <v>0</v>
      </c>
      <c r="AI220" s="209">
        <v>0</v>
      </c>
      <c r="AJ220" s="209">
        <v>0</v>
      </c>
      <c r="AK220" s="209">
        <v>0</v>
      </c>
      <c r="AL220" s="209">
        <v>0</v>
      </c>
      <c r="AM220" s="209">
        <v>0</v>
      </c>
      <c r="AN220" s="209">
        <v>0</v>
      </c>
      <c r="AO220" s="209">
        <v>1</v>
      </c>
      <c r="AP220" s="209">
        <v>0</v>
      </c>
      <c r="AQ220" s="209">
        <v>0</v>
      </c>
      <c r="AR220" s="209">
        <v>0</v>
      </c>
      <c r="AS220" s="209">
        <v>0</v>
      </c>
      <c r="AT220" s="209">
        <v>0</v>
      </c>
      <c r="AU220" s="209">
        <v>0</v>
      </c>
      <c r="AV220" s="209">
        <v>0</v>
      </c>
      <c r="AW220" s="209">
        <v>0</v>
      </c>
      <c r="AX220" s="209">
        <v>0</v>
      </c>
      <c r="AY220" s="209">
        <v>0</v>
      </c>
      <c r="AZ220" s="209">
        <v>0</v>
      </c>
      <c r="BA220" s="210">
        <v>5011.08</v>
      </c>
      <c r="BB220" s="210">
        <v>400.88639999999998</v>
      </c>
      <c r="BC220" s="211">
        <v>4610.1935999999996</v>
      </c>
      <c r="BD220" s="212"/>
      <c r="BE220" s="13"/>
      <c r="BF220" s="13">
        <f t="shared" si="3"/>
        <v>4610.1935999999996</v>
      </c>
    </row>
    <row r="221" spans="1:58">
      <c r="A221" s="2">
        <v>220</v>
      </c>
      <c r="B221" s="9" t="s">
        <v>1047</v>
      </c>
      <c r="C221" s="252">
        <v>0</v>
      </c>
      <c r="D221" s="77">
        <v>722201789</v>
      </c>
      <c r="E221" s="122">
        <v>3906540</v>
      </c>
      <c r="F221" s="53">
        <v>0</v>
      </c>
      <c r="G221" s="253">
        <v>41223</v>
      </c>
      <c r="H221" s="9" t="s">
        <v>1052</v>
      </c>
      <c r="I221" s="9" t="s">
        <v>401</v>
      </c>
      <c r="J221" s="9" t="s">
        <v>1378</v>
      </c>
      <c r="K221" s="11" t="s">
        <v>405</v>
      </c>
      <c r="L221" s="11" t="s">
        <v>1441</v>
      </c>
      <c r="M221" s="9" t="s">
        <v>1442</v>
      </c>
      <c r="N221" s="9" t="s">
        <v>34</v>
      </c>
      <c r="O221" s="10" t="s">
        <v>410</v>
      </c>
      <c r="P221" s="11" t="s">
        <v>411</v>
      </c>
      <c r="Q221" s="207">
        <v>0</v>
      </c>
      <c r="R221" s="208">
        <v>0</v>
      </c>
      <c r="S221" s="208">
        <v>0</v>
      </c>
      <c r="T221" s="208">
        <v>0</v>
      </c>
      <c r="U221" s="208">
        <v>0</v>
      </c>
      <c r="V221" s="208">
        <v>0</v>
      </c>
      <c r="W221" s="209">
        <v>16925.46</v>
      </c>
      <c r="X221" s="209">
        <v>2115.6799999999998</v>
      </c>
      <c r="Y221" s="209">
        <v>0</v>
      </c>
      <c r="Z221" s="209">
        <v>0</v>
      </c>
      <c r="AA221" s="209">
        <v>11</v>
      </c>
      <c r="AB221" s="209">
        <v>2750</v>
      </c>
      <c r="AC221" s="209">
        <v>0</v>
      </c>
      <c r="AD221" s="209">
        <v>0</v>
      </c>
      <c r="AE221" s="209">
        <v>0</v>
      </c>
      <c r="AF221" s="209">
        <v>0</v>
      </c>
      <c r="AG221" s="209">
        <v>0</v>
      </c>
      <c r="AH221" s="209">
        <v>0</v>
      </c>
      <c r="AI221" s="209">
        <v>0</v>
      </c>
      <c r="AJ221" s="209">
        <v>0</v>
      </c>
      <c r="AK221" s="209">
        <v>0</v>
      </c>
      <c r="AL221" s="209">
        <v>0</v>
      </c>
      <c r="AM221" s="209">
        <v>0</v>
      </c>
      <c r="AN221" s="209">
        <v>0</v>
      </c>
      <c r="AO221" s="209">
        <v>11</v>
      </c>
      <c r="AP221" s="209">
        <v>6000</v>
      </c>
      <c r="AQ221" s="209">
        <v>0</v>
      </c>
      <c r="AR221" s="209">
        <v>0</v>
      </c>
      <c r="AS221" s="209">
        <v>0</v>
      </c>
      <c r="AT221" s="209">
        <v>0</v>
      </c>
      <c r="AU221" s="209">
        <v>0</v>
      </c>
      <c r="AV221" s="209">
        <v>0</v>
      </c>
      <c r="AW221" s="209">
        <v>0</v>
      </c>
      <c r="AX221" s="209">
        <v>0</v>
      </c>
      <c r="AY221" s="209">
        <v>0</v>
      </c>
      <c r="AZ221" s="209">
        <v>0</v>
      </c>
      <c r="BA221" s="210">
        <v>10865.68</v>
      </c>
      <c r="BB221" s="210">
        <v>869.25440000000003</v>
      </c>
      <c r="BC221" s="211">
        <v>9996.4256000000005</v>
      </c>
      <c r="BD221" s="212"/>
      <c r="BE221" s="13">
        <f>VLOOKUP(D:D,'[1]Hold Payments'!B:C,2,FALSE)</f>
        <v>1500</v>
      </c>
      <c r="BF221" s="13">
        <f t="shared" si="3"/>
        <v>8496.4256000000005</v>
      </c>
    </row>
    <row r="222" spans="1:58">
      <c r="A222" s="2">
        <v>221</v>
      </c>
      <c r="B222" s="9" t="s">
        <v>1047</v>
      </c>
      <c r="C222" s="252">
        <v>0</v>
      </c>
      <c r="D222" s="77">
        <v>722201635</v>
      </c>
      <c r="E222" s="78">
        <v>0</v>
      </c>
      <c r="F222" s="53">
        <v>0</v>
      </c>
      <c r="G222" s="253">
        <v>41145</v>
      </c>
      <c r="H222" s="9" t="s">
        <v>1052</v>
      </c>
      <c r="I222" s="9" t="s">
        <v>401</v>
      </c>
      <c r="J222" s="9" t="s">
        <v>1378</v>
      </c>
      <c r="K222" s="11" t="s">
        <v>2420</v>
      </c>
      <c r="L222" s="11" t="s">
        <v>2421</v>
      </c>
      <c r="M222" s="9" t="s">
        <v>2422</v>
      </c>
      <c r="N222" s="9" t="s">
        <v>7</v>
      </c>
      <c r="O222" s="10">
        <v>8174001777</v>
      </c>
      <c r="P222" s="11" t="s">
        <v>358</v>
      </c>
      <c r="Q222" s="207">
        <v>0</v>
      </c>
      <c r="R222" s="208">
        <v>0</v>
      </c>
      <c r="S222" s="208">
        <v>0</v>
      </c>
      <c r="T222" s="208">
        <v>0</v>
      </c>
      <c r="U222" s="208">
        <v>0</v>
      </c>
      <c r="V222" s="208">
        <v>0</v>
      </c>
      <c r="W222" s="209">
        <v>0</v>
      </c>
      <c r="X222" s="209">
        <v>0</v>
      </c>
      <c r="Y222" s="209">
        <v>0</v>
      </c>
      <c r="Z222" s="209">
        <v>0</v>
      </c>
      <c r="AA222" s="209">
        <v>0</v>
      </c>
      <c r="AB222" s="209">
        <v>0</v>
      </c>
      <c r="AC222" s="209">
        <v>0</v>
      </c>
      <c r="AD222" s="209">
        <v>0</v>
      </c>
      <c r="AE222" s="209">
        <v>0</v>
      </c>
      <c r="AF222" s="209">
        <v>0</v>
      </c>
      <c r="AG222" s="209">
        <v>0</v>
      </c>
      <c r="AH222" s="209">
        <v>0</v>
      </c>
      <c r="AI222" s="209">
        <v>0</v>
      </c>
      <c r="AJ222" s="209">
        <v>0</v>
      </c>
      <c r="AK222" s="209">
        <v>0</v>
      </c>
      <c r="AL222" s="209">
        <v>0</v>
      </c>
      <c r="AM222" s="209">
        <v>0</v>
      </c>
      <c r="AN222" s="209">
        <v>0</v>
      </c>
      <c r="AO222" s="209">
        <v>0</v>
      </c>
      <c r="AP222" s="209">
        <v>0</v>
      </c>
      <c r="AQ222" s="209">
        <v>0</v>
      </c>
      <c r="AR222" s="209">
        <v>0</v>
      </c>
      <c r="AS222" s="209">
        <v>0</v>
      </c>
      <c r="AT222" s="209">
        <v>0</v>
      </c>
      <c r="AU222" s="209">
        <v>0</v>
      </c>
      <c r="AV222" s="209">
        <v>0</v>
      </c>
      <c r="AW222" s="209">
        <v>0</v>
      </c>
      <c r="AX222" s="209">
        <v>0</v>
      </c>
      <c r="AY222" s="209">
        <v>0</v>
      </c>
      <c r="AZ222" s="209">
        <v>0</v>
      </c>
      <c r="BA222" s="210">
        <v>0</v>
      </c>
      <c r="BB222" s="210">
        <v>0</v>
      </c>
      <c r="BC222" s="211">
        <v>0</v>
      </c>
      <c r="BD222" s="212"/>
      <c r="BE222" s="13"/>
      <c r="BF222" s="13">
        <f t="shared" si="3"/>
        <v>0</v>
      </c>
    </row>
    <row r="223" spans="1:58">
      <c r="A223" s="2">
        <v>222</v>
      </c>
      <c r="B223" s="9" t="s">
        <v>1047</v>
      </c>
      <c r="C223" s="252" t="s">
        <v>2423</v>
      </c>
      <c r="D223" s="77">
        <v>722202619</v>
      </c>
      <c r="E223" s="79">
        <v>8335048</v>
      </c>
      <c r="F223" s="53">
        <v>0</v>
      </c>
      <c r="G223" s="253">
        <v>40371</v>
      </c>
      <c r="H223" s="9" t="s">
        <v>1052</v>
      </c>
      <c r="I223" s="9" t="s">
        <v>401</v>
      </c>
      <c r="J223" s="9" t="s">
        <v>1378</v>
      </c>
      <c r="K223" s="11" t="s">
        <v>2424</v>
      </c>
      <c r="L223" s="11" t="s">
        <v>2425</v>
      </c>
      <c r="M223" s="9" t="s">
        <v>2426</v>
      </c>
      <c r="N223" s="9" t="s">
        <v>14</v>
      </c>
      <c r="O223" s="10" t="s">
        <v>2427</v>
      </c>
      <c r="P223" s="11" t="s">
        <v>358</v>
      </c>
      <c r="Q223" s="207">
        <v>0</v>
      </c>
      <c r="R223" s="208">
        <v>0</v>
      </c>
      <c r="S223" s="208">
        <v>0</v>
      </c>
      <c r="T223" s="208">
        <v>0</v>
      </c>
      <c r="U223" s="208">
        <v>0</v>
      </c>
      <c r="V223" s="208">
        <v>0</v>
      </c>
      <c r="W223" s="209">
        <v>0</v>
      </c>
      <c r="X223" s="209">
        <v>0</v>
      </c>
      <c r="Y223" s="209">
        <v>0</v>
      </c>
      <c r="Z223" s="209">
        <v>0</v>
      </c>
      <c r="AA223" s="209">
        <v>0</v>
      </c>
      <c r="AB223" s="209">
        <v>0</v>
      </c>
      <c r="AC223" s="209">
        <v>0</v>
      </c>
      <c r="AD223" s="209">
        <v>0</v>
      </c>
      <c r="AE223" s="209">
        <v>0</v>
      </c>
      <c r="AF223" s="209">
        <v>0</v>
      </c>
      <c r="AG223" s="209">
        <v>0</v>
      </c>
      <c r="AH223" s="209">
        <v>0</v>
      </c>
      <c r="AI223" s="209">
        <v>0</v>
      </c>
      <c r="AJ223" s="209">
        <v>0</v>
      </c>
      <c r="AK223" s="209">
        <v>0</v>
      </c>
      <c r="AL223" s="209">
        <v>0</v>
      </c>
      <c r="AM223" s="209">
        <v>0</v>
      </c>
      <c r="AN223" s="209">
        <v>0</v>
      </c>
      <c r="AO223" s="209">
        <v>0</v>
      </c>
      <c r="AP223" s="209">
        <v>0</v>
      </c>
      <c r="AQ223" s="209">
        <v>0</v>
      </c>
      <c r="AR223" s="209">
        <v>0</v>
      </c>
      <c r="AS223" s="209">
        <v>0</v>
      </c>
      <c r="AT223" s="209">
        <v>0</v>
      </c>
      <c r="AU223" s="209">
        <v>0</v>
      </c>
      <c r="AV223" s="209">
        <v>0</v>
      </c>
      <c r="AW223" s="209">
        <v>0</v>
      </c>
      <c r="AX223" s="209">
        <v>0</v>
      </c>
      <c r="AY223" s="209">
        <v>0</v>
      </c>
      <c r="AZ223" s="209">
        <v>0</v>
      </c>
      <c r="BA223" s="210">
        <v>0</v>
      </c>
      <c r="BB223" s="210">
        <v>0</v>
      </c>
      <c r="BC223" s="211">
        <v>0</v>
      </c>
      <c r="BD223" s="212"/>
      <c r="BE223" s="13"/>
      <c r="BF223" s="13">
        <f t="shared" si="3"/>
        <v>0</v>
      </c>
    </row>
    <row r="224" spans="1:58">
      <c r="A224" s="2">
        <v>223</v>
      </c>
      <c r="B224" s="9" t="s">
        <v>1047</v>
      </c>
      <c r="C224" s="252" t="s">
        <v>2428</v>
      </c>
      <c r="D224" s="77">
        <v>722201610</v>
      </c>
      <c r="E224" s="79">
        <v>8335056</v>
      </c>
      <c r="F224" s="53">
        <v>0</v>
      </c>
      <c r="G224" s="253">
        <v>40939</v>
      </c>
      <c r="H224" s="9" t="s">
        <v>1052</v>
      </c>
      <c r="I224" s="9" t="s">
        <v>401</v>
      </c>
      <c r="J224" s="9" t="s">
        <v>1378</v>
      </c>
      <c r="K224" s="11" t="s">
        <v>2429</v>
      </c>
      <c r="L224" s="11" t="s">
        <v>2430</v>
      </c>
      <c r="M224" s="9" t="s">
        <v>2431</v>
      </c>
      <c r="N224" s="9" t="s">
        <v>44</v>
      </c>
      <c r="O224" s="10" t="s">
        <v>2432</v>
      </c>
      <c r="P224" s="11" t="s">
        <v>2433</v>
      </c>
      <c r="Q224" s="207">
        <v>0</v>
      </c>
      <c r="R224" s="208">
        <v>0</v>
      </c>
      <c r="S224" s="208">
        <v>0</v>
      </c>
      <c r="T224" s="208">
        <v>0</v>
      </c>
      <c r="U224" s="208">
        <v>0</v>
      </c>
      <c r="V224" s="208">
        <v>0</v>
      </c>
      <c r="W224" s="209">
        <v>0</v>
      </c>
      <c r="X224" s="209">
        <v>0</v>
      </c>
      <c r="Y224" s="209">
        <v>0</v>
      </c>
      <c r="Z224" s="209">
        <v>0</v>
      </c>
      <c r="AA224" s="209">
        <v>0</v>
      </c>
      <c r="AB224" s="209">
        <v>0</v>
      </c>
      <c r="AC224" s="209">
        <v>0</v>
      </c>
      <c r="AD224" s="209">
        <v>0</v>
      </c>
      <c r="AE224" s="209">
        <v>0</v>
      </c>
      <c r="AF224" s="209">
        <v>0</v>
      </c>
      <c r="AG224" s="209">
        <v>0</v>
      </c>
      <c r="AH224" s="209">
        <v>0</v>
      </c>
      <c r="AI224" s="209">
        <v>0</v>
      </c>
      <c r="AJ224" s="209">
        <v>0</v>
      </c>
      <c r="AK224" s="209">
        <v>0</v>
      </c>
      <c r="AL224" s="209">
        <v>0</v>
      </c>
      <c r="AM224" s="209">
        <v>0</v>
      </c>
      <c r="AN224" s="209">
        <v>0</v>
      </c>
      <c r="AO224" s="209">
        <v>0</v>
      </c>
      <c r="AP224" s="209">
        <v>0</v>
      </c>
      <c r="AQ224" s="209">
        <v>0</v>
      </c>
      <c r="AR224" s="209">
        <v>0</v>
      </c>
      <c r="AS224" s="209">
        <v>0</v>
      </c>
      <c r="AT224" s="209">
        <v>0</v>
      </c>
      <c r="AU224" s="209">
        <v>0</v>
      </c>
      <c r="AV224" s="209">
        <v>0</v>
      </c>
      <c r="AW224" s="209">
        <v>0</v>
      </c>
      <c r="AX224" s="209">
        <v>0</v>
      </c>
      <c r="AY224" s="209">
        <v>0</v>
      </c>
      <c r="AZ224" s="209">
        <v>0</v>
      </c>
      <c r="BA224" s="210">
        <v>0</v>
      </c>
      <c r="BB224" s="210">
        <v>0</v>
      </c>
      <c r="BC224" s="211">
        <v>0</v>
      </c>
      <c r="BD224" s="212"/>
      <c r="BE224" s="13"/>
      <c r="BF224" s="13">
        <f t="shared" si="3"/>
        <v>0</v>
      </c>
    </row>
    <row r="225" spans="1:58">
      <c r="A225" s="2">
        <v>224</v>
      </c>
      <c r="B225" s="9" t="s">
        <v>1047</v>
      </c>
      <c r="C225" s="252" t="s">
        <v>2434</v>
      </c>
      <c r="D225" s="77">
        <v>722202623</v>
      </c>
      <c r="E225" s="78">
        <v>8334973</v>
      </c>
      <c r="F225" s="53">
        <v>0</v>
      </c>
      <c r="G225" s="253">
        <v>40201</v>
      </c>
      <c r="H225" s="9" t="s">
        <v>1052</v>
      </c>
      <c r="I225" s="9" t="s">
        <v>401</v>
      </c>
      <c r="J225" s="9" t="s">
        <v>1378</v>
      </c>
      <c r="K225" s="11" t="s">
        <v>2435</v>
      </c>
      <c r="L225" s="11" t="s">
        <v>2436</v>
      </c>
      <c r="M225" s="9" t="s">
        <v>2437</v>
      </c>
      <c r="N225" s="9" t="s">
        <v>14</v>
      </c>
      <c r="O225" s="10" t="s">
        <v>2438</v>
      </c>
      <c r="P225" s="11" t="s">
        <v>2439</v>
      </c>
      <c r="Q225" s="207">
        <v>0</v>
      </c>
      <c r="R225" s="208">
        <v>0</v>
      </c>
      <c r="S225" s="208">
        <v>0</v>
      </c>
      <c r="T225" s="208">
        <v>0</v>
      </c>
      <c r="U225" s="208">
        <v>0</v>
      </c>
      <c r="V225" s="208">
        <v>0</v>
      </c>
      <c r="W225" s="209">
        <v>0</v>
      </c>
      <c r="X225" s="209">
        <v>0</v>
      </c>
      <c r="Y225" s="209">
        <v>0</v>
      </c>
      <c r="Z225" s="209">
        <v>0</v>
      </c>
      <c r="AA225" s="209">
        <v>0</v>
      </c>
      <c r="AB225" s="209">
        <v>0</v>
      </c>
      <c r="AC225" s="209">
        <v>0</v>
      </c>
      <c r="AD225" s="209">
        <v>0</v>
      </c>
      <c r="AE225" s="209">
        <v>0</v>
      </c>
      <c r="AF225" s="209">
        <v>0</v>
      </c>
      <c r="AG225" s="209">
        <v>0</v>
      </c>
      <c r="AH225" s="209">
        <v>0</v>
      </c>
      <c r="AI225" s="209">
        <v>0</v>
      </c>
      <c r="AJ225" s="209">
        <v>0</v>
      </c>
      <c r="AK225" s="209">
        <v>0</v>
      </c>
      <c r="AL225" s="209">
        <v>0</v>
      </c>
      <c r="AM225" s="209">
        <v>0</v>
      </c>
      <c r="AN225" s="209">
        <v>0</v>
      </c>
      <c r="AO225" s="209">
        <v>0</v>
      </c>
      <c r="AP225" s="209">
        <v>0</v>
      </c>
      <c r="AQ225" s="209">
        <v>0</v>
      </c>
      <c r="AR225" s="209">
        <v>0</v>
      </c>
      <c r="AS225" s="209">
        <v>0</v>
      </c>
      <c r="AT225" s="209">
        <v>0</v>
      </c>
      <c r="AU225" s="209">
        <v>0</v>
      </c>
      <c r="AV225" s="209">
        <v>0</v>
      </c>
      <c r="AW225" s="209">
        <v>0</v>
      </c>
      <c r="AX225" s="209">
        <v>0</v>
      </c>
      <c r="AY225" s="209">
        <v>0</v>
      </c>
      <c r="AZ225" s="209">
        <v>0</v>
      </c>
      <c r="BA225" s="210">
        <v>0</v>
      </c>
      <c r="BB225" s="210">
        <v>0</v>
      </c>
      <c r="BC225" s="211">
        <v>0</v>
      </c>
      <c r="BD225" s="212"/>
      <c r="BE225" s="13"/>
      <c r="BF225" s="13">
        <f t="shared" si="3"/>
        <v>0</v>
      </c>
    </row>
    <row r="226" spans="1:58">
      <c r="A226" s="2">
        <v>225</v>
      </c>
      <c r="B226" s="9" t="s">
        <v>1047</v>
      </c>
      <c r="C226" s="252" t="s">
        <v>2440</v>
      </c>
      <c r="D226" s="77">
        <v>722202624</v>
      </c>
      <c r="E226" s="79">
        <v>8335135</v>
      </c>
      <c r="F226" s="53">
        <v>0</v>
      </c>
      <c r="G226" s="253">
        <v>40462</v>
      </c>
      <c r="H226" s="9" t="s">
        <v>1052</v>
      </c>
      <c r="I226" s="9" t="s">
        <v>401</v>
      </c>
      <c r="J226" s="9" t="s">
        <v>1378</v>
      </c>
      <c r="K226" s="11" t="s">
        <v>2441</v>
      </c>
      <c r="L226" s="11" t="s">
        <v>2442</v>
      </c>
      <c r="M226" s="9" t="s">
        <v>2443</v>
      </c>
      <c r="N226" s="9" t="s">
        <v>34</v>
      </c>
      <c r="O226" s="10">
        <v>5835876</v>
      </c>
      <c r="P226" s="11" t="s">
        <v>2444</v>
      </c>
      <c r="Q226" s="207">
        <v>0</v>
      </c>
      <c r="R226" s="208">
        <v>0</v>
      </c>
      <c r="S226" s="208">
        <v>0</v>
      </c>
      <c r="T226" s="208">
        <v>0</v>
      </c>
      <c r="U226" s="208">
        <v>0</v>
      </c>
      <c r="V226" s="208">
        <v>0</v>
      </c>
      <c r="W226" s="209">
        <v>0</v>
      </c>
      <c r="X226" s="209">
        <v>0</v>
      </c>
      <c r="Y226" s="209">
        <v>0</v>
      </c>
      <c r="Z226" s="209">
        <v>0</v>
      </c>
      <c r="AA226" s="209">
        <v>0</v>
      </c>
      <c r="AB226" s="209">
        <v>0</v>
      </c>
      <c r="AC226" s="209">
        <v>0</v>
      </c>
      <c r="AD226" s="209">
        <v>0</v>
      </c>
      <c r="AE226" s="209">
        <v>0</v>
      </c>
      <c r="AF226" s="209">
        <v>0</v>
      </c>
      <c r="AG226" s="209">
        <v>0</v>
      </c>
      <c r="AH226" s="209">
        <v>0</v>
      </c>
      <c r="AI226" s="209">
        <v>0</v>
      </c>
      <c r="AJ226" s="209">
        <v>0</v>
      </c>
      <c r="AK226" s="209">
        <v>0</v>
      </c>
      <c r="AL226" s="209">
        <v>0</v>
      </c>
      <c r="AM226" s="209">
        <v>0</v>
      </c>
      <c r="AN226" s="209">
        <v>0</v>
      </c>
      <c r="AO226" s="209">
        <v>0</v>
      </c>
      <c r="AP226" s="209">
        <v>0</v>
      </c>
      <c r="AQ226" s="209">
        <v>0</v>
      </c>
      <c r="AR226" s="209">
        <v>0</v>
      </c>
      <c r="AS226" s="209">
        <v>0</v>
      </c>
      <c r="AT226" s="209">
        <v>0</v>
      </c>
      <c r="AU226" s="209">
        <v>0</v>
      </c>
      <c r="AV226" s="209">
        <v>0</v>
      </c>
      <c r="AW226" s="209">
        <v>0</v>
      </c>
      <c r="AX226" s="209">
        <v>0</v>
      </c>
      <c r="AY226" s="209">
        <v>0</v>
      </c>
      <c r="AZ226" s="209">
        <v>0</v>
      </c>
      <c r="BA226" s="210">
        <v>0</v>
      </c>
      <c r="BB226" s="210">
        <v>0</v>
      </c>
      <c r="BC226" s="211">
        <v>0</v>
      </c>
      <c r="BD226" s="212"/>
      <c r="BE226" s="13"/>
      <c r="BF226" s="13">
        <f t="shared" si="3"/>
        <v>0</v>
      </c>
    </row>
    <row r="227" spans="1:58">
      <c r="A227" s="2">
        <v>226</v>
      </c>
      <c r="B227" s="9" t="s">
        <v>1047</v>
      </c>
      <c r="C227" s="204" t="s">
        <v>1443</v>
      </c>
      <c r="D227" s="33">
        <v>722202631</v>
      </c>
      <c r="E227" s="59">
        <v>3082032</v>
      </c>
      <c r="F227" s="17">
        <v>1499168</v>
      </c>
      <c r="G227" s="225">
        <v>40588</v>
      </c>
      <c r="H227" s="206" t="s">
        <v>1003</v>
      </c>
      <c r="I227" s="9" t="s">
        <v>412</v>
      </c>
      <c r="J227" s="9" t="s">
        <v>1378</v>
      </c>
      <c r="K227" s="7" t="s">
        <v>412</v>
      </c>
      <c r="L227" s="11" t="s">
        <v>1444</v>
      </c>
      <c r="M227" s="9" t="s">
        <v>1445</v>
      </c>
      <c r="N227" s="9" t="s">
        <v>34</v>
      </c>
      <c r="O227" s="10">
        <v>9470644</v>
      </c>
      <c r="P227" s="11" t="s">
        <v>413</v>
      </c>
      <c r="Q227" s="207">
        <v>189</v>
      </c>
      <c r="R227" s="208">
        <v>1</v>
      </c>
      <c r="S227" s="208">
        <v>188</v>
      </c>
      <c r="T227" s="208">
        <v>182</v>
      </c>
      <c r="U227" s="208">
        <v>6</v>
      </c>
      <c r="V227" s="208">
        <v>283236.3</v>
      </c>
      <c r="W227" s="209">
        <v>43288.68</v>
      </c>
      <c r="X227" s="209">
        <v>5270.67</v>
      </c>
      <c r="Y227" s="209">
        <v>2</v>
      </c>
      <c r="Z227" s="209">
        <v>1500</v>
      </c>
      <c r="AA227" s="209">
        <v>23</v>
      </c>
      <c r="AB227" s="209">
        <v>8050</v>
      </c>
      <c r="AC227" s="209">
        <v>0</v>
      </c>
      <c r="AD227" s="209">
        <v>0</v>
      </c>
      <c r="AE227" s="209">
        <v>2</v>
      </c>
      <c r="AF227" s="209">
        <v>700</v>
      </c>
      <c r="AG227" s="209">
        <v>0</v>
      </c>
      <c r="AH227" s="209">
        <v>0</v>
      </c>
      <c r="AI227" s="209">
        <v>0</v>
      </c>
      <c r="AJ227" s="209">
        <v>0</v>
      </c>
      <c r="AK227" s="209">
        <v>0</v>
      </c>
      <c r="AL227" s="209">
        <v>0</v>
      </c>
      <c r="AM227" s="209">
        <v>0</v>
      </c>
      <c r="AN227" s="209">
        <v>0</v>
      </c>
      <c r="AO227" s="209">
        <v>27</v>
      </c>
      <c r="AP227" s="209">
        <v>15000</v>
      </c>
      <c r="AQ227" s="209">
        <v>0</v>
      </c>
      <c r="AR227" s="209">
        <v>0</v>
      </c>
      <c r="AS227" s="209">
        <v>0</v>
      </c>
      <c r="AT227" s="209">
        <v>0</v>
      </c>
      <c r="AU227" s="209">
        <v>9864.92</v>
      </c>
      <c r="AV227" s="209">
        <v>14100</v>
      </c>
      <c r="AW227" s="209">
        <v>0</v>
      </c>
      <c r="AX227" s="209">
        <v>189</v>
      </c>
      <c r="AY227" s="209">
        <v>12500</v>
      </c>
      <c r="AZ227" s="209">
        <v>0</v>
      </c>
      <c r="BA227" s="210">
        <v>66985.59</v>
      </c>
      <c r="BB227" s="210">
        <v>5358.8472000000002</v>
      </c>
      <c r="BC227" s="211">
        <v>61626.742799999993</v>
      </c>
      <c r="BD227" s="212"/>
      <c r="BE227" s="13">
        <f>VLOOKUP(D:D,'[1]Hold Payments'!B:C,2,FALSE)</f>
        <v>1500</v>
      </c>
      <c r="BF227" s="13">
        <f t="shared" si="3"/>
        <v>60126.742799999993</v>
      </c>
    </row>
    <row r="228" spans="1:58">
      <c r="A228" s="2">
        <v>227</v>
      </c>
      <c r="B228" s="9" t="s">
        <v>1047</v>
      </c>
      <c r="C228" s="231">
        <v>0</v>
      </c>
      <c r="D228" s="38">
        <v>722201755</v>
      </c>
      <c r="E228" s="41">
        <v>3088372</v>
      </c>
      <c r="F228" s="53">
        <v>0</v>
      </c>
      <c r="G228" s="229">
        <v>41214</v>
      </c>
      <c r="H228" s="9" t="s">
        <v>1052</v>
      </c>
      <c r="I228" s="9" t="s">
        <v>412</v>
      </c>
      <c r="J228" s="9" t="s">
        <v>1378</v>
      </c>
      <c r="K228" s="11" t="s">
        <v>2445</v>
      </c>
      <c r="L228" s="11" t="s">
        <v>2446</v>
      </c>
      <c r="M228" s="9" t="s">
        <v>2447</v>
      </c>
      <c r="N228" s="9" t="s">
        <v>7</v>
      </c>
      <c r="O228" s="11">
        <v>8167001229</v>
      </c>
      <c r="P228" s="11" t="s">
        <v>2448</v>
      </c>
      <c r="Q228" s="207">
        <v>0</v>
      </c>
      <c r="R228" s="208">
        <v>0</v>
      </c>
      <c r="S228" s="208">
        <v>0</v>
      </c>
      <c r="T228" s="208">
        <v>0</v>
      </c>
      <c r="U228" s="208">
        <v>0</v>
      </c>
      <c r="V228" s="208">
        <v>0</v>
      </c>
      <c r="W228" s="209">
        <v>0</v>
      </c>
      <c r="X228" s="209">
        <v>0</v>
      </c>
      <c r="Y228" s="209">
        <v>0</v>
      </c>
      <c r="Z228" s="209">
        <v>0</v>
      </c>
      <c r="AA228" s="209">
        <v>0</v>
      </c>
      <c r="AB228" s="209">
        <v>0</v>
      </c>
      <c r="AC228" s="209">
        <v>0</v>
      </c>
      <c r="AD228" s="209">
        <v>0</v>
      </c>
      <c r="AE228" s="209">
        <v>0</v>
      </c>
      <c r="AF228" s="209">
        <v>0</v>
      </c>
      <c r="AG228" s="209">
        <v>0</v>
      </c>
      <c r="AH228" s="209">
        <v>0</v>
      </c>
      <c r="AI228" s="209">
        <v>0</v>
      </c>
      <c r="AJ228" s="209">
        <v>0</v>
      </c>
      <c r="AK228" s="209">
        <v>0</v>
      </c>
      <c r="AL228" s="209">
        <v>0</v>
      </c>
      <c r="AM228" s="209">
        <v>0</v>
      </c>
      <c r="AN228" s="209">
        <v>0</v>
      </c>
      <c r="AO228" s="209">
        <v>0</v>
      </c>
      <c r="AP228" s="209">
        <v>0</v>
      </c>
      <c r="AQ228" s="209">
        <v>0</v>
      </c>
      <c r="AR228" s="209">
        <v>0</v>
      </c>
      <c r="AS228" s="209">
        <v>0</v>
      </c>
      <c r="AT228" s="209">
        <v>0</v>
      </c>
      <c r="AU228" s="209">
        <v>0</v>
      </c>
      <c r="AV228" s="209">
        <v>0</v>
      </c>
      <c r="AW228" s="209">
        <v>0</v>
      </c>
      <c r="AX228" s="209">
        <v>0</v>
      </c>
      <c r="AY228" s="209">
        <v>0</v>
      </c>
      <c r="AZ228" s="209">
        <v>0</v>
      </c>
      <c r="BA228" s="210">
        <v>0</v>
      </c>
      <c r="BB228" s="210">
        <v>0</v>
      </c>
      <c r="BC228" s="211">
        <v>0</v>
      </c>
      <c r="BD228" s="212"/>
      <c r="BE228" s="13"/>
      <c r="BF228" s="13">
        <f t="shared" si="3"/>
        <v>0</v>
      </c>
    </row>
    <row r="229" spans="1:58">
      <c r="A229" s="2">
        <v>228</v>
      </c>
      <c r="B229" s="9" t="s">
        <v>1047</v>
      </c>
      <c r="C229" s="231">
        <v>0</v>
      </c>
      <c r="D229" s="38">
        <v>722208639</v>
      </c>
      <c r="E229" s="41">
        <v>0</v>
      </c>
      <c r="F229" s="53">
        <v>0</v>
      </c>
      <c r="G229" s="229">
        <v>41325</v>
      </c>
      <c r="H229" s="9" t="s">
        <v>1052</v>
      </c>
      <c r="I229" s="9" t="s">
        <v>412</v>
      </c>
      <c r="J229" s="9" t="s">
        <v>1378</v>
      </c>
      <c r="K229" s="11" t="s">
        <v>2449</v>
      </c>
      <c r="L229" s="11" t="s">
        <v>2450</v>
      </c>
      <c r="M229" s="9" t="s">
        <v>2451</v>
      </c>
      <c r="N229" s="9" t="s">
        <v>14</v>
      </c>
      <c r="O229" s="10" t="s">
        <v>2452</v>
      </c>
      <c r="P229" s="11" t="s">
        <v>290</v>
      </c>
      <c r="Q229" s="207">
        <v>0</v>
      </c>
      <c r="R229" s="208">
        <v>0</v>
      </c>
      <c r="S229" s="208">
        <v>0</v>
      </c>
      <c r="T229" s="208">
        <v>0</v>
      </c>
      <c r="U229" s="208">
        <v>0</v>
      </c>
      <c r="V229" s="208">
        <v>0</v>
      </c>
      <c r="W229" s="209">
        <v>0</v>
      </c>
      <c r="X229" s="209">
        <v>0</v>
      </c>
      <c r="Y229" s="209">
        <v>0</v>
      </c>
      <c r="Z229" s="209">
        <v>0</v>
      </c>
      <c r="AA229" s="209">
        <v>0</v>
      </c>
      <c r="AB229" s="209">
        <v>0</v>
      </c>
      <c r="AC229" s="209">
        <v>0</v>
      </c>
      <c r="AD229" s="209">
        <v>0</v>
      </c>
      <c r="AE229" s="209">
        <v>0</v>
      </c>
      <c r="AF229" s="209">
        <v>0</v>
      </c>
      <c r="AG229" s="209">
        <v>0</v>
      </c>
      <c r="AH229" s="209">
        <v>0</v>
      </c>
      <c r="AI229" s="209">
        <v>0</v>
      </c>
      <c r="AJ229" s="209">
        <v>0</v>
      </c>
      <c r="AK229" s="209">
        <v>0</v>
      </c>
      <c r="AL229" s="209">
        <v>0</v>
      </c>
      <c r="AM229" s="209">
        <v>0</v>
      </c>
      <c r="AN229" s="209">
        <v>0</v>
      </c>
      <c r="AO229" s="209">
        <v>0</v>
      </c>
      <c r="AP229" s="209">
        <v>0</v>
      </c>
      <c r="AQ229" s="209">
        <v>0</v>
      </c>
      <c r="AR229" s="209">
        <v>0</v>
      </c>
      <c r="AS229" s="209">
        <v>0</v>
      </c>
      <c r="AT229" s="209">
        <v>0</v>
      </c>
      <c r="AU229" s="209">
        <v>0</v>
      </c>
      <c r="AV229" s="209">
        <v>0</v>
      </c>
      <c r="AW229" s="209">
        <v>0</v>
      </c>
      <c r="AX229" s="209">
        <v>0</v>
      </c>
      <c r="AY229" s="209">
        <v>0</v>
      </c>
      <c r="AZ229" s="209">
        <v>0</v>
      </c>
      <c r="BA229" s="210">
        <v>0</v>
      </c>
      <c r="BB229" s="210">
        <v>0</v>
      </c>
      <c r="BC229" s="211">
        <v>0</v>
      </c>
      <c r="BD229" s="212"/>
      <c r="BE229" s="13"/>
      <c r="BF229" s="13">
        <f t="shared" si="3"/>
        <v>0</v>
      </c>
    </row>
    <row r="230" spans="1:58">
      <c r="A230" s="2">
        <v>229</v>
      </c>
      <c r="B230" s="9" t="s">
        <v>1047</v>
      </c>
      <c r="C230" s="231">
        <v>0</v>
      </c>
      <c r="D230" s="38">
        <v>722201870</v>
      </c>
      <c r="E230" s="65">
        <v>8334879</v>
      </c>
      <c r="F230" s="53">
        <v>0</v>
      </c>
      <c r="G230" s="229">
        <v>41239</v>
      </c>
      <c r="H230" s="9" t="s">
        <v>1052</v>
      </c>
      <c r="I230" s="9" t="s">
        <v>412</v>
      </c>
      <c r="J230" s="9" t="s">
        <v>1378</v>
      </c>
      <c r="K230" s="11" t="s">
        <v>414</v>
      </c>
      <c r="L230" s="11" t="s">
        <v>1446</v>
      </c>
      <c r="M230" s="9" t="s">
        <v>1447</v>
      </c>
      <c r="N230" s="9" t="s">
        <v>34</v>
      </c>
      <c r="O230" s="11">
        <v>70330862</v>
      </c>
      <c r="P230" s="11" t="s">
        <v>356</v>
      </c>
      <c r="Q230" s="207">
        <v>0</v>
      </c>
      <c r="R230" s="208">
        <v>0</v>
      </c>
      <c r="S230" s="208">
        <v>0</v>
      </c>
      <c r="T230" s="208">
        <v>0</v>
      </c>
      <c r="U230" s="208">
        <v>0</v>
      </c>
      <c r="V230" s="208">
        <v>0</v>
      </c>
      <c r="W230" s="209">
        <v>23348.91</v>
      </c>
      <c r="X230" s="209">
        <v>2918.61</v>
      </c>
      <c r="Y230" s="209">
        <v>5</v>
      </c>
      <c r="Z230" s="209">
        <v>3750</v>
      </c>
      <c r="AA230" s="209">
        <v>21</v>
      </c>
      <c r="AB230" s="209">
        <v>7350</v>
      </c>
      <c r="AC230" s="209">
        <v>0</v>
      </c>
      <c r="AD230" s="209">
        <v>0</v>
      </c>
      <c r="AE230" s="209">
        <v>0</v>
      </c>
      <c r="AF230" s="209">
        <v>0</v>
      </c>
      <c r="AG230" s="209">
        <v>0</v>
      </c>
      <c r="AH230" s="209">
        <v>0</v>
      </c>
      <c r="AI230" s="209">
        <v>0</v>
      </c>
      <c r="AJ230" s="209">
        <v>0</v>
      </c>
      <c r="AK230" s="209">
        <v>0</v>
      </c>
      <c r="AL230" s="209">
        <v>0</v>
      </c>
      <c r="AM230" s="209">
        <v>0</v>
      </c>
      <c r="AN230" s="209">
        <v>0</v>
      </c>
      <c r="AO230" s="209">
        <v>26</v>
      </c>
      <c r="AP230" s="209">
        <v>6000</v>
      </c>
      <c r="AQ230" s="209">
        <v>0</v>
      </c>
      <c r="AR230" s="209">
        <v>0</v>
      </c>
      <c r="AS230" s="209">
        <v>0</v>
      </c>
      <c r="AT230" s="209">
        <v>0</v>
      </c>
      <c r="AU230" s="209">
        <v>0</v>
      </c>
      <c r="AV230" s="209">
        <v>0</v>
      </c>
      <c r="AW230" s="209">
        <v>0</v>
      </c>
      <c r="AX230" s="209">
        <v>0</v>
      </c>
      <c r="AY230" s="209">
        <v>0</v>
      </c>
      <c r="AZ230" s="209">
        <v>0</v>
      </c>
      <c r="BA230" s="210">
        <v>20018.61</v>
      </c>
      <c r="BB230" s="210">
        <v>1601.4888000000001</v>
      </c>
      <c r="BC230" s="211">
        <v>18417.121200000001</v>
      </c>
      <c r="BD230" s="212"/>
      <c r="BE230" s="13">
        <f>VLOOKUP(D:D,'[1]Hold Payments'!B:C,2,FALSE)</f>
        <v>1500</v>
      </c>
      <c r="BF230" s="13">
        <f t="shared" si="3"/>
        <v>16917.121200000001</v>
      </c>
    </row>
    <row r="231" spans="1:58">
      <c r="A231" s="2">
        <v>230</v>
      </c>
      <c r="B231" s="9" t="s">
        <v>1047</v>
      </c>
      <c r="C231" s="228">
        <v>0</v>
      </c>
      <c r="D231" s="38">
        <v>722201642</v>
      </c>
      <c r="E231" s="123">
        <v>8335015</v>
      </c>
      <c r="F231" s="53">
        <v>1499204</v>
      </c>
      <c r="G231" s="229">
        <v>41183</v>
      </c>
      <c r="H231" s="9" t="s">
        <v>1052</v>
      </c>
      <c r="I231" s="9" t="s">
        <v>412</v>
      </c>
      <c r="J231" s="9" t="s">
        <v>1378</v>
      </c>
      <c r="K231" s="11" t="s">
        <v>415</v>
      </c>
      <c r="L231" s="25" t="s">
        <v>1448</v>
      </c>
      <c r="M231" s="23" t="s">
        <v>1449</v>
      </c>
      <c r="N231" s="23" t="s">
        <v>34</v>
      </c>
      <c r="O231" s="24" t="s">
        <v>419</v>
      </c>
      <c r="P231" s="25" t="s">
        <v>356</v>
      </c>
      <c r="Q231" s="207">
        <v>0</v>
      </c>
      <c r="R231" s="208">
        <v>0</v>
      </c>
      <c r="S231" s="208">
        <v>0</v>
      </c>
      <c r="T231" s="208">
        <v>0</v>
      </c>
      <c r="U231" s="208">
        <v>0</v>
      </c>
      <c r="V231" s="208">
        <v>0</v>
      </c>
      <c r="W231" s="209">
        <v>40148.300000000003</v>
      </c>
      <c r="X231" s="209">
        <v>4852.84</v>
      </c>
      <c r="Y231" s="209">
        <v>0</v>
      </c>
      <c r="Z231" s="209">
        <v>0</v>
      </c>
      <c r="AA231" s="209">
        <v>16</v>
      </c>
      <c r="AB231" s="209">
        <v>4000</v>
      </c>
      <c r="AC231" s="209">
        <v>0</v>
      </c>
      <c r="AD231" s="209">
        <v>0</v>
      </c>
      <c r="AE231" s="209">
        <v>1</v>
      </c>
      <c r="AF231" s="209">
        <v>250</v>
      </c>
      <c r="AG231" s="209">
        <v>0</v>
      </c>
      <c r="AH231" s="209">
        <v>0</v>
      </c>
      <c r="AI231" s="209">
        <v>0</v>
      </c>
      <c r="AJ231" s="209">
        <v>0</v>
      </c>
      <c r="AK231" s="209">
        <v>0</v>
      </c>
      <c r="AL231" s="209">
        <v>0</v>
      </c>
      <c r="AM231" s="209">
        <v>0</v>
      </c>
      <c r="AN231" s="209">
        <v>0</v>
      </c>
      <c r="AO231" s="209">
        <v>17</v>
      </c>
      <c r="AP231" s="209">
        <v>6000</v>
      </c>
      <c r="AQ231" s="209">
        <v>0</v>
      </c>
      <c r="AR231" s="209">
        <v>0</v>
      </c>
      <c r="AS231" s="209">
        <v>0</v>
      </c>
      <c r="AT231" s="209">
        <v>0</v>
      </c>
      <c r="AU231" s="209">
        <v>0</v>
      </c>
      <c r="AV231" s="209">
        <v>0</v>
      </c>
      <c r="AW231" s="209">
        <v>0</v>
      </c>
      <c r="AX231" s="209">
        <v>0</v>
      </c>
      <c r="AY231" s="209">
        <v>0</v>
      </c>
      <c r="AZ231" s="209">
        <v>0</v>
      </c>
      <c r="BA231" s="210">
        <v>15102.84</v>
      </c>
      <c r="BB231" s="210">
        <v>1208.2272</v>
      </c>
      <c r="BC231" s="211">
        <v>13894.612800000001</v>
      </c>
      <c r="BD231" s="212"/>
      <c r="BE231" s="13"/>
      <c r="BF231" s="13">
        <f t="shared" si="3"/>
        <v>13894.612800000001</v>
      </c>
    </row>
    <row r="232" spans="1:58">
      <c r="A232" s="2">
        <v>231</v>
      </c>
      <c r="B232" s="9" t="s">
        <v>1047</v>
      </c>
      <c r="C232" s="228" t="s">
        <v>1450</v>
      </c>
      <c r="D232" s="38">
        <v>722208705</v>
      </c>
      <c r="E232" s="123">
        <v>0</v>
      </c>
      <c r="F232" s="53">
        <v>0</v>
      </c>
      <c r="G232" s="229">
        <v>41348</v>
      </c>
      <c r="H232" s="9" t="s">
        <v>1052</v>
      </c>
      <c r="I232" s="9" t="s">
        <v>412</v>
      </c>
      <c r="J232" s="9" t="s">
        <v>1378</v>
      </c>
      <c r="K232" s="11" t="s">
        <v>416</v>
      </c>
      <c r="L232" s="25" t="s">
        <v>1451</v>
      </c>
      <c r="M232" s="23" t="s">
        <v>1452</v>
      </c>
      <c r="N232" s="23" t="s">
        <v>34</v>
      </c>
      <c r="O232" s="24" t="s">
        <v>420</v>
      </c>
      <c r="P232" s="25" t="s">
        <v>421</v>
      </c>
      <c r="Q232" s="207">
        <v>0</v>
      </c>
      <c r="R232" s="208">
        <v>0</v>
      </c>
      <c r="S232" s="208">
        <v>0</v>
      </c>
      <c r="T232" s="208">
        <v>0</v>
      </c>
      <c r="U232" s="208">
        <v>0</v>
      </c>
      <c r="V232" s="208">
        <v>0</v>
      </c>
      <c r="W232" s="209">
        <v>25.56</v>
      </c>
      <c r="X232" s="209">
        <v>3.2</v>
      </c>
      <c r="Y232" s="209">
        <v>0</v>
      </c>
      <c r="Z232" s="209">
        <v>0</v>
      </c>
      <c r="AA232" s="209">
        <v>1</v>
      </c>
      <c r="AB232" s="209">
        <v>250</v>
      </c>
      <c r="AC232" s="209">
        <v>0</v>
      </c>
      <c r="AD232" s="209">
        <v>0</v>
      </c>
      <c r="AE232" s="209">
        <v>0</v>
      </c>
      <c r="AF232" s="209">
        <v>0</v>
      </c>
      <c r="AG232" s="209">
        <v>0</v>
      </c>
      <c r="AH232" s="209">
        <v>0</v>
      </c>
      <c r="AI232" s="209">
        <v>0</v>
      </c>
      <c r="AJ232" s="209">
        <v>0</v>
      </c>
      <c r="AK232" s="209">
        <v>0</v>
      </c>
      <c r="AL232" s="209">
        <v>0</v>
      </c>
      <c r="AM232" s="209">
        <v>0</v>
      </c>
      <c r="AN232" s="209">
        <v>0</v>
      </c>
      <c r="AO232" s="209">
        <v>1</v>
      </c>
      <c r="AP232" s="209">
        <v>0</v>
      </c>
      <c r="AQ232" s="209">
        <v>0</v>
      </c>
      <c r="AR232" s="209">
        <v>0</v>
      </c>
      <c r="AS232" s="209">
        <v>0</v>
      </c>
      <c r="AT232" s="209">
        <v>0</v>
      </c>
      <c r="AU232" s="209">
        <v>0</v>
      </c>
      <c r="AV232" s="209">
        <v>0</v>
      </c>
      <c r="AW232" s="209">
        <v>0</v>
      </c>
      <c r="AX232" s="209">
        <v>0</v>
      </c>
      <c r="AY232" s="209">
        <v>0</v>
      </c>
      <c r="AZ232" s="209">
        <v>0</v>
      </c>
      <c r="BA232" s="210">
        <v>253.2</v>
      </c>
      <c r="BB232" s="210">
        <v>20.256</v>
      </c>
      <c r="BC232" s="211">
        <v>232.94399999999999</v>
      </c>
      <c r="BD232" s="212"/>
      <c r="BE232" s="13"/>
      <c r="BF232" s="13">
        <f t="shared" si="3"/>
        <v>232.94399999999999</v>
      </c>
    </row>
    <row r="233" spans="1:58">
      <c r="A233" s="2">
        <v>232</v>
      </c>
      <c r="B233" s="9" t="s">
        <v>1047</v>
      </c>
      <c r="C233" s="228" t="s">
        <v>1450</v>
      </c>
      <c r="D233" s="38">
        <v>722208686</v>
      </c>
      <c r="E233" s="123">
        <v>0</v>
      </c>
      <c r="F233" s="53">
        <v>0</v>
      </c>
      <c r="G233" s="229">
        <v>41342</v>
      </c>
      <c r="H233" s="9" t="s">
        <v>1052</v>
      </c>
      <c r="I233" s="9" t="s">
        <v>412</v>
      </c>
      <c r="J233" s="9" t="s">
        <v>1378</v>
      </c>
      <c r="K233" s="11" t="s">
        <v>417</v>
      </c>
      <c r="L233" s="25" t="s">
        <v>1453</v>
      </c>
      <c r="M233" s="23" t="s">
        <v>1454</v>
      </c>
      <c r="N233" s="23" t="s">
        <v>7</v>
      </c>
      <c r="O233" s="24" t="s">
        <v>422</v>
      </c>
      <c r="P233" s="25" t="s">
        <v>423</v>
      </c>
      <c r="Q233" s="207">
        <v>0</v>
      </c>
      <c r="R233" s="208">
        <v>0</v>
      </c>
      <c r="S233" s="208">
        <v>0</v>
      </c>
      <c r="T233" s="208">
        <v>0</v>
      </c>
      <c r="U233" s="208">
        <v>0</v>
      </c>
      <c r="V233" s="208">
        <v>0</v>
      </c>
      <c r="W233" s="209">
        <v>2828.77</v>
      </c>
      <c r="X233" s="209">
        <v>353.6</v>
      </c>
      <c r="Y233" s="209">
        <v>1</v>
      </c>
      <c r="Z233" s="209">
        <v>250</v>
      </c>
      <c r="AA233" s="209">
        <v>8</v>
      </c>
      <c r="AB233" s="209">
        <v>2000</v>
      </c>
      <c r="AC233" s="209">
        <v>0</v>
      </c>
      <c r="AD233" s="209">
        <v>0</v>
      </c>
      <c r="AE233" s="209">
        <v>0</v>
      </c>
      <c r="AF233" s="209">
        <v>0</v>
      </c>
      <c r="AG233" s="209">
        <v>0</v>
      </c>
      <c r="AH233" s="209">
        <v>0</v>
      </c>
      <c r="AI233" s="209">
        <v>0</v>
      </c>
      <c r="AJ233" s="209">
        <v>0</v>
      </c>
      <c r="AK233" s="209">
        <v>0</v>
      </c>
      <c r="AL233" s="209">
        <v>0</v>
      </c>
      <c r="AM233" s="209">
        <v>0</v>
      </c>
      <c r="AN233" s="209">
        <v>0</v>
      </c>
      <c r="AO233" s="209">
        <v>9</v>
      </c>
      <c r="AP233" s="209">
        <v>0</v>
      </c>
      <c r="AQ233" s="209">
        <v>0</v>
      </c>
      <c r="AR233" s="209">
        <v>0</v>
      </c>
      <c r="AS233" s="209">
        <v>0</v>
      </c>
      <c r="AT233" s="209">
        <v>0</v>
      </c>
      <c r="AU233" s="209">
        <v>0</v>
      </c>
      <c r="AV233" s="209">
        <v>0</v>
      </c>
      <c r="AW233" s="209">
        <v>0</v>
      </c>
      <c r="AX233" s="209">
        <v>0</v>
      </c>
      <c r="AY233" s="209">
        <v>0</v>
      </c>
      <c r="AZ233" s="209">
        <v>0</v>
      </c>
      <c r="BA233" s="210">
        <v>2603.6</v>
      </c>
      <c r="BB233" s="210">
        <v>208.28800000000001</v>
      </c>
      <c r="BC233" s="211">
        <v>2395.3119999999999</v>
      </c>
      <c r="BD233" s="212"/>
      <c r="BE233" s="13"/>
      <c r="BF233" s="13">
        <f t="shared" si="3"/>
        <v>2395.3119999999999</v>
      </c>
    </row>
    <row r="234" spans="1:58">
      <c r="A234" s="2">
        <v>233</v>
      </c>
      <c r="B234" s="9" t="s">
        <v>1047</v>
      </c>
      <c r="C234" s="228" t="s">
        <v>1450</v>
      </c>
      <c r="D234" s="38">
        <v>722208687</v>
      </c>
      <c r="E234" s="123">
        <v>0</v>
      </c>
      <c r="F234" s="53">
        <v>0</v>
      </c>
      <c r="G234" s="229">
        <v>41342</v>
      </c>
      <c r="H234" s="9" t="s">
        <v>1052</v>
      </c>
      <c r="I234" s="9" t="s">
        <v>412</v>
      </c>
      <c r="J234" s="9" t="s">
        <v>1378</v>
      </c>
      <c r="K234" s="11" t="s">
        <v>418</v>
      </c>
      <c r="L234" s="25" t="s">
        <v>1455</v>
      </c>
      <c r="M234" s="23" t="s">
        <v>1456</v>
      </c>
      <c r="N234" s="23" t="s">
        <v>7</v>
      </c>
      <c r="O234" s="24" t="s">
        <v>424</v>
      </c>
      <c r="P234" s="25" t="s">
        <v>425</v>
      </c>
      <c r="Q234" s="207">
        <v>0</v>
      </c>
      <c r="R234" s="208">
        <v>0</v>
      </c>
      <c r="S234" s="208">
        <v>0</v>
      </c>
      <c r="T234" s="208">
        <v>0</v>
      </c>
      <c r="U234" s="208">
        <v>0</v>
      </c>
      <c r="V234" s="208">
        <v>0</v>
      </c>
      <c r="W234" s="209">
        <v>1576.37</v>
      </c>
      <c r="X234" s="209">
        <v>197.05</v>
      </c>
      <c r="Y234" s="209">
        <v>0</v>
      </c>
      <c r="Z234" s="209">
        <v>0</v>
      </c>
      <c r="AA234" s="209">
        <v>9</v>
      </c>
      <c r="AB234" s="209">
        <v>2250</v>
      </c>
      <c r="AC234" s="209">
        <v>0</v>
      </c>
      <c r="AD234" s="209">
        <v>0</v>
      </c>
      <c r="AE234" s="209">
        <v>1</v>
      </c>
      <c r="AF234" s="209">
        <v>250</v>
      </c>
      <c r="AG234" s="209">
        <v>0</v>
      </c>
      <c r="AH234" s="209">
        <v>0</v>
      </c>
      <c r="AI234" s="209">
        <v>0</v>
      </c>
      <c r="AJ234" s="209">
        <v>0</v>
      </c>
      <c r="AK234" s="209">
        <v>0</v>
      </c>
      <c r="AL234" s="209">
        <v>0</v>
      </c>
      <c r="AM234" s="209">
        <v>0</v>
      </c>
      <c r="AN234" s="209">
        <v>0</v>
      </c>
      <c r="AO234" s="209">
        <v>10</v>
      </c>
      <c r="AP234" s="209">
        <v>6000</v>
      </c>
      <c r="AQ234" s="209">
        <v>0</v>
      </c>
      <c r="AR234" s="209">
        <v>0</v>
      </c>
      <c r="AS234" s="209">
        <v>0</v>
      </c>
      <c r="AT234" s="209">
        <v>0</v>
      </c>
      <c r="AU234" s="209">
        <v>0</v>
      </c>
      <c r="AV234" s="209">
        <v>0</v>
      </c>
      <c r="AW234" s="209">
        <v>0</v>
      </c>
      <c r="AX234" s="209">
        <v>0</v>
      </c>
      <c r="AY234" s="209">
        <v>0</v>
      </c>
      <c r="AZ234" s="209">
        <v>0</v>
      </c>
      <c r="BA234" s="210">
        <v>8697.0499999999993</v>
      </c>
      <c r="BB234" s="210">
        <v>695.76400000000001</v>
      </c>
      <c r="BC234" s="211">
        <v>8001.2859999999991</v>
      </c>
      <c r="BD234" s="212"/>
      <c r="BE234" s="13"/>
      <c r="BF234" s="13">
        <f t="shared" si="3"/>
        <v>8001.2859999999991</v>
      </c>
    </row>
    <row r="235" spans="1:58">
      <c r="A235" s="2">
        <v>234</v>
      </c>
      <c r="B235" s="9" t="s">
        <v>1047</v>
      </c>
      <c r="C235" s="228">
        <v>0</v>
      </c>
      <c r="D235" s="38">
        <v>722201959</v>
      </c>
      <c r="E235" s="65">
        <v>8335339</v>
      </c>
      <c r="F235" s="53">
        <v>0</v>
      </c>
      <c r="G235" s="232">
        <v>41271</v>
      </c>
      <c r="H235" s="9" t="s">
        <v>1052</v>
      </c>
      <c r="I235" s="9" t="s">
        <v>412</v>
      </c>
      <c r="J235" s="9" t="s">
        <v>1378</v>
      </c>
      <c r="K235" s="11" t="s">
        <v>2453</v>
      </c>
      <c r="L235" s="11" t="s">
        <v>2454</v>
      </c>
      <c r="M235" s="9" t="s">
        <v>2455</v>
      </c>
      <c r="N235" s="9" t="s">
        <v>34</v>
      </c>
      <c r="O235" s="10" t="s">
        <v>2456</v>
      </c>
      <c r="P235" s="11" t="s">
        <v>2457</v>
      </c>
      <c r="Q235" s="207">
        <v>0</v>
      </c>
      <c r="R235" s="208">
        <v>0</v>
      </c>
      <c r="S235" s="208">
        <v>0</v>
      </c>
      <c r="T235" s="208">
        <v>0</v>
      </c>
      <c r="U235" s="208">
        <v>0</v>
      </c>
      <c r="V235" s="208">
        <v>0</v>
      </c>
      <c r="W235" s="209">
        <v>0</v>
      </c>
      <c r="X235" s="209">
        <v>0</v>
      </c>
      <c r="Y235" s="209">
        <v>0</v>
      </c>
      <c r="Z235" s="209">
        <v>0</v>
      </c>
      <c r="AA235" s="209">
        <v>0</v>
      </c>
      <c r="AB235" s="209">
        <v>0</v>
      </c>
      <c r="AC235" s="209">
        <v>0</v>
      </c>
      <c r="AD235" s="209">
        <v>0</v>
      </c>
      <c r="AE235" s="209">
        <v>0</v>
      </c>
      <c r="AF235" s="209">
        <v>0</v>
      </c>
      <c r="AG235" s="209">
        <v>0</v>
      </c>
      <c r="AH235" s="209">
        <v>0</v>
      </c>
      <c r="AI235" s="209">
        <v>0</v>
      </c>
      <c r="AJ235" s="209">
        <v>0</v>
      </c>
      <c r="AK235" s="209">
        <v>0</v>
      </c>
      <c r="AL235" s="209">
        <v>0</v>
      </c>
      <c r="AM235" s="209">
        <v>0</v>
      </c>
      <c r="AN235" s="209">
        <v>0</v>
      </c>
      <c r="AO235" s="209">
        <v>0</v>
      </c>
      <c r="AP235" s="209">
        <v>0</v>
      </c>
      <c r="AQ235" s="209">
        <v>0</v>
      </c>
      <c r="AR235" s="209">
        <v>0</v>
      </c>
      <c r="AS235" s="209">
        <v>0</v>
      </c>
      <c r="AT235" s="209">
        <v>0</v>
      </c>
      <c r="AU235" s="209">
        <v>0</v>
      </c>
      <c r="AV235" s="209">
        <v>0</v>
      </c>
      <c r="AW235" s="209">
        <v>0</v>
      </c>
      <c r="AX235" s="209">
        <v>0</v>
      </c>
      <c r="AY235" s="209">
        <v>0</v>
      </c>
      <c r="AZ235" s="209">
        <v>0</v>
      </c>
      <c r="BA235" s="210">
        <v>0</v>
      </c>
      <c r="BB235" s="210">
        <v>0</v>
      </c>
      <c r="BC235" s="211">
        <v>0</v>
      </c>
      <c r="BD235" s="212"/>
      <c r="BE235" s="13"/>
      <c r="BF235" s="13">
        <f t="shared" si="3"/>
        <v>0</v>
      </c>
    </row>
    <row r="236" spans="1:58">
      <c r="A236" s="2">
        <v>235</v>
      </c>
      <c r="B236" s="9" t="s">
        <v>1047</v>
      </c>
      <c r="C236" s="231">
        <v>0</v>
      </c>
      <c r="D236" s="38">
        <v>722201863</v>
      </c>
      <c r="E236" s="123">
        <v>3088308</v>
      </c>
      <c r="F236" s="53">
        <v>0</v>
      </c>
      <c r="G236" s="229">
        <v>41234</v>
      </c>
      <c r="H236" s="9" t="s">
        <v>1052</v>
      </c>
      <c r="I236" s="9" t="s">
        <v>412</v>
      </c>
      <c r="J236" s="9" t="s">
        <v>1378</v>
      </c>
      <c r="K236" s="11" t="s">
        <v>426</v>
      </c>
      <c r="L236" s="11" t="s">
        <v>1457</v>
      </c>
      <c r="M236" s="9" t="s">
        <v>1458</v>
      </c>
      <c r="N236" s="9" t="s">
        <v>34</v>
      </c>
      <c r="O236" s="11">
        <v>70672851</v>
      </c>
      <c r="P236" s="11" t="s">
        <v>428</v>
      </c>
      <c r="Q236" s="207">
        <v>0</v>
      </c>
      <c r="R236" s="208">
        <v>0</v>
      </c>
      <c r="S236" s="208">
        <v>0</v>
      </c>
      <c r="T236" s="208">
        <v>0</v>
      </c>
      <c r="U236" s="208">
        <v>0</v>
      </c>
      <c r="V236" s="208">
        <v>0</v>
      </c>
      <c r="W236" s="209">
        <v>57866.62</v>
      </c>
      <c r="X236" s="209">
        <v>7233.33</v>
      </c>
      <c r="Y236" s="209">
        <v>0</v>
      </c>
      <c r="Z236" s="209">
        <v>0</v>
      </c>
      <c r="AA236" s="209">
        <v>51</v>
      </c>
      <c r="AB236" s="209">
        <v>17850</v>
      </c>
      <c r="AC236" s="209">
        <v>0</v>
      </c>
      <c r="AD236" s="209">
        <v>0</v>
      </c>
      <c r="AE236" s="209">
        <v>0</v>
      </c>
      <c r="AF236" s="209">
        <v>0</v>
      </c>
      <c r="AG236" s="209">
        <v>0</v>
      </c>
      <c r="AH236" s="209">
        <v>0</v>
      </c>
      <c r="AI236" s="209">
        <v>0</v>
      </c>
      <c r="AJ236" s="209">
        <v>0</v>
      </c>
      <c r="AK236" s="209">
        <v>0</v>
      </c>
      <c r="AL236" s="209">
        <v>0</v>
      </c>
      <c r="AM236" s="209">
        <v>0</v>
      </c>
      <c r="AN236" s="209">
        <v>0</v>
      </c>
      <c r="AO236" s="209">
        <v>51</v>
      </c>
      <c r="AP236" s="209">
        <v>15000</v>
      </c>
      <c r="AQ236" s="209">
        <v>0</v>
      </c>
      <c r="AR236" s="209">
        <v>0</v>
      </c>
      <c r="AS236" s="209">
        <v>0</v>
      </c>
      <c r="AT236" s="209">
        <v>0</v>
      </c>
      <c r="AU236" s="209">
        <v>0</v>
      </c>
      <c r="AV236" s="209">
        <v>0</v>
      </c>
      <c r="AW236" s="209">
        <v>0</v>
      </c>
      <c r="AX236" s="209">
        <v>0</v>
      </c>
      <c r="AY236" s="209">
        <v>0</v>
      </c>
      <c r="AZ236" s="209">
        <v>0</v>
      </c>
      <c r="BA236" s="210">
        <v>40083.33</v>
      </c>
      <c r="BB236" s="210">
        <v>3206.6664000000001</v>
      </c>
      <c r="BC236" s="211">
        <v>36876.6636</v>
      </c>
      <c r="BD236" s="212"/>
      <c r="BE236" s="13"/>
      <c r="BF236" s="13">
        <f t="shared" si="3"/>
        <v>36876.6636</v>
      </c>
    </row>
    <row r="237" spans="1:58">
      <c r="A237" s="2">
        <v>236</v>
      </c>
      <c r="B237" s="9" t="s">
        <v>1047</v>
      </c>
      <c r="C237" s="231">
        <v>0</v>
      </c>
      <c r="D237" s="38">
        <v>722201864</v>
      </c>
      <c r="E237" s="124">
        <v>3906521</v>
      </c>
      <c r="F237" s="53">
        <v>1499215</v>
      </c>
      <c r="G237" s="229">
        <v>41234</v>
      </c>
      <c r="H237" s="9" t="s">
        <v>1052</v>
      </c>
      <c r="I237" s="9" t="s">
        <v>412</v>
      </c>
      <c r="J237" s="9" t="s">
        <v>1378</v>
      </c>
      <c r="K237" s="11" t="s">
        <v>427</v>
      </c>
      <c r="L237" s="11" t="s">
        <v>1459</v>
      </c>
      <c r="M237" s="9" t="s">
        <v>1460</v>
      </c>
      <c r="N237" s="9" t="s">
        <v>7</v>
      </c>
      <c r="O237" s="10" t="s">
        <v>429</v>
      </c>
      <c r="P237" s="11" t="s">
        <v>356</v>
      </c>
      <c r="Q237" s="207">
        <v>0</v>
      </c>
      <c r="R237" s="208">
        <v>0</v>
      </c>
      <c r="S237" s="208">
        <v>0</v>
      </c>
      <c r="T237" s="208">
        <v>0</v>
      </c>
      <c r="U237" s="208">
        <v>0</v>
      </c>
      <c r="V237" s="208">
        <v>0</v>
      </c>
      <c r="W237" s="209">
        <v>61509.53</v>
      </c>
      <c r="X237" s="209">
        <v>7688.69</v>
      </c>
      <c r="Y237" s="209">
        <v>8</v>
      </c>
      <c r="Z237" s="209">
        <v>6000</v>
      </c>
      <c r="AA237" s="209">
        <v>27</v>
      </c>
      <c r="AB237" s="209">
        <v>9450</v>
      </c>
      <c r="AC237" s="209">
        <v>0</v>
      </c>
      <c r="AD237" s="209">
        <v>0</v>
      </c>
      <c r="AE237" s="209">
        <v>0</v>
      </c>
      <c r="AF237" s="209">
        <v>0</v>
      </c>
      <c r="AG237" s="209">
        <v>0</v>
      </c>
      <c r="AH237" s="209">
        <v>0</v>
      </c>
      <c r="AI237" s="209">
        <v>0</v>
      </c>
      <c r="AJ237" s="209">
        <v>0</v>
      </c>
      <c r="AK237" s="209">
        <v>0</v>
      </c>
      <c r="AL237" s="209">
        <v>0</v>
      </c>
      <c r="AM237" s="209">
        <v>0</v>
      </c>
      <c r="AN237" s="209">
        <v>0</v>
      </c>
      <c r="AO237" s="209">
        <v>35</v>
      </c>
      <c r="AP237" s="209">
        <v>15000</v>
      </c>
      <c r="AQ237" s="209">
        <v>0</v>
      </c>
      <c r="AR237" s="209">
        <v>0</v>
      </c>
      <c r="AS237" s="209">
        <v>0</v>
      </c>
      <c r="AT237" s="209">
        <v>0</v>
      </c>
      <c r="AU237" s="209">
        <v>0</v>
      </c>
      <c r="AV237" s="209">
        <v>0</v>
      </c>
      <c r="AW237" s="209">
        <v>0</v>
      </c>
      <c r="AX237" s="209">
        <v>0</v>
      </c>
      <c r="AY237" s="209">
        <v>0</v>
      </c>
      <c r="AZ237" s="209">
        <v>0</v>
      </c>
      <c r="BA237" s="210">
        <v>38138.69</v>
      </c>
      <c r="BB237" s="210">
        <v>3051.0952000000002</v>
      </c>
      <c r="BC237" s="211">
        <v>35087.594799999999</v>
      </c>
      <c r="BD237" s="212"/>
      <c r="BE237" s="13"/>
      <c r="BF237" s="13">
        <f t="shared" si="3"/>
        <v>35087.594799999999</v>
      </c>
    </row>
    <row r="238" spans="1:58">
      <c r="A238" s="2">
        <v>237</v>
      </c>
      <c r="B238" s="9" t="s">
        <v>1047</v>
      </c>
      <c r="C238" s="231">
        <v>0</v>
      </c>
      <c r="D238" s="38">
        <v>722201625</v>
      </c>
      <c r="E238" s="60">
        <v>8335308</v>
      </c>
      <c r="F238" s="53">
        <v>0</v>
      </c>
      <c r="G238" s="229">
        <v>41087</v>
      </c>
      <c r="H238" s="9" t="s">
        <v>1052</v>
      </c>
      <c r="I238" s="9" t="s">
        <v>412</v>
      </c>
      <c r="J238" s="9" t="s">
        <v>1378</v>
      </c>
      <c r="K238" s="11" t="s">
        <v>2458</v>
      </c>
      <c r="L238" s="11" t="s">
        <v>2459</v>
      </c>
      <c r="M238" s="9" t="s">
        <v>2460</v>
      </c>
      <c r="N238" s="9" t="s">
        <v>34</v>
      </c>
      <c r="O238" s="10">
        <v>73317075</v>
      </c>
      <c r="P238" s="11" t="s">
        <v>407</v>
      </c>
      <c r="Q238" s="207">
        <v>0</v>
      </c>
      <c r="R238" s="208">
        <v>0</v>
      </c>
      <c r="S238" s="208">
        <v>0</v>
      </c>
      <c r="T238" s="208">
        <v>0</v>
      </c>
      <c r="U238" s="208">
        <v>0</v>
      </c>
      <c r="V238" s="208">
        <v>0</v>
      </c>
      <c r="W238" s="209">
        <v>0</v>
      </c>
      <c r="X238" s="209">
        <v>0</v>
      </c>
      <c r="Y238" s="209">
        <v>0</v>
      </c>
      <c r="Z238" s="209">
        <v>0</v>
      </c>
      <c r="AA238" s="209">
        <v>0</v>
      </c>
      <c r="AB238" s="209">
        <v>0</v>
      </c>
      <c r="AC238" s="209">
        <v>0</v>
      </c>
      <c r="AD238" s="209">
        <v>0</v>
      </c>
      <c r="AE238" s="209">
        <v>0</v>
      </c>
      <c r="AF238" s="209">
        <v>0</v>
      </c>
      <c r="AG238" s="209">
        <v>0</v>
      </c>
      <c r="AH238" s="209">
        <v>0</v>
      </c>
      <c r="AI238" s="209">
        <v>0</v>
      </c>
      <c r="AJ238" s="209">
        <v>0</v>
      </c>
      <c r="AK238" s="209">
        <v>0</v>
      </c>
      <c r="AL238" s="209">
        <v>0</v>
      </c>
      <c r="AM238" s="209">
        <v>0</v>
      </c>
      <c r="AN238" s="209">
        <v>0</v>
      </c>
      <c r="AO238" s="209">
        <v>0</v>
      </c>
      <c r="AP238" s="209">
        <v>0</v>
      </c>
      <c r="AQ238" s="209">
        <v>0</v>
      </c>
      <c r="AR238" s="209">
        <v>0</v>
      </c>
      <c r="AS238" s="209">
        <v>0</v>
      </c>
      <c r="AT238" s="209">
        <v>0</v>
      </c>
      <c r="AU238" s="209">
        <v>0</v>
      </c>
      <c r="AV238" s="209">
        <v>0</v>
      </c>
      <c r="AW238" s="209">
        <v>0</v>
      </c>
      <c r="AX238" s="209">
        <v>0</v>
      </c>
      <c r="AY238" s="209">
        <v>0</v>
      </c>
      <c r="AZ238" s="209">
        <v>0</v>
      </c>
      <c r="BA238" s="210">
        <v>0</v>
      </c>
      <c r="BB238" s="210">
        <v>0</v>
      </c>
      <c r="BC238" s="211">
        <v>0</v>
      </c>
      <c r="BD238" s="212"/>
      <c r="BE238" s="13"/>
      <c r="BF238" s="13">
        <f t="shared" si="3"/>
        <v>0</v>
      </c>
    </row>
    <row r="239" spans="1:58">
      <c r="A239" s="2">
        <v>238</v>
      </c>
      <c r="B239" s="9" t="s">
        <v>1047</v>
      </c>
      <c r="C239" s="231" t="s">
        <v>2461</v>
      </c>
      <c r="D239" s="40">
        <v>722202630</v>
      </c>
      <c r="E239" s="123">
        <v>3906557</v>
      </c>
      <c r="F239" s="53">
        <v>0</v>
      </c>
      <c r="G239" s="232">
        <v>40842</v>
      </c>
      <c r="H239" s="9" t="s">
        <v>1052</v>
      </c>
      <c r="I239" s="9" t="s">
        <v>412</v>
      </c>
      <c r="J239" s="9" t="s">
        <v>1378</v>
      </c>
      <c r="K239" s="11" t="s">
        <v>2462</v>
      </c>
      <c r="L239" s="11" t="s">
        <v>2463</v>
      </c>
      <c r="M239" s="9" t="s">
        <v>2464</v>
      </c>
      <c r="N239" s="9" t="s">
        <v>7</v>
      </c>
      <c r="O239" s="10">
        <v>8450018937</v>
      </c>
      <c r="P239" s="11" t="s">
        <v>376</v>
      </c>
      <c r="Q239" s="207">
        <v>0</v>
      </c>
      <c r="R239" s="208">
        <v>0</v>
      </c>
      <c r="S239" s="208">
        <v>0</v>
      </c>
      <c r="T239" s="208">
        <v>0</v>
      </c>
      <c r="U239" s="208">
        <v>0</v>
      </c>
      <c r="V239" s="208">
        <v>0</v>
      </c>
      <c r="W239" s="209">
        <v>0</v>
      </c>
      <c r="X239" s="209">
        <v>0</v>
      </c>
      <c r="Y239" s="209">
        <v>0</v>
      </c>
      <c r="Z239" s="209">
        <v>0</v>
      </c>
      <c r="AA239" s="209">
        <v>0</v>
      </c>
      <c r="AB239" s="209">
        <v>0</v>
      </c>
      <c r="AC239" s="209">
        <v>0</v>
      </c>
      <c r="AD239" s="209">
        <v>0</v>
      </c>
      <c r="AE239" s="209">
        <v>0</v>
      </c>
      <c r="AF239" s="209">
        <v>0</v>
      </c>
      <c r="AG239" s="209">
        <v>0</v>
      </c>
      <c r="AH239" s="209">
        <v>0</v>
      </c>
      <c r="AI239" s="209">
        <v>0</v>
      </c>
      <c r="AJ239" s="209">
        <v>0</v>
      </c>
      <c r="AK239" s="209">
        <v>0</v>
      </c>
      <c r="AL239" s="209">
        <v>0</v>
      </c>
      <c r="AM239" s="209">
        <v>0</v>
      </c>
      <c r="AN239" s="209">
        <v>0</v>
      </c>
      <c r="AO239" s="209">
        <v>0</v>
      </c>
      <c r="AP239" s="209">
        <v>0</v>
      </c>
      <c r="AQ239" s="209">
        <v>0</v>
      </c>
      <c r="AR239" s="209">
        <v>0</v>
      </c>
      <c r="AS239" s="209">
        <v>0</v>
      </c>
      <c r="AT239" s="209">
        <v>0</v>
      </c>
      <c r="AU239" s="209">
        <v>0</v>
      </c>
      <c r="AV239" s="209">
        <v>0</v>
      </c>
      <c r="AW239" s="209">
        <v>0</v>
      </c>
      <c r="AX239" s="209">
        <v>0</v>
      </c>
      <c r="AY239" s="209">
        <v>0</v>
      </c>
      <c r="AZ239" s="209">
        <v>0</v>
      </c>
      <c r="BA239" s="210">
        <v>0</v>
      </c>
      <c r="BB239" s="210">
        <v>0</v>
      </c>
      <c r="BC239" s="211">
        <v>0</v>
      </c>
      <c r="BD239" s="212"/>
      <c r="BE239" s="13"/>
      <c r="BF239" s="13">
        <f t="shared" si="3"/>
        <v>0</v>
      </c>
    </row>
    <row r="240" spans="1:58">
      <c r="A240" s="2">
        <v>239</v>
      </c>
      <c r="B240" s="9" t="s">
        <v>1047</v>
      </c>
      <c r="C240" s="231" t="s">
        <v>1461</v>
      </c>
      <c r="D240" s="40">
        <v>722202633</v>
      </c>
      <c r="E240" s="41">
        <v>8334993</v>
      </c>
      <c r="F240" s="53">
        <v>1499210</v>
      </c>
      <c r="G240" s="232">
        <v>40087</v>
      </c>
      <c r="H240" s="9" t="s">
        <v>1052</v>
      </c>
      <c r="I240" s="9" t="s">
        <v>412</v>
      </c>
      <c r="J240" s="9" t="s">
        <v>1378</v>
      </c>
      <c r="K240" s="11" t="s">
        <v>430</v>
      </c>
      <c r="L240" s="11" t="s">
        <v>1462</v>
      </c>
      <c r="M240" s="9" t="s">
        <v>1463</v>
      </c>
      <c r="N240" s="9" t="s">
        <v>14</v>
      </c>
      <c r="O240" s="10" t="s">
        <v>431</v>
      </c>
      <c r="P240" s="11" t="s">
        <v>432</v>
      </c>
      <c r="Q240" s="207">
        <v>0</v>
      </c>
      <c r="R240" s="208">
        <v>0</v>
      </c>
      <c r="S240" s="208">
        <v>0</v>
      </c>
      <c r="T240" s="208">
        <v>0</v>
      </c>
      <c r="U240" s="208">
        <v>0</v>
      </c>
      <c r="V240" s="208">
        <v>0</v>
      </c>
      <c r="W240" s="209">
        <v>32887.56</v>
      </c>
      <c r="X240" s="209">
        <v>4110.8500000000004</v>
      </c>
      <c r="Y240" s="209">
        <v>0</v>
      </c>
      <c r="Z240" s="209">
        <v>0</v>
      </c>
      <c r="AA240" s="209">
        <v>8</v>
      </c>
      <c r="AB240" s="209">
        <v>2000</v>
      </c>
      <c r="AC240" s="209">
        <v>0</v>
      </c>
      <c r="AD240" s="209">
        <v>0</v>
      </c>
      <c r="AE240" s="209">
        <v>1</v>
      </c>
      <c r="AF240" s="209">
        <v>250</v>
      </c>
      <c r="AG240" s="209">
        <v>0</v>
      </c>
      <c r="AH240" s="209">
        <v>0</v>
      </c>
      <c r="AI240" s="209">
        <v>0</v>
      </c>
      <c r="AJ240" s="209">
        <v>0</v>
      </c>
      <c r="AK240" s="209">
        <v>0</v>
      </c>
      <c r="AL240" s="209">
        <v>0</v>
      </c>
      <c r="AM240" s="209">
        <v>1</v>
      </c>
      <c r="AN240" s="209">
        <v>200</v>
      </c>
      <c r="AO240" s="209">
        <v>10</v>
      </c>
      <c r="AP240" s="209">
        <v>6000</v>
      </c>
      <c r="AQ240" s="209">
        <v>0</v>
      </c>
      <c r="AR240" s="209">
        <v>0</v>
      </c>
      <c r="AS240" s="209">
        <v>0</v>
      </c>
      <c r="AT240" s="209">
        <v>0</v>
      </c>
      <c r="AU240" s="209">
        <v>0</v>
      </c>
      <c r="AV240" s="209">
        <v>0</v>
      </c>
      <c r="AW240" s="209">
        <v>0</v>
      </c>
      <c r="AX240" s="209">
        <v>0</v>
      </c>
      <c r="AY240" s="209">
        <v>0</v>
      </c>
      <c r="AZ240" s="209">
        <v>0</v>
      </c>
      <c r="BA240" s="210">
        <v>12560.85</v>
      </c>
      <c r="BB240" s="210">
        <v>1004.8680000000001</v>
      </c>
      <c r="BC240" s="211">
        <v>11555.982</v>
      </c>
      <c r="BD240" s="212"/>
      <c r="BE240" s="13">
        <f>VLOOKUP(D:D,'[1]Hold Payments'!B:C,2,FALSE)</f>
        <v>1500</v>
      </c>
      <c r="BF240" s="13">
        <f t="shared" si="3"/>
        <v>10055.982</v>
      </c>
    </row>
    <row r="241" spans="1:58">
      <c r="A241" s="2">
        <v>240</v>
      </c>
      <c r="B241" s="9" t="s">
        <v>1047</v>
      </c>
      <c r="C241" s="231" t="s">
        <v>2465</v>
      </c>
      <c r="D241" s="40">
        <v>722202634</v>
      </c>
      <c r="E241" s="41">
        <v>3906523</v>
      </c>
      <c r="F241" s="53">
        <v>0</v>
      </c>
      <c r="G241" s="232">
        <v>40179</v>
      </c>
      <c r="H241" s="9" t="s">
        <v>1052</v>
      </c>
      <c r="I241" s="9" t="s">
        <v>412</v>
      </c>
      <c r="J241" s="9" t="s">
        <v>1378</v>
      </c>
      <c r="K241" s="11" t="s">
        <v>2466</v>
      </c>
      <c r="L241" s="11" t="s">
        <v>2467</v>
      </c>
      <c r="M241" s="9" t="s">
        <v>2468</v>
      </c>
      <c r="N241" s="9" t="s">
        <v>34</v>
      </c>
      <c r="O241" s="10">
        <v>7122675</v>
      </c>
      <c r="P241" s="11" t="s">
        <v>432</v>
      </c>
      <c r="Q241" s="207">
        <v>0</v>
      </c>
      <c r="R241" s="208">
        <v>0</v>
      </c>
      <c r="S241" s="208">
        <v>0</v>
      </c>
      <c r="T241" s="208">
        <v>0</v>
      </c>
      <c r="U241" s="208">
        <v>0</v>
      </c>
      <c r="V241" s="208">
        <v>0</v>
      </c>
      <c r="W241" s="209">
        <v>0</v>
      </c>
      <c r="X241" s="209">
        <v>0</v>
      </c>
      <c r="Y241" s="209">
        <v>0</v>
      </c>
      <c r="Z241" s="209">
        <v>0</v>
      </c>
      <c r="AA241" s="209">
        <v>0</v>
      </c>
      <c r="AB241" s="209">
        <v>0</v>
      </c>
      <c r="AC241" s="209">
        <v>0</v>
      </c>
      <c r="AD241" s="209">
        <v>0</v>
      </c>
      <c r="AE241" s="209">
        <v>0</v>
      </c>
      <c r="AF241" s="209">
        <v>0</v>
      </c>
      <c r="AG241" s="209">
        <v>0</v>
      </c>
      <c r="AH241" s="209">
        <v>0</v>
      </c>
      <c r="AI241" s="209">
        <v>0</v>
      </c>
      <c r="AJ241" s="209">
        <v>0</v>
      </c>
      <c r="AK241" s="209">
        <v>0</v>
      </c>
      <c r="AL241" s="209">
        <v>0</v>
      </c>
      <c r="AM241" s="209">
        <v>0</v>
      </c>
      <c r="AN241" s="209">
        <v>0</v>
      </c>
      <c r="AO241" s="209">
        <v>0</v>
      </c>
      <c r="AP241" s="209">
        <v>0</v>
      </c>
      <c r="AQ241" s="209">
        <v>0</v>
      </c>
      <c r="AR241" s="209">
        <v>0</v>
      </c>
      <c r="AS241" s="209">
        <v>0</v>
      </c>
      <c r="AT241" s="209">
        <v>0</v>
      </c>
      <c r="AU241" s="209">
        <v>0</v>
      </c>
      <c r="AV241" s="209">
        <v>0</v>
      </c>
      <c r="AW241" s="209">
        <v>0</v>
      </c>
      <c r="AX241" s="209">
        <v>0</v>
      </c>
      <c r="AY241" s="209">
        <v>0</v>
      </c>
      <c r="AZ241" s="209">
        <v>0</v>
      </c>
      <c r="BA241" s="210">
        <v>0</v>
      </c>
      <c r="BB241" s="210">
        <v>0</v>
      </c>
      <c r="BC241" s="211">
        <v>0</v>
      </c>
      <c r="BD241" s="212"/>
      <c r="BE241" s="13"/>
      <c r="BF241" s="13">
        <f t="shared" si="3"/>
        <v>0</v>
      </c>
    </row>
    <row r="242" spans="1:58">
      <c r="A242" s="2">
        <v>241</v>
      </c>
      <c r="B242" s="9" t="s">
        <v>1047</v>
      </c>
      <c r="C242" s="231">
        <v>0</v>
      </c>
      <c r="D242" s="40">
        <v>722208724</v>
      </c>
      <c r="E242" s="41">
        <v>0</v>
      </c>
      <c r="F242" s="53">
        <v>0</v>
      </c>
      <c r="G242" s="232">
        <v>41352</v>
      </c>
      <c r="H242" s="9" t="s">
        <v>1052</v>
      </c>
      <c r="I242" s="9" t="s">
        <v>412</v>
      </c>
      <c r="J242" s="9" t="s">
        <v>1378</v>
      </c>
      <c r="K242" s="11" t="s">
        <v>433</v>
      </c>
      <c r="L242" s="11" t="s">
        <v>1464</v>
      </c>
      <c r="M242" s="9" t="s">
        <v>1465</v>
      </c>
      <c r="N242" s="9" t="s">
        <v>7</v>
      </c>
      <c r="O242" s="10" t="s">
        <v>435</v>
      </c>
      <c r="P242" s="11" t="s">
        <v>356</v>
      </c>
      <c r="Q242" s="207">
        <v>0</v>
      </c>
      <c r="R242" s="208">
        <v>0</v>
      </c>
      <c r="S242" s="208">
        <v>0</v>
      </c>
      <c r="T242" s="208">
        <v>0</v>
      </c>
      <c r="U242" s="208">
        <v>0</v>
      </c>
      <c r="V242" s="208">
        <v>0</v>
      </c>
      <c r="W242" s="209">
        <v>811.43</v>
      </c>
      <c r="X242" s="209">
        <v>101.43</v>
      </c>
      <c r="Y242" s="209">
        <v>0</v>
      </c>
      <c r="Z242" s="209">
        <v>0</v>
      </c>
      <c r="AA242" s="209">
        <v>2</v>
      </c>
      <c r="AB242" s="209">
        <v>500</v>
      </c>
      <c r="AC242" s="209">
        <v>0</v>
      </c>
      <c r="AD242" s="209">
        <v>0</v>
      </c>
      <c r="AE242" s="209">
        <v>1</v>
      </c>
      <c r="AF242" s="209">
        <v>250</v>
      </c>
      <c r="AG242" s="209">
        <v>0</v>
      </c>
      <c r="AH242" s="209">
        <v>0</v>
      </c>
      <c r="AI242" s="209">
        <v>0</v>
      </c>
      <c r="AJ242" s="209">
        <v>0</v>
      </c>
      <c r="AK242" s="209">
        <v>0</v>
      </c>
      <c r="AL242" s="209">
        <v>0</v>
      </c>
      <c r="AM242" s="209">
        <v>0</v>
      </c>
      <c r="AN242" s="209">
        <v>0</v>
      </c>
      <c r="AO242" s="209">
        <v>3</v>
      </c>
      <c r="AP242" s="209">
        <v>0</v>
      </c>
      <c r="AQ242" s="209">
        <v>0</v>
      </c>
      <c r="AR242" s="209">
        <v>0</v>
      </c>
      <c r="AS242" s="209">
        <v>0</v>
      </c>
      <c r="AT242" s="209">
        <v>0</v>
      </c>
      <c r="AU242" s="209">
        <v>0</v>
      </c>
      <c r="AV242" s="209">
        <v>0</v>
      </c>
      <c r="AW242" s="209">
        <v>0</v>
      </c>
      <c r="AX242" s="209">
        <v>0</v>
      </c>
      <c r="AY242" s="209">
        <v>0</v>
      </c>
      <c r="AZ242" s="209">
        <v>0</v>
      </c>
      <c r="BA242" s="210">
        <v>851.43000000000006</v>
      </c>
      <c r="BB242" s="210">
        <v>68.114400000000003</v>
      </c>
      <c r="BC242" s="211">
        <v>783.31560000000002</v>
      </c>
      <c r="BD242" s="212"/>
      <c r="BE242" s="13"/>
      <c r="BF242" s="13">
        <f t="shared" si="3"/>
        <v>783.31560000000002</v>
      </c>
    </row>
    <row r="243" spans="1:58">
      <c r="A243" s="2">
        <v>242</v>
      </c>
      <c r="B243" s="9" t="s">
        <v>1047</v>
      </c>
      <c r="C243" s="224">
        <v>0</v>
      </c>
      <c r="D243" s="33">
        <v>722201616</v>
      </c>
      <c r="E243" s="37">
        <v>8335345</v>
      </c>
      <c r="F243" s="17">
        <v>1499200</v>
      </c>
      <c r="G243" s="225">
        <v>40977</v>
      </c>
      <c r="H243" s="206" t="s">
        <v>1003</v>
      </c>
      <c r="I243" s="9" t="s">
        <v>434</v>
      </c>
      <c r="J243" s="9" t="s">
        <v>1378</v>
      </c>
      <c r="K243" s="7" t="s">
        <v>434</v>
      </c>
      <c r="L243" s="11" t="s">
        <v>1466</v>
      </c>
      <c r="M243" s="9" t="s">
        <v>1467</v>
      </c>
      <c r="N243" s="9" t="s">
        <v>37</v>
      </c>
      <c r="O243" s="10" t="s">
        <v>436</v>
      </c>
      <c r="P243" s="11" t="s">
        <v>356</v>
      </c>
      <c r="Q243" s="207">
        <v>74</v>
      </c>
      <c r="R243" s="208">
        <v>2</v>
      </c>
      <c r="S243" s="208">
        <v>72</v>
      </c>
      <c r="T243" s="208">
        <v>49</v>
      </c>
      <c r="U243" s="208">
        <v>23</v>
      </c>
      <c r="V243" s="208">
        <v>144188.79</v>
      </c>
      <c r="W243" s="209">
        <v>53091.88</v>
      </c>
      <c r="X243" s="209">
        <v>6556.44</v>
      </c>
      <c r="Y243" s="209">
        <v>0</v>
      </c>
      <c r="Z243" s="209">
        <v>0</v>
      </c>
      <c r="AA243" s="209">
        <v>17</v>
      </c>
      <c r="AB243" s="209">
        <v>5950</v>
      </c>
      <c r="AC243" s="209">
        <v>0</v>
      </c>
      <c r="AD243" s="209">
        <v>0</v>
      </c>
      <c r="AE243" s="209">
        <v>19</v>
      </c>
      <c r="AF243" s="209">
        <v>6650</v>
      </c>
      <c r="AG243" s="209">
        <v>0</v>
      </c>
      <c r="AH243" s="209">
        <v>0</v>
      </c>
      <c r="AI243" s="209">
        <v>0</v>
      </c>
      <c r="AJ243" s="209">
        <v>0</v>
      </c>
      <c r="AK243" s="209">
        <v>0</v>
      </c>
      <c r="AL243" s="209">
        <v>0</v>
      </c>
      <c r="AM243" s="209">
        <v>2</v>
      </c>
      <c r="AN243" s="209">
        <v>600</v>
      </c>
      <c r="AO243" s="209">
        <v>38</v>
      </c>
      <c r="AP243" s="209">
        <v>15000</v>
      </c>
      <c r="AQ243" s="209">
        <v>0</v>
      </c>
      <c r="AR243" s="209">
        <v>0</v>
      </c>
      <c r="AS243" s="209">
        <v>0</v>
      </c>
      <c r="AT243" s="209">
        <v>0</v>
      </c>
      <c r="AU243" s="209">
        <v>5033.97</v>
      </c>
      <c r="AV243" s="209">
        <v>0</v>
      </c>
      <c r="AW243" s="209">
        <v>0</v>
      </c>
      <c r="AX243" s="209">
        <v>74</v>
      </c>
      <c r="AY243" s="209">
        <v>3000</v>
      </c>
      <c r="AZ243" s="209">
        <v>0</v>
      </c>
      <c r="BA243" s="210">
        <v>42790.41</v>
      </c>
      <c r="BB243" s="210">
        <v>3423.2328000000002</v>
      </c>
      <c r="BC243" s="211">
        <v>39367.177200000006</v>
      </c>
      <c r="BD243" s="212"/>
      <c r="BE243" s="13">
        <f>VLOOKUP(D:D,'[1]Hold Payments'!B:C,2,FALSE)</f>
        <v>16500</v>
      </c>
      <c r="BF243" s="13">
        <f t="shared" si="3"/>
        <v>22867.177200000006</v>
      </c>
    </row>
    <row r="244" spans="1:58">
      <c r="A244" s="2">
        <v>243</v>
      </c>
      <c r="B244" s="9" t="s">
        <v>1047</v>
      </c>
      <c r="C244" s="286">
        <v>0</v>
      </c>
      <c r="D244" s="125">
        <v>722201790</v>
      </c>
      <c r="E244" s="128">
        <v>8335168</v>
      </c>
      <c r="F244" s="53">
        <v>0</v>
      </c>
      <c r="G244" s="287">
        <v>41223</v>
      </c>
      <c r="H244" s="9" t="s">
        <v>1052</v>
      </c>
      <c r="I244" s="9" t="s">
        <v>434</v>
      </c>
      <c r="J244" s="9" t="s">
        <v>1378</v>
      </c>
      <c r="K244" s="11" t="s">
        <v>2469</v>
      </c>
      <c r="L244" s="11" t="s">
        <v>2470</v>
      </c>
      <c r="M244" s="9" t="s">
        <v>2471</v>
      </c>
      <c r="N244" s="9" t="s">
        <v>20</v>
      </c>
      <c r="O244" s="10" t="s">
        <v>2472</v>
      </c>
      <c r="P244" s="11" t="s">
        <v>432</v>
      </c>
      <c r="Q244" s="207">
        <v>0</v>
      </c>
      <c r="R244" s="208">
        <v>0</v>
      </c>
      <c r="S244" s="208">
        <v>0</v>
      </c>
      <c r="T244" s="208">
        <v>0</v>
      </c>
      <c r="U244" s="208">
        <v>0</v>
      </c>
      <c r="V244" s="208">
        <v>0</v>
      </c>
      <c r="W244" s="209">
        <v>0</v>
      </c>
      <c r="X244" s="209">
        <v>0</v>
      </c>
      <c r="Y244" s="209">
        <v>0</v>
      </c>
      <c r="Z244" s="209">
        <v>0</v>
      </c>
      <c r="AA244" s="209">
        <v>0</v>
      </c>
      <c r="AB244" s="209">
        <v>0</v>
      </c>
      <c r="AC244" s="209">
        <v>0</v>
      </c>
      <c r="AD244" s="209">
        <v>0</v>
      </c>
      <c r="AE244" s="209">
        <v>0</v>
      </c>
      <c r="AF244" s="209">
        <v>0</v>
      </c>
      <c r="AG244" s="209">
        <v>0</v>
      </c>
      <c r="AH244" s="209">
        <v>0</v>
      </c>
      <c r="AI244" s="209">
        <v>0</v>
      </c>
      <c r="AJ244" s="209">
        <v>0</v>
      </c>
      <c r="AK244" s="209">
        <v>0</v>
      </c>
      <c r="AL244" s="209">
        <v>0</v>
      </c>
      <c r="AM244" s="209">
        <v>0</v>
      </c>
      <c r="AN244" s="209">
        <v>0</v>
      </c>
      <c r="AO244" s="209">
        <v>0</v>
      </c>
      <c r="AP244" s="209">
        <v>0</v>
      </c>
      <c r="AQ244" s="209">
        <v>0</v>
      </c>
      <c r="AR244" s="209">
        <v>0</v>
      </c>
      <c r="AS244" s="209">
        <v>0</v>
      </c>
      <c r="AT244" s="209">
        <v>0</v>
      </c>
      <c r="AU244" s="209">
        <v>0</v>
      </c>
      <c r="AV244" s="209">
        <v>0</v>
      </c>
      <c r="AW244" s="209">
        <v>0</v>
      </c>
      <c r="AX244" s="209">
        <v>0</v>
      </c>
      <c r="AY244" s="209">
        <v>0</v>
      </c>
      <c r="AZ244" s="209">
        <v>0</v>
      </c>
      <c r="BA244" s="210">
        <v>0</v>
      </c>
      <c r="BB244" s="210">
        <v>0</v>
      </c>
      <c r="BC244" s="211">
        <v>0</v>
      </c>
      <c r="BD244" s="212"/>
      <c r="BE244" s="13"/>
      <c r="BF244" s="13">
        <f t="shared" si="3"/>
        <v>0</v>
      </c>
    </row>
    <row r="245" spans="1:58">
      <c r="A245" s="2">
        <v>244</v>
      </c>
      <c r="B245" s="9" t="s">
        <v>1047</v>
      </c>
      <c r="C245" s="286">
        <v>0</v>
      </c>
      <c r="D245" s="125">
        <v>722208645</v>
      </c>
      <c r="E245" s="126">
        <v>8335118</v>
      </c>
      <c r="F245" s="53">
        <v>0</v>
      </c>
      <c r="G245" s="287">
        <v>41327</v>
      </c>
      <c r="H245" s="9" t="s">
        <v>1052</v>
      </c>
      <c r="I245" s="9" t="s">
        <v>434</v>
      </c>
      <c r="J245" s="9" t="s">
        <v>1378</v>
      </c>
      <c r="K245" s="11" t="s">
        <v>437</v>
      </c>
      <c r="L245" s="11" t="s">
        <v>1468</v>
      </c>
      <c r="M245" s="9" t="s">
        <v>1469</v>
      </c>
      <c r="N245" s="53" t="s">
        <v>44</v>
      </c>
      <c r="O245" s="54" t="s">
        <v>441</v>
      </c>
      <c r="P245" s="32" t="s">
        <v>356</v>
      </c>
      <c r="Q245" s="207">
        <v>0</v>
      </c>
      <c r="R245" s="208">
        <v>0</v>
      </c>
      <c r="S245" s="208">
        <v>0</v>
      </c>
      <c r="T245" s="208">
        <v>0</v>
      </c>
      <c r="U245" s="208">
        <v>0</v>
      </c>
      <c r="V245" s="208">
        <v>0</v>
      </c>
      <c r="W245" s="209">
        <v>10927.68</v>
      </c>
      <c r="X245" s="209">
        <v>1365.96</v>
      </c>
      <c r="Y245" s="209">
        <v>0</v>
      </c>
      <c r="Z245" s="209">
        <v>0</v>
      </c>
      <c r="AA245" s="209">
        <v>14</v>
      </c>
      <c r="AB245" s="209">
        <v>3500</v>
      </c>
      <c r="AC245" s="209">
        <v>0</v>
      </c>
      <c r="AD245" s="209">
        <v>0</v>
      </c>
      <c r="AE245" s="209">
        <v>2</v>
      </c>
      <c r="AF245" s="209">
        <v>500</v>
      </c>
      <c r="AG245" s="209">
        <v>0</v>
      </c>
      <c r="AH245" s="209">
        <v>0</v>
      </c>
      <c r="AI245" s="209">
        <v>0</v>
      </c>
      <c r="AJ245" s="209">
        <v>0</v>
      </c>
      <c r="AK245" s="209">
        <v>0</v>
      </c>
      <c r="AL245" s="209">
        <v>0</v>
      </c>
      <c r="AM245" s="209">
        <v>0</v>
      </c>
      <c r="AN245" s="209">
        <v>0</v>
      </c>
      <c r="AO245" s="209">
        <v>16</v>
      </c>
      <c r="AP245" s="209">
        <v>6000</v>
      </c>
      <c r="AQ245" s="209">
        <v>0</v>
      </c>
      <c r="AR245" s="209">
        <v>0</v>
      </c>
      <c r="AS245" s="209">
        <v>0</v>
      </c>
      <c r="AT245" s="209">
        <v>0</v>
      </c>
      <c r="AU245" s="209">
        <v>0</v>
      </c>
      <c r="AV245" s="209">
        <v>0</v>
      </c>
      <c r="AW245" s="209">
        <v>0</v>
      </c>
      <c r="AX245" s="209">
        <v>0</v>
      </c>
      <c r="AY245" s="209">
        <v>0</v>
      </c>
      <c r="AZ245" s="209">
        <v>0</v>
      </c>
      <c r="BA245" s="210">
        <v>11365.96</v>
      </c>
      <c r="BB245" s="210">
        <v>909.27679999999998</v>
      </c>
      <c r="BC245" s="211">
        <v>10456.683199999999</v>
      </c>
      <c r="BD245" s="212"/>
      <c r="BE245" s="13"/>
      <c r="BF245" s="13">
        <f t="shared" si="3"/>
        <v>10456.683199999999</v>
      </c>
    </row>
    <row r="246" spans="1:58">
      <c r="A246" s="2">
        <v>245</v>
      </c>
      <c r="B246" s="9" t="s">
        <v>1047</v>
      </c>
      <c r="C246" s="286">
        <v>0</v>
      </c>
      <c r="D246" s="125">
        <v>722201845</v>
      </c>
      <c r="E246" s="127">
        <v>8335042</v>
      </c>
      <c r="F246" s="53">
        <v>0</v>
      </c>
      <c r="G246" s="287">
        <v>41232</v>
      </c>
      <c r="H246" s="9" t="s">
        <v>1052</v>
      </c>
      <c r="I246" s="9" t="s">
        <v>434</v>
      </c>
      <c r="J246" s="9" t="s">
        <v>1378</v>
      </c>
      <c r="K246" s="11" t="s">
        <v>438</v>
      </c>
      <c r="L246" s="11" t="s">
        <v>1470</v>
      </c>
      <c r="M246" s="9" t="s">
        <v>1471</v>
      </c>
      <c r="N246" s="9" t="s">
        <v>7</v>
      </c>
      <c r="O246" s="10" t="s">
        <v>442</v>
      </c>
      <c r="P246" s="11" t="s">
        <v>425</v>
      </c>
      <c r="Q246" s="207">
        <v>0</v>
      </c>
      <c r="R246" s="208">
        <v>0</v>
      </c>
      <c r="S246" s="208">
        <v>0</v>
      </c>
      <c r="T246" s="208">
        <v>0</v>
      </c>
      <c r="U246" s="208">
        <v>0</v>
      </c>
      <c r="V246" s="208">
        <v>0</v>
      </c>
      <c r="W246" s="209">
        <v>11345.91</v>
      </c>
      <c r="X246" s="209">
        <v>1418.24</v>
      </c>
      <c r="Y246" s="209">
        <v>0</v>
      </c>
      <c r="Z246" s="209">
        <v>0</v>
      </c>
      <c r="AA246" s="209">
        <v>9</v>
      </c>
      <c r="AB246" s="209">
        <v>2250</v>
      </c>
      <c r="AC246" s="209">
        <v>0</v>
      </c>
      <c r="AD246" s="209">
        <v>0</v>
      </c>
      <c r="AE246" s="209">
        <v>1</v>
      </c>
      <c r="AF246" s="209">
        <v>250</v>
      </c>
      <c r="AG246" s="209">
        <v>0</v>
      </c>
      <c r="AH246" s="209">
        <v>0</v>
      </c>
      <c r="AI246" s="209">
        <v>0</v>
      </c>
      <c r="AJ246" s="209">
        <v>0</v>
      </c>
      <c r="AK246" s="209">
        <v>0</v>
      </c>
      <c r="AL246" s="209">
        <v>0</v>
      </c>
      <c r="AM246" s="209">
        <v>0</v>
      </c>
      <c r="AN246" s="209">
        <v>0</v>
      </c>
      <c r="AO246" s="209">
        <v>10</v>
      </c>
      <c r="AP246" s="209">
        <v>6000</v>
      </c>
      <c r="AQ246" s="209">
        <v>0</v>
      </c>
      <c r="AR246" s="209">
        <v>0</v>
      </c>
      <c r="AS246" s="209">
        <v>0</v>
      </c>
      <c r="AT246" s="209">
        <v>0</v>
      </c>
      <c r="AU246" s="209">
        <v>0</v>
      </c>
      <c r="AV246" s="209">
        <v>0</v>
      </c>
      <c r="AW246" s="209">
        <v>0</v>
      </c>
      <c r="AX246" s="209">
        <v>0</v>
      </c>
      <c r="AY246" s="209">
        <v>0</v>
      </c>
      <c r="AZ246" s="209">
        <v>0</v>
      </c>
      <c r="BA246" s="210">
        <v>9918.24</v>
      </c>
      <c r="BB246" s="210">
        <v>793.45920000000001</v>
      </c>
      <c r="BC246" s="211">
        <v>9124.7808000000005</v>
      </c>
      <c r="BD246" s="212"/>
      <c r="BE246" s="13"/>
      <c r="BF246" s="13">
        <f t="shared" si="3"/>
        <v>9124.7808000000005</v>
      </c>
    </row>
    <row r="247" spans="1:58">
      <c r="A247" s="2">
        <v>246</v>
      </c>
      <c r="B247" s="9" t="s">
        <v>1047</v>
      </c>
      <c r="C247" s="286" t="s">
        <v>1472</v>
      </c>
      <c r="D247" s="125">
        <v>722202645</v>
      </c>
      <c r="E247" s="128">
        <v>8335270</v>
      </c>
      <c r="F247" s="53">
        <v>1499209</v>
      </c>
      <c r="G247" s="287">
        <v>40786</v>
      </c>
      <c r="H247" s="9" t="s">
        <v>1052</v>
      </c>
      <c r="I247" s="9" t="s">
        <v>434</v>
      </c>
      <c r="J247" s="9" t="s">
        <v>1378</v>
      </c>
      <c r="K247" s="11" t="s">
        <v>439</v>
      </c>
      <c r="L247" s="11" t="s">
        <v>1473</v>
      </c>
      <c r="M247" s="9" t="s">
        <v>1474</v>
      </c>
      <c r="N247" s="9" t="s">
        <v>37</v>
      </c>
      <c r="O247" s="10" t="s">
        <v>443</v>
      </c>
      <c r="P247" s="11" t="s">
        <v>145</v>
      </c>
      <c r="Q247" s="207">
        <v>0</v>
      </c>
      <c r="R247" s="208">
        <v>0</v>
      </c>
      <c r="S247" s="208">
        <v>0</v>
      </c>
      <c r="T247" s="208">
        <v>0</v>
      </c>
      <c r="U247" s="208">
        <v>0</v>
      </c>
      <c r="V247" s="208">
        <v>0</v>
      </c>
      <c r="W247" s="209">
        <v>35682.839999999997</v>
      </c>
      <c r="X247" s="209">
        <v>4460.3599999999997</v>
      </c>
      <c r="Y247" s="209">
        <v>0</v>
      </c>
      <c r="Z247" s="209">
        <v>0</v>
      </c>
      <c r="AA247" s="209">
        <v>9</v>
      </c>
      <c r="AB247" s="209">
        <v>2250</v>
      </c>
      <c r="AC247" s="209">
        <v>0</v>
      </c>
      <c r="AD247" s="209">
        <v>0</v>
      </c>
      <c r="AE247" s="209">
        <v>1</v>
      </c>
      <c r="AF247" s="209">
        <v>250</v>
      </c>
      <c r="AG247" s="209">
        <v>0</v>
      </c>
      <c r="AH247" s="209">
        <v>0</v>
      </c>
      <c r="AI247" s="209">
        <v>0</v>
      </c>
      <c r="AJ247" s="209">
        <v>0</v>
      </c>
      <c r="AK247" s="209">
        <v>0</v>
      </c>
      <c r="AL247" s="209">
        <v>0</v>
      </c>
      <c r="AM247" s="209">
        <v>0</v>
      </c>
      <c r="AN247" s="209">
        <v>0</v>
      </c>
      <c r="AO247" s="209">
        <v>10</v>
      </c>
      <c r="AP247" s="209">
        <v>6000</v>
      </c>
      <c r="AQ247" s="209">
        <v>0</v>
      </c>
      <c r="AR247" s="209">
        <v>0</v>
      </c>
      <c r="AS247" s="209">
        <v>0</v>
      </c>
      <c r="AT247" s="209">
        <v>0</v>
      </c>
      <c r="AU247" s="209">
        <v>0</v>
      </c>
      <c r="AV247" s="209">
        <v>0</v>
      </c>
      <c r="AW247" s="209">
        <v>0</v>
      </c>
      <c r="AX247" s="209">
        <v>0</v>
      </c>
      <c r="AY247" s="209">
        <v>0</v>
      </c>
      <c r="AZ247" s="209">
        <v>0</v>
      </c>
      <c r="BA247" s="210">
        <v>12960.36</v>
      </c>
      <c r="BB247" s="210">
        <v>1036.8288</v>
      </c>
      <c r="BC247" s="211">
        <v>11923.531200000001</v>
      </c>
      <c r="BD247" s="212"/>
      <c r="BE247" s="13">
        <f>VLOOKUP(D:D,'[1]Hold Payments'!B:C,2,FALSE)</f>
        <v>3000</v>
      </c>
      <c r="BF247" s="13">
        <f t="shared" si="3"/>
        <v>8923.5312000000013</v>
      </c>
    </row>
    <row r="248" spans="1:58">
      <c r="A248" s="2">
        <v>247</v>
      </c>
      <c r="B248" s="9" t="s">
        <v>1047</v>
      </c>
      <c r="C248" s="204" t="s">
        <v>1475</v>
      </c>
      <c r="D248" s="5">
        <v>722202646</v>
      </c>
      <c r="E248" s="17">
        <v>3906461</v>
      </c>
      <c r="F248" s="17">
        <v>1499201</v>
      </c>
      <c r="G248" s="205">
        <v>40161</v>
      </c>
      <c r="H248" s="206" t="s">
        <v>1003</v>
      </c>
      <c r="I248" s="9" t="s">
        <v>440</v>
      </c>
      <c r="J248" s="9" t="s">
        <v>1378</v>
      </c>
      <c r="K248" s="7" t="s">
        <v>440</v>
      </c>
      <c r="L248" s="11" t="s">
        <v>1476</v>
      </c>
      <c r="M248" s="9" t="s">
        <v>1477</v>
      </c>
      <c r="N248" s="9" t="s">
        <v>7</v>
      </c>
      <c r="O248" s="10">
        <v>8432484601</v>
      </c>
      <c r="P248" s="11" t="s">
        <v>444</v>
      </c>
      <c r="Q248" s="207">
        <v>96</v>
      </c>
      <c r="R248" s="208">
        <v>1</v>
      </c>
      <c r="S248" s="208">
        <v>95</v>
      </c>
      <c r="T248" s="208">
        <v>64</v>
      </c>
      <c r="U248" s="208">
        <v>31</v>
      </c>
      <c r="V248" s="208">
        <v>200543.14</v>
      </c>
      <c r="W248" s="209">
        <v>112757.41</v>
      </c>
      <c r="X248" s="209">
        <v>14094.68</v>
      </c>
      <c r="Y248" s="209">
        <v>18</v>
      </c>
      <c r="Z248" s="209">
        <v>13500</v>
      </c>
      <c r="AA248" s="209">
        <v>8</v>
      </c>
      <c r="AB248" s="209">
        <v>2800</v>
      </c>
      <c r="AC248" s="209">
        <v>4</v>
      </c>
      <c r="AD248" s="209">
        <v>3000</v>
      </c>
      <c r="AE248" s="209">
        <v>1</v>
      </c>
      <c r="AF248" s="209">
        <v>350</v>
      </c>
      <c r="AG248" s="209">
        <v>0</v>
      </c>
      <c r="AH248" s="209">
        <v>0</v>
      </c>
      <c r="AI248" s="209">
        <v>0</v>
      </c>
      <c r="AJ248" s="209">
        <v>0</v>
      </c>
      <c r="AK248" s="209">
        <v>0</v>
      </c>
      <c r="AL248" s="209">
        <v>0</v>
      </c>
      <c r="AM248" s="209">
        <v>0</v>
      </c>
      <c r="AN248" s="209">
        <v>0</v>
      </c>
      <c r="AO248" s="209">
        <v>31</v>
      </c>
      <c r="AP248" s="209">
        <v>15000</v>
      </c>
      <c r="AQ248" s="209">
        <v>0</v>
      </c>
      <c r="AR248" s="209">
        <v>1625</v>
      </c>
      <c r="AS248" s="209">
        <v>0</v>
      </c>
      <c r="AT248" s="209">
        <v>0</v>
      </c>
      <c r="AU248" s="209">
        <v>7018.89</v>
      </c>
      <c r="AV248" s="209">
        <v>0</v>
      </c>
      <c r="AW248" s="209">
        <v>0</v>
      </c>
      <c r="AX248" s="209">
        <v>96</v>
      </c>
      <c r="AY248" s="209">
        <v>3000</v>
      </c>
      <c r="AZ248" s="209">
        <v>0</v>
      </c>
      <c r="BA248" s="210">
        <v>60388.57</v>
      </c>
      <c r="BB248" s="210">
        <v>4831.0856000000003</v>
      </c>
      <c r="BC248" s="211">
        <v>55557.484400000001</v>
      </c>
      <c r="BD248" s="212"/>
      <c r="BE248" s="13"/>
      <c r="BF248" s="13">
        <f t="shared" si="3"/>
        <v>55557.484400000001</v>
      </c>
    </row>
    <row r="249" spans="1:58">
      <c r="A249" s="2">
        <v>248</v>
      </c>
      <c r="B249" s="9" t="s">
        <v>1047</v>
      </c>
      <c r="C249" s="288">
        <v>0</v>
      </c>
      <c r="D249" s="129">
        <v>722202426</v>
      </c>
      <c r="E249" s="131">
        <v>0</v>
      </c>
      <c r="F249" s="53">
        <v>0</v>
      </c>
      <c r="G249" s="289">
        <v>41317</v>
      </c>
      <c r="H249" s="9" t="s">
        <v>1052</v>
      </c>
      <c r="I249" s="9" t="s">
        <v>440</v>
      </c>
      <c r="J249" s="9" t="s">
        <v>1378</v>
      </c>
      <c r="K249" s="11" t="s">
        <v>2473</v>
      </c>
      <c r="L249" s="11" t="s">
        <v>2474</v>
      </c>
      <c r="M249" s="9" t="s">
        <v>2475</v>
      </c>
      <c r="N249" s="9" t="s">
        <v>7</v>
      </c>
      <c r="O249" s="10" t="s">
        <v>2476</v>
      </c>
      <c r="P249" s="11" t="s">
        <v>562</v>
      </c>
      <c r="Q249" s="207">
        <v>0</v>
      </c>
      <c r="R249" s="208">
        <v>0</v>
      </c>
      <c r="S249" s="208">
        <v>0</v>
      </c>
      <c r="T249" s="208">
        <v>0</v>
      </c>
      <c r="U249" s="208">
        <v>0</v>
      </c>
      <c r="V249" s="208">
        <v>0</v>
      </c>
      <c r="W249" s="209">
        <v>0</v>
      </c>
      <c r="X249" s="209">
        <v>0</v>
      </c>
      <c r="Y249" s="209">
        <v>0</v>
      </c>
      <c r="Z249" s="209">
        <v>0</v>
      </c>
      <c r="AA249" s="209">
        <v>0</v>
      </c>
      <c r="AB249" s="209">
        <v>0</v>
      </c>
      <c r="AC249" s="209">
        <v>0</v>
      </c>
      <c r="AD249" s="209">
        <v>0</v>
      </c>
      <c r="AE249" s="209">
        <v>0</v>
      </c>
      <c r="AF249" s="209">
        <v>0</v>
      </c>
      <c r="AG249" s="209">
        <v>0</v>
      </c>
      <c r="AH249" s="209">
        <v>0</v>
      </c>
      <c r="AI249" s="209">
        <v>0</v>
      </c>
      <c r="AJ249" s="209">
        <v>0</v>
      </c>
      <c r="AK249" s="209">
        <v>0</v>
      </c>
      <c r="AL249" s="209">
        <v>0</v>
      </c>
      <c r="AM249" s="209">
        <v>0</v>
      </c>
      <c r="AN249" s="209">
        <v>0</v>
      </c>
      <c r="AO249" s="209">
        <v>0</v>
      </c>
      <c r="AP249" s="209">
        <v>0</v>
      </c>
      <c r="AQ249" s="209">
        <v>0</v>
      </c>
      <c r="AR249" s="209">
        <v>0</v>
      </c>
      <c r="AS249" s="209">
        <v>0</v>
      </c>
      <c r="AT249" s="209">
        <v>0</v>
      </c>
      <c r="AU249" s="209">
        <v>0</v>
      </c>
      <c r="AV249" s="209">
        <v>0</v>
      </c>
      <c r="AW249" s="209">
        <v>0</v>
      </c>
      <c r="AX249" s="209">
        <v>0</v>
      </c>
      <c r="AY249" s="209">
        <v>0</v>
      </c>
      <c r="AZ249" s="209">
        <v>0</v>
      </c>
      <c r="BA249" s="210">
        <v>0</v>
      </c>
      <c r="BB249" s="210">
        <v>0</v>
      </c>
      <c r="BC249" s="211">
        <v>0</v>
      </c>
      <c r="BD249" s="212"/>
      <c r="BE249" s="13"/>
      <c r="BF249" s="13">
        <f t="shared" si="3"/>
        <v>0</v>
      </c>
    </row>
    <row r="250" spans="1:58">
      <c r="A250" s="2">
        <v>249</v>
      </c>
      <c r="B250" s="9" t="s">
        <v>1047</v>
      </c>
      <c r="C250" s="288">
        <v>0</v>
      </c>
      <c r="D250" s="129">
        <v>722201628</v>
      </c>
      <c r="E250" s="130">
        <v>3088353</v>
      </c>
      <c r="F250" s="53">
        <v>0</v>
      </c>
      <c r="G250" s="289">
        <v>41099</v>
      </c>
      <c r="H250" s="9" t="s">
        <v>1052</v>
      </c>
      <c r="I250" s="9" t="s">
        <v>440</v>
      </c>
      <c r="J250" s="9" t="s">
        <v>1378</v>
      </c>
      <c r="K250" s="11" t="s">
        <v>445</v>
      </c>
      <c r="L250" s="11" t="s">
        <v>1478</v>
      </c>
      <c r="M250" s="9" t="s">
        <v>1479</v>
      </c>
      <c r="N250" s="9" t="s">
        <v>20</v>
      </c>
      <c r="O250" s="10" t="s">
        <v>448</v>
      </c>
      <c r="P250" s="11" t="s">
        <v>444</v>
      </c>
      <c r="Q250" s="207">
        <v>0</v>
      </c>
      <c r="R250" s="208">
        <v>0</v>
      </c>
      <c r="S250" s="208">
        <v>0</v>
      </c>
      <c r="T250" s="208">
        <v>0</v>
      </c>
      <c r="U250" s="208">
        <v>0</v>
      </c>
      <c r="V250" s="208">
        <v>0</v>
      </c>
      <c r="W250" s="209">
        <v>21352.86</v>
      </c>
      <c r="X250" s="209">
        <v>2669.11</v>
      </c>
      <c r="Y250" s="209">
        <v>2</v>
      </c>
      <c r="Z250" s="209">
        <v>1500</v>
      </c>
      <c r="AA250" s="209">
        <v>12</v>
      </c>
      <c r="AB250" s="209">
        <v>4200</v>
      </c>
      <c r="AC250" s="209">
        <v>2</v>
      </c>
      <c r="AD250" s="209">
        <v>1500</v>
      </c>
      <c r="AE250" s="209">
        <v>9</v>
      </c>
      <c r="AF250" s="209">
        <v>3150</v>
      </c>
      <c r="AG250" s="209">
        <v>0</v>
      </c>
      <c r="AH250" s="209">
        <v>0</v>
      </c>
      <c r="AI250" s="209">
        <v>0</v>
      </c>
      <c r="AJ250" s="209">
        <v>0</v>
      </c>
      <c r="AK250" s="209">
        <v>0</v>
      </c>
      <c r="AL250" s="209">
        <v>0</v>
      </c>
      <c r="AM250" s="209">
        <v>0</v>
      </c>
      <c r="AN250" s="209">
        <v>0</v>
      </c>
      <c r="AO250" s="209">
        <v>25</v>
      </c>
      <c r="AP250" s="209">
        <v>6000</v>
      </c>
      <c r="AQ250" s="209">
        <v>0</v>
      </c>
      <c r="AR250" s="209">
        <v>250</v>
      </c>
      <c r="AS250" s="209">
        <v>0</v>
      </c>
      <c r="AT250" s="209">
        <v>0</v>
      </c>
      <c r="AU250" s="209">
        <v>0</v>
      </c>
      <c r="AV250" s="209">
        <v>0</v>
      </c>
      <c r="AW250" s="209">
        <v>0</v>
      </c>
      <c r="AX250" s="209">
        <v>0</v>
      </c>
      <c r="AY250" s="209">
        <v>0</v>
      </c>
      <c r="AZ250" s="209">
        <v>0</v>
      </c>
      <c r="BA250" s="210">
        <v>19269.11</v>
      </c>
      <c r="BB250" s="210">
        <v>1541.5288</v>
      </c>
      <c r="BC250" s="211">
        <v>17727.581200000001</v>
      </c>
      <c r="BD250" s="212"/>
      <c r="BE250" s="13"/>
      <c r="BF250" s="13">
        <f t="shared" si="3"/>
        <v>17727.581200000001</v>
      </c>
    </row>
    <row r="251" spans="1:58">
      <c r="A251" s="2">
        <v>250</v>
      </c>
      <c r="B251" s="9" t="s">
        <v>1047</v>
      </c>
      <c r="C251" s="288" t="s">
        <v>1480</v>
      </c>
      <c r="D251" s="129">
        <v>722202651</v>
      </c>
      <c r="E251" s="130">
        <v>8334915</v>
      </c>
      <c r="F251" s="53">
        <v>0</v>
      </c>
      <c r="G251" s="289">
        <v>40737</v>
      </c>
      <c r="H251" s="9" t="s">
        <v>1052</v>
      </c>
      <c r="I251" s="9" t="s">
        <v>440</v>
      </c>
      <c r="J251" s="9" t="s">
        <v>1378</v>
      </c>
      <c r="K251" s="11" t="s">
        <v>446</v>
      </c>
      <c r="L251" s="11" t="s">
        <v>1481</v>
      </c>
      <c r="M251" s="9" t="s">
        <v>1482</v>
      </c>
      <c r="N251" s="9" t="s">
        <v>7</v>
      </c>
      <c r="O251" s="10">
        <v>8430026521</v>
      </c>
      <c r="P251" s="11" t="s">
        <v>449</v>
      </c>
      <c r="Q251" s="207">
        <v>0</v>
      </c>
      <c r="R251" s="208">
        <v>0</v>
      </c>
      <c r="S251" s="208">
        <v>0</v>
      </c>
      <c r="T251" s="208">
        <v>0</v>
      </c>
      <c r="U251" s="208">
        <v>0</v>
      </c>
      <c r="V251" s="208">
        <v>0</v>
      </c>
      <c r="W251" s="209">
        <v>34333.129999999997</v>
      </c>
      <c r="X251" s="209">
        <v>4291.6400000000003</v>
      </c>
      <c r="Y251" s="209">
        <v>0</v>
      </c>
      <c r="Z251" s="209">
        <v>0</v>
      </c>
      <c r="AA251" s="209">
        <v>6</v>
      </c>
      <c r="AB251" s="209">
        <v>1500</v>
      </c>
      <c r="AC251" s="209">
        <v>0</v>
      </c>
      <c r="AD251" s="209">
        <v>0</v>
      </c>
      <c r="AE251" s="209">
        <v>4</v>
      </c>
      <c r="AF251" s="209">
        <v>1000</v>
      </c>
      <c r="AG251" s="209">
        <v>3</v>
      </c>
      <c r="AH251" s="209">
        <v>1500</v>
      </c>
      <c r="AI251" s="209">
        <v>0</v>
      </c>
      <c r="AJ251" s="209">
        <v>0</v>
      </c>
      <c r="AK251" s="209">
        <v>0</v>
      </c>
      <c r="AL251" s="209">
        <v>0</v>
      </c>
      <c r="AM251" s="209">
        <v>0</v>
      </c>
      <c r="AN251" s="209">
        <v>0</v>
      </c>
      <c r="AO251" s="209">
        <v>10</v>
      </c>
      <c r="AP251" s="209">
        <v>6000</v>
      </c>
      <c r="AQ251" s="209">
        <v>0</v>
      </c>
      <c r="AR251" s="209">
        <v>875</v>
      </c>
      <c r="AS251" s="209">
        <v>0</v>
      </c>
      <c r="AT251" s="209">
        <v>0</v>
      </c>
      <c r="AU251" s="209">
        <v>0</v>
      </c>
      <c r="AV251" s="209">
        <v>0</v>
      </c>
      <c r="AW251" s="209">
        <v>0</v>
      </c>
      <c r="AX251" s="209">
        <v>0</v>
      </c>
      <c r="AY251" s="209">
        <v>0</v>
      </c>
      <c r="AZ251" s="209">
        <v>0</v>
      </c>
      <c r="BA251" s="210">
        <v>15166.64</v>
      </c>
      <c r="BB251" s="210">
        <v>1213.3312000000001</v>
      </c>
      <c r="BC251" s="211">
        <v>13953.308799999999</v>
      </c>
      <c r="BD251" s="212"/>
      <c r="BE251" s="13">
        <f>VLOOKUP(D:D,'[1]Hold Payments'!B:C,2,FALSE)</f>
        <v>1500</v>
      </c>
      <c r="BF251" s="13">
        <f t="shared" si="3"/>
        <v>12453.308799999999</v>
      </c>
    </row>
    <row r="252" spans="1:58">
      <c r="A252" s="2">
        <v>251</v>
      </c>
      <c r="B252" s="9" t="s">
        <v>1047</v>
      </c>
      <c r="C252" s="288" t="s">
        <v>1483</v>
      </c>
      <c r="D252" s="129">
        <v>722202654</v>
      </c>
      <c r="E252" s="131">
        <v>8334995</v>
      </c>
      <c r="F252" s="53">
        <v>1499211</v>
      </c>
      <c r="G252" s="289">
        <v>40207</v>
      </c>
      <c r="H252" s="9" t="s">
        <v>1052</v>
      </c>
      <c r="I252" s="9" t="s">
        <v>440</v>
      </c>
      <c r="J252" s="9" t="s">
        <v>1378</v>
      </c>
      <c r="K252" s="11" t="s">
        <v>447</v>
      </c>
      <c r="L252" s="11" t="s">
        <v>1484</v>
      </c>
      <c r="M252" s="9" t="s">
        <v>1485</v>
      </c>
      <c r="N252" s="9" t="s">
        <v>37</v>
      </c>
      <c r="O252" s="10" t="s">
        <v>450</v>
      </c>
      <c r="P252" s="11" t="s">
        <v>449</v>
      </c>
      <c r="Q252" s="207">
        <v>0</v>
      </c>
      <c r="R252" s="208">
        <v>0</v>
      </c>
      <c r="S252" s="208">
        <v>0</v>
      </c>
      <c r="T252" s="208">
        <v>0</v>
      </c>
      <c r="U252" s="208">
        <v>0</v>
      </c>
      <c r="V252" s="208">
        <v>0</v>
      </c>
      <c r="W252" s="209">
        <v>18617.72</v>
      </c>
      <c r="X252" s="209">
        <v>2326.4299999999998</v>
      </c>
      <c r="Y252" s="209">
        <v>0</v>
      </c>
      <c r="Z252" s="209">
        <v>0</v>
      </c>
      <c r="AA252" s="209">
        <v>13</v>
      </c>
      <c r="AB252" s="209">
        <v>4550</v>
      </c>
      <c r="AC252" s="209">
        <v>0</v>
      </c>
      <c r="AD252" s="209">
        <v>0</v>
      </c>
      <c r="AE252" s="209">
        <v>7</v>
      </c>
      <c r="AF252" s="209">
        <v>2450</v>
      </c>
      <c r="AG252" s="209">
        <v>0</v>
      </c>
      <c r="AH252" s="209">
        <v>0</v>
      </c>
      <c r="AI252" s="209">
        <v>0</v>
      </c>
      <c r="AJ252" s="209">
        <v>0</v>
      </c>
      <c r="AK252" s="209">
        <v>0</v>
      </c>
      <c r="AL252" s="209">
        <v>0</v>
      </c>
      <c r="AM252" s="209">
        <v>1</v>
      </c>
      <c r="AN252" s="209">
        <v>300</v>
      </c>
      <c r="AO252" s="209">
        <v>21</v>
      </c>
      <c r="AP252" s="209">
        <v>6000</v>
      </c>
      <c r="AQ252" s="209">
        <v>0</v>
      </c>
      <c r="AR252" s="209">
        <v>0</v>
      </c>
      <c r="AS252" s="209">
        <v>0</v>
      </c>
      <c r="AT252" s="209">
        <v>0</v>
      </c>
      <c r="AU252" s="209">
        <v>0</v>
      </c>
      <c r="AV252" s="209">
        <v>0</v>
      </c>
      <c r="AW252" s="209">
        <v>0</v>
      </c>
      <c r="AX252" s="209">
        <v>0</v>
      </c>
      <c r="AY252" s="209">
        <v>0</v>
      </c>
      <c r="AZ252" s="209">
        <v>0</v>
      </c>
      <c r="BA252" s="210">
        <v>15626.43</v>
      </c>
      <c r="BB252" s="210">
        <v>1250.1144000000002</v>
      </c>
      <c r="BC252" s="211">
        <v>14376.3156</v>
      </c>
      <c r="BD252" s="212"/>
      <c r="BE252" s="13">
        <f>VLOOKUP(D:D,'[1]Hold Payments'!B:C,2,FALSE)</f>
        <v>1500</v>
      </c>
      <c r="BF252" s="13">
        <f t="shared" si="3"/>
        <v>12876.3156</v>
      </c>
    </row>
    <row r="253" spans="1:58">
      <c r="A253" s="2">
        <v>252</v>
      </c>
      <c r="B253" s="9" t="s">
        <v>1047</v>
      </c>
      <c r="C253" s="288" t="s">
        <v>2477</v>
      </c>
      <c r="D253" s="129">
        <v>722202656</v>
      </c>
      <c r="E253" s="131">
        <v>8334889</v>
      </c>
      <c r="F253" s="53">
        <v>0</v>
      </c>
      <c r="G253" s="289">
        <v>40242</v>
      </c>
      <c r="H253" s="9" t="s">
        <v>1052</v>
      </c>
      <c r="I253" s="9" t="s">
        <v>440</v>
      </c>
      <c r="J253" s="9" t="s">
        <v>1378</v>
      </c>
      <c r="K253" s="11" t="s">
        <v>2478</v>
      </c>
      <c r="L253" s="11" t="s">
        <v>2479</v>
      </c>
      <c r="M253" s="9" t="s">
        <v>2480</v>
      </c>
      <c r="N253" s="9" t="s">
        <v>7</v>
      </c>
      <c r="O253" s="10">
        <v>8430023291</v>
      </c>
      <c r="P253" s="11" t="s">
        <v>449</v>
      </c>
      <c r="Q253" s="207">
        <v>0</v>
      </c>
      <c r="R253" s="208">
        <v>0</v>
      </c>
      <c r="S253" s="208">
        <v>0</v>
      </c>
      <c r="T253" s="208">
        <v>0</v>
      </c>
      <c r="U253" s="208">
        <v>0</v>
      </c>
      <c r="V253" s="208">
        <v>0</v>
      </c>
      <c r="W253" s="209">
        <v>0</v>
      </c>
      <c r="X253" s="209">
        <v>0</v>
      </c>
      <c r="Y253" s="209">
        <v>0</v>
      </c>
      <c r="Z253" s="209">
        <v>0</v>
      </c>
      <c r="AA253" s="209">
        <v>0</v>
      </c>
      <c r="AB253" s="209">
        <v>0</v>
      </c>
      <c r="AC253" s="209">
        <v>0</v>
      </c>
      <c r="AD253" s="209">
        <v>0</v>
      </c>
      <c r="AE253" s="209">
        <v>0</v>
      </c>
      <c r="AF253" s="209">
        <v>0</v>
      </c>
      <c r="AG253" s="209">
        <v>0</v>
      </c>
      <c r="AH253" s="209">
        <v>0</v>
      </c>
      <c r="AI253" s="209">
        <v>0</v>
      </c>
      <c r="AJ253" s="209">
        <v>0</v>
      </c>
      <c r="AK253" s="209">
        <v>0</v>
      </c>
      <c r="AL253" s="209">
        <v>0</v>
      </c>
      <c r="AM253" s="209">
        <v>0</v>
      </c>
      <c r="AN253" s="209">
        <v>0</v>
      </c>
      <c r="AO253" s="209">
        <v>0</v>
      </c>
      <c r="AP253" s="209">
        <v>0</v>
      </c>
      <c r="AQ253" s="209">
        <v>0</v>
      </c>
      <c r="AR253" s="209">
        <v>0</v>
      </c>
      <c r="AS253" s="209">
        <v>0</v>
      </c>
      <c r="AT253" s="209">
        <v>0</v>
      </c>
      <c r="AU253" s="209">
        <v>0</v>
      </c>
      <c r="AV253" s="209">
        <v>0</v>
      </c>
      <c r="AW253" s="209">
        <v>0</v>
      </c>
      <c r="AX253" s="209">
        <v>0</v>
      </c>
      <c r="AY253" s="209">
        <v>0</v>
      </c>
      <c r="AZ253" s="209">
        <v>0</v>
      </c>
      <c r="BA253" s="210">
        <v>0</v>
      </c>
      <c r="BB253" s="210">
        <v>0</v>
      </c>
      <c r="BC253" s="211">
        <v>0</v>
      </c>
      <c r="BD253" s="212"/>
      <c r="BE253" s="13"/>
      <c r="BF253" s="13">
        <f t="shared" si="3"/>
        <v>0</v>
      </c>
    </row>
    <row r="254" spans="1:58">
      <c r="A254" s="2">
        <v>253</v>
      </c>
      <c r="B254" s="9" t="s">
        <v>1047</v>
      </c>
      <c r="C254" s="288">
        <v>0</v>
      </c>
      <c r="D254" s="129">
        <v>722208715</v>
      </c>
      <c r="E254" s="131">
        <v>0</v>
      </c>
      <c r="F254" s="53">
        <v>0</v>
      </c>
      <c r="G254" s="289">
        <v>41351</v>
      </c>
      <c r="H254" s="9" t="s">
        <v>1052</v>
      </c>
      <c r="I254" s="9" t="s">
        <v>440</v>
      </c>
      <c r="J254" s="9" t="s">
        <v>1378</v>
      </c>
      <c r="K254" s="11" t="s">
        <v>2481</v>
      </c>
      <c r="L254" s="11" t="s">
        <v>2482</v>
      </c>
      <c r="M254" s="9" t="s">
        <v>2483</v>
      </c>
      <c r="N254" s="9" t="s">
        <v>34</v>
      </c>
      <c r="O254" s="10" t="s">
        <v>2484</v>
      </c>
      <c r="P254" s="11" t="s">
        <v>2485</v>
      </c>
      <c r="Q254" s="207">
        <v>0</v>
      </c>
      <c r="R254" s="208">
        <v>0</v>
      </c>
      <c r="S254" s="208">
        <v>0</v>
      </c>
      <c r="T254" s="208">
        <v>0</v>
      </c>
      <c r="U254" s="208">
        <v>0</v>
      </c>
      <c r="V254" s="208">
        <v>0</v>
      </c>
      <c r="W254" s="209">
        <v>0</v>
      </c>
      <c r="X254" s="209">
        <v>0</v>
      </c>
      <c r="Y254" s="209">
        <v>0</v>
      </c>
      <c r="Z254" s="209">
        <v>0</v>
      </c>
      <c r="AA254" s="209">
        <v>0</v>
      </c>
      <c r="AB254" s="209">
        <v>0</v>
      </c>
      <c r="AC254" s="209">
        <v>0</v>
      </c>
      <c r="AD254" s="209">
        <v>0</v>
      </c>
      <c r="AE254" s="209">
        <v>0</v>
      </c>
      <c r="AF254" s="209">
        <v>0</v>
      </c>
      <c r="AG254" s="209">
        <v>0</v>
      </c>
      <c r="AH254" s="209">
        <v>0</v>
      </c>
      <c r="AI254" s="209">
        <v>0</v>
      </c>
      <c r="AJ254" s="209">
        <v>0</v>
      </c>
      <c r="AK254" s="209">
        <v>0</v>
      </c>
      <c r="AL254" s="209">
        <v>0</v>
      </c>
      <c r="AM254" s="209">
        <v>0</v>
      </c>
      <c r="AN254" s="209">
        <v>0</v>
      </c>
      <c r="AO254" s="209">
        <v>0</v>
      </c>
      <c r="AP254" s="209">
        <v>0</v>
      </c>
      <c r="AQ254" s="209">
        <v>0</v>
      </c>
      <c r="AR254" s="209">
        <v>0</v>
      </c>
      <c r="AS254" s="209">
        <v>0</v>
      </c>
      <c r="AT254" s="209">
        <v>0</v>
      </c>
      <c r="AU254" s="209">
        <v>0</v>
      </c>
      <c r="AV254" s="209">
        <v>0</v>
      </c>
      <c r="AW254" s="209">
        <v>0</v>
      </c>
      <c r="AX254" s="209">
        <v>0</v>
      </c>
      <c r="AY254" s="209">
        <v>0</v>
      </c>
      <c r="AZ254" s="209">
        <v>0</v>
      </c>
      <c r="BA254" s="210">
        <v>0</v>
      </c>
      <c r="BB254" s="210">
        <v>0</v>
      </c>
      <c r="BC254" s="211">
        <v>0</v>
      </c>
      <c r="BD254" s="212"/>
      <c r="BE254" s="13"/>
      <c r="BF254" s="13">
        <f t="shared" si="3"/>
        <v>0</v>
      </c>
    </row>
    <row r="255" spans="1:58">
      <c r="A255" s="2">
        <v>254</v>
      </c>
      <c r="B255" s="9" t="s">
        <v>1047</v>
      </c>
      <c r="C255" s="288">
        <v>0</v>
      </c>
      <c r="D255" s="129">
        <v>722208716</v>
      </c>
      <c r="E255" s="131">
        <v>0</v>
      </c>
      <c r="F255" s="53">
        <v>0</v>
      </c>
      <c r="G255" s="289">
        <v>41351</v>
      </c>
      <c r="H255" s="9" t="s">
        <v>1052</v>
      </c>
      <c r="I255" s="9" t="s">
        <v>440</v>
      </c>
      <c r="J255" s="9" t="s">
        <v>1378</v>
      </c>
      <c r="K255" s="11" t="s">
        <v>451</v>
      </c>
      <c r="L255" s="11" t="s">
        <v>1486</v>
      </c>
      <c r="M255" s="9" t="s">
        <v>1487</v>
      </c>
      <c r="N255" s="9" t="s">
        <v>7</v>
      </c>
      <c r="O255" s="10" t="s">
        <v>458</v>
      </c>
      <c r="P255" s="11" t="s">
        <v>259</v>
      </c>
      <c r="Q255" s="207">
        <v>0</v>
      </c>
      <c r="R255" s="208">
        <v>0</v>
      </c>
      <c r="S255" s="208">
        <v>0</v>
      </c>
      <c r="T255" s="208">
        <v>0</v>
      </c>
      <c r="U255" s="208">
        <v>0</v>
      </c>
      <c r="V255" s="208">
        <v>0</v>
      </c>
      <c r="W255" s="209">
        <v>535.29</v>
      </c>
      <c r="X255" s="209">
        <v>66.91</v>
      </c>
      <c r="Y255" s="209">
        <v>1</v>
      </c>
      <c r="Z255" s="209">
        <v>250</v>
      </c>
      <c r="AA255" s="209">
        <v>4</v>
      </c>
      <c r="AB255" s="209">
        <v>1000</v>
      </c>
      <c r="AC255" s="209">
        <v>0</v>
      </c>
      <c r="AD255" s="209">
        <v>0</v>
      </c>
      <c r="AE255" s="209">
        <v>4</v>
      </c>
      <c r="AF255" s="209">
        <v>1000</v>
      </c>
      <c r="AG255" s="209">
        <v>0</v>
      </c>
      <c r="AH255" s="209">
        <v>0</v>
      </c>
      <c r="AI255" s="209">
        <v>0</v>
      </c>
      <c r="AJ255" s="209">
        <v>0</v>
      </c>
      <c r="AK255" s="209">
        <v>0</v>
      </c>
      <c r="AL255" s="209">
        <v>0</v>
      </c>
      <c r="AM255" s="209">
        <v>0</v>
      </c>
      <c r="AN255" s="209">
        <v>0</v>
      </c>
      <c r="AO255" s="209">
        <v>9</v>
      </c>
      <c r="AP255" s="209">
        <v>0</v>
      </c>
      <c r="AQ255" s="209">
        <v>0</v>
      </c>
      <c r="AR255" s="209">
        <v>0</v>
      </c>
      <c r="AS255" s="209">
        <v>0</v>
      </c>
      <c r="AT255" s="209">
        <v>0</v>
      </c>
      <c r="AU255" s="209">
        <v>0</v>
      </c>
      <c r="AV255" s="209">
        <v>0</v>
      </c>
      <c r="AW255" s="209">
        <v>0</v>
      </c>
      <c r="AX255" s="209">
        <v>0</v>
      </c>
      <c r="AY255" s="209">
        <v>0</v>
      </c>
      <c r="AZ255" s="209">
        <v>0</v>
      </c>
      <c r="BA255" s="210">
        <v>2316.91</v>
      </c>
      <c r="BB255" s="210">
        <v>185.3528</v>
      </c>
      <c r="BC255" s="211">
        <v>2131.5571999999997</v>
      </c>
      <c r="BD255" s="212"/>
      <c r="BE255" s="13"/>
      <c r="BF255" s="13">
        <f t="shared" si="3"/>
        <v>2131.5571999999997</v>
      </c>
    </row>
    <row r="256" spans="1:58">
      <c r="A256" s="2">
        <v>255</v>
      </c>
      <c r="B256" s="9" t="s">
        <v>1047</v>
      </c>
      <c r="C256" s="204" t="s">
        <v>1488</v>
      </c>
      <c r="D256" s="33">
        <v>722202657</v>
      </c>
      <c r="E256" s="37">
        <v>8334972</v>
      </c>
      <c r="F256" s="17">
        <v>1499199</v>
      </c>
      <c r="G256" s="225">
        <v>39731</v>
      </c>
      <c r="H256" s="206" t="s">
        <v>1003</v>
      </c>
      <c r="I256" s="9" t="s">
        <v>452</v>
      </c>
      <c r="J256" s="9" t="s">
        <v>1378</v>
      </c>
      <c r="K256" s="7" t="s">
        <v>452</v>
      </c>
      <c r="L256" s="11" t="s">
        <v>1489</v>
      </c>
      <c r="M256" s="9" t="s">
        <v>1490</v>
      </c>
      <c r="N256" s="9" t="s">
        <v>14</v>
      </c>
      <c r="O256" s="10" t="s">
        <v>459</v>
      </c>
      <c r="P256" s="11" t="s">
        <v>460</v>
      </c>
      <c r="Q256" s="207">
        <v>209</v>
      </c>
      <c r="R256" s="208">
        <v>13</v>
      </c>
      <c r="S256" s="208">
        <v>196</v>
      </c>
      <c r="T256" s="208">
        <v>154</v>
      </c>
      <c r="U256" s="208">
        <v>42</v>
      </c>
      <c r="V256" s="208">
        <v>302650.77</v>
      </c>
      <c r="W256" s="209">
        <v>86886.58</v>
      </c>
      <c r="X256" s="209">
        <v>10791.12</v>
      </c>
      <c r="Y256" s="209">
        <v>0</v>
      </c>
      <c r="Z256" s="209">
        <v>0</v>
      </c>
      <c r="AA256" s="209">
        <v>24</v>
      </c>
      <c r="AB256" s="209">
        <v>8400</v>
      </c>
      <c r="AC256" s="209">
        <v>1</v>
      </c>
      <c r="AD256" s="209">
        <v>750</v>
      </c>
      <c r="AE256" s="209">
        <v>9</v>
      </c>
      <c r="AF256" s="209">
        <v>3150</v>
      </c>
      <c r="AG256" s="209">
        <v>0</v>
      </c>
      <c r="AH256" s="209">
        <v>0</v>
      </c>
      <c r="AI256" s="209">
        <v>0</v>
      </c>
      <c r="AJ256" s="209">
        <v>0</v>
      </c>
      <c r="AK256" s="209">
        <v>0</v>
      </c>
      <c r="AL256" s="209">
        <v>0</v>
      </c>
      <c r="AM256" s="209">
        <v>7</v>
      </c>
      <c r="AN256" s="209">
        <v>2100</v>
      </c>
      <c r="AO256" s="209">
        <v>41</v>
      </c>
      <c r="AP256" s="209">
        <v>15000</v>
      </c>
      <c r="AQ256" s="209">
        <v>0</v>
      </c>
      <c r="AR256" s="209">
        <v>0</v>
      </c>
      <c r="AS256" s="209">
        <v>0</v>
      </c>
      <c r="AT256" s="209">
        <v>0</v>
      </c>
      <c r="AU256" s="209">
        <v>10586.72</v>
      </c>
      <c r="AV256" s="209">
        <v>14700</v>
      </c>
      <c r="AW256" s="209">
        <v>0</v>
      </c>
      <c r="AX256" s="209">
        <v>209</v>
      </c>
      <c r="AY256" s="209">
        <v>17500</v>
      </c>
      <c r="AZ256" s="209">
        <v>0</v>
      </c>
      <c r="BA256" s="210">
        <v>82977.84</v>
      </c>
      <c r="BB256" s="210">
        <v>6638.2272000000003</v>
      </c>
      <c r="BC256" s="211">
        <v>76339.612800000003</v>
      </c>
      <c r="BD256" s="212"/>
      <c r="BE256" s="13">
        <f>VLOOKUP(D:D,'[1]Hold Payments'!B:C,2,FALSE)</f>
        <v>3000</v>
      </c>
      <c r="BF256" s="13">
        <f t="shared" si="3"/>
        <v>73339.612800000003</v>
      </c>
    </row>
    <row r="257" spans="1:58">
      <c r="A257" s="2">
        <v>256</v>
      </c>
      <c r="B257" s="9" t="s">
        <v>1047</v>
      </c>
      <c r="C257" s="220">
        <v>0</v>
      </c>
      <c r="D257" s="29">
        <v>722202417</v>
      </c>
      <c r="E257" s="132">
        <v>0</v>
      </c>
      <c r="F257" s="53">
        <v>0</v>
      </c>
      <c r="G257" s="223">
        <v>41306</v>
      </c>
      <c r="H257" s="9" t="s">
        <v>1052</v>
      </c>
      <c r="I257" s="9" t="s">
        <v>452</v>
      </c>
      <c r="J257" s="9" t="s">
        <v>1378</v>
      </c>
      <c r="K257" s="11" t="s">
        <v>453</v>
      </c>
      <c r="L257" s="11" t="s">
        <v>1489</v>
      </c>
      <c r="M257" s="9" t="s">
        <v>1491</v>
      </c>
      <c r="N257" s="9" t="s">
        <v>7</v>
      </c>
      <c r="O257" s="10" t="s">
        <v>461</v>
      </c>
      <c r="P257" s="32" t="s">
        <v>356</v>
      </c>
      <c r="Q257" s="207">
        <v>0</v>
      </c>
      <c r="R257" s="208">
        <v>0</v>
      </c>
      <c r="S257" s="208">
        <v>0</v>
      </c>
      <c r="T257" s="208">
        <v>0</v>
      </c>
      <c r="U257" s="208">
        <v>0</v>
      </c>
      <c r="V257" s="208">
        <v>0</v>
      </c>
      <c r="W257" s="209">
        <v>1343.41</v>
      </c>
      <c r="X257" s="209">
        <v>167.93</v>
      </c>
      <c r="Y257" s="209">
        <v>0</v>
      </c>
      <c r="Z257" s="209">
        <v>0</v>
      </c>
      <c r="AA257" s="209">
        <v>1</v>
      </c>
      <c r="AB257" s="209">
        <v>250</v>
      </c>
      <c r="AC257" s="209">
        <v>0</v>
      </c>
      <c r="AD257" s="209">
        <v>0</v>
      </c>
      <c r="AE257" s="209">
        <v>0</v>
      </c>
      <c r="AF257" s="209">
        <v>0</v>
      </c>
      <c r="AG257" s="209">
        <v>0</v>
      </c>
      <c r="AH257" s="209">
        <v>0</v>
      </c>
      <c r="AI257" s="209">
        <v>0</v>
      </c>
      <c r="AJ257" s="209">
        <v>0</v>
      </c>
      <c r="AK257" s="209">
        <v>0</v>
      </c>
      <c r="AL257" s="209">
        <v>0</v>
      </c>
      <c r="AM257" s="209">
        <v>0</v>
      </c>
      <c r="AN257" s="209">
        <v>0</v>
      </c>
      <c r="AO257" s="209">
        <v>1</v>
      </c>
      <c r="AP257" s="209">
        <v>0</v>
      </c>
      <c r="AQ257" s="209">
        <v>0</v>
      </c>
      <c r="AR257" s="209">
        <v>0</v>
      </c>
      <c r="AS257" s="209">
        <v>0</v>
      </c>
      <c r="AT257" s="209">
        <v>0</v>
      </c>
      <c r="AU257" s="209">
        <v>0</v>
      </c>
      <c r="AV257" s="209">
        <v>0</v>
      </c>
      <c r="AW257" s="209">
        <v>0</v>
      </c>
      <c r="AX257" s="209">
        <v>0</v>
      </c>
      <c r="AY257" s="209">
        <v>0</v>
      </c>
      <c r="AZ257" s="209">
        <v>0</v>
      </c>
      <c r="BA257" s="210">
        <v>417.93</v>
      </c>
      <c r="BB257" s="210">
        <v>33.434400000000004</v>
      </c>
      <c r="BC257" s="211">
        <v>384.49560000000002</v>
      </c>
      <c r="BD257" s="212"/>
      <c r="BE257" s="13"/>
      <c r="BF257" s="13">
        <f t="shared" si="3"/>
        <v>384.49560000000002</v>
      </c>
    </row>
    <row r="258" spans="1:58">
      <c r="A258" s="2">
        <v>257</v>
      </c>
      <c r="B258" s="9" t="s">
        <v>1047</v>
      </c>
      <c r="C258" s="220">
        <v>0</v>
      </c>
      <c r="D258" s="29">
        <v>722202662</v>
      </c>
      <c r="E258" s="28">
        <v>3088330</v>
      </c>
      <c r="F258" s="53">
        <v>0</v>
      </c>
      <c r="G258" s="223">
        <v>41310</v>
      </c>
      <c r="H258" s="9" t="s">
        <v>1052</v>
      </c>
      <c r="I258" s="9" t="s">
        <v>452</v>
      </c>
      <c r="J258" s="9" t="s">
        <v>1378</v>
      </c>
      <c r="K258" s="11" t="s">
        <v>454</v>
      </c>
      <c r="L258" s="11" t="s">
        <v>1492</v>
      </c>
      <c r="M258" s="9" t="s">
        <v>1493</v>
      </c>
      <c r="N258" s="9" t="s">
        <v>7</v>
      </c>
      <c r="O258" s="10" t="s">
        <v>462</v>
      </c>
      <c r="P258" s="32" t="s">
        <v>356</v>
      </c>
      <c r="Q258" s="207">
        <v>0</v>
      </c>
      <c r="R258" s="208">
        <v>0</v>
      </c>
      <c r="S258" s="208">
        <v>0</v>
      </c>
      <c r="T258" s="208">
        <v>0</v>
      </c>
      <c r="U258" s="208">
        <v>0</v>
      </c>
      <c r="V258" s="208">
        <v>0</v>
      </c>
      <c r="W258" s="209">
        <v>13687.91</v>
      </c>
      <c r="X258" s="209">
        <v>1710.99</v>
      </c>
      <c r="Y258" s="209">
        <v>1</v>
      </c>
      <c r="Z258" s="209">
        <v>750</v>
      </c>
      <c r="AA258" s="209">
        <v>36</v>
      </c>
      <c r="AB258" s="209">
        <v>12600</v>
      </c>
      <c r="AC258" s="209">
        <v>0</v>
      </c>
      <c r="AD258" s="209">
        <v>0</v>
      </c>
      <c r="AE258" s="209">
        <v>0</v>
      </c>
      <c r="AF258" s="209">
        <v>0</v>
      </c>
      <c r="AG258" s="209">
        <v>0</v>
      </c>
      <c r="AH258" s="209">
        <v>0</v>
      </c>
      <c r="AI258" s="209">
        <v>0</v>
      </c>
      <c r="AJ258" s="209">
        <v>0</v>
      </c>
      <c r="AK258" s="209">
        <v>0</v>
      </c>
      <c r="AL258" s="209">
        <v>0</v>
      </c>
      <c r="AM258" s="209">
        <v>0</v>
      </c>
      <c r="AN258" s="209">
        <v>0</v>
      </c>
      <c r="AO258" s="209">
        <v>37</v>
      </c>
      <c r="AP258" s="209">
        <v>15000</v>
      </c>
      <c r="AQ258" s="209">
        <v>0</v>
      </c>
      <c r="AR258" s="209">
        <v>0</v>
      </c>
      <c r="AS258" s="209">
        <v>0</v>
      </c>
      <c r="AT258" s="209">
        <v>0</v>
      </c>
      <c r="AU258" s="209">
        <v>0</v>
      </c>
      <c r="AV258" s="209">
        <v>0</v>
      </c>
      <c r="AW258" s="209">
        <v>0</v>
      </c>
      <c r="AX258" s="209">
        <v>0</v>
      </c>
      <c r="AY258" s="209">
        <v>0</v>
      </c>
      <c r="AZ258" s="209">
        <v>0</v>
      </c>
      <c r="BA258" s="210">
        <v>30060.989999999998</v>
      </c>
      <c r="BB258" s="210">
        <v>2404.8791999999999</v>
      </c>
      <c r="BC258" s="211">
        <v>27656.110799999999</v>
      </c>
      <c r="BD258" s="212"/>
      <c r="BE258" s="13"/>
      <c r="BF258" s="13">
        <f t="shared" si="3"/>
        <v>27656.110799999999</v>
      </c>
    </row>
    <row r="259" spans="1:58">
      <c r="A259" s="2">
        <v>258</v>
      </c>
      <c r="B259" s="9" t="s">
        <v>1047</v>
      </c>
      <c r="C259" s="220">
        <v>0</v>
      </c>
      <c r="D259" s="29">
        <v>722202415</v>
      </c>
      <c r="E259" s="95">
        <v>8335038</v>
      </c>
      <c r="F259" s="53">
        <v>0</v>
      </c>
      <c r="G259" s="223">
        <v>41303</v>
      </c>
      <c r="H259" s="9" t="s">
        <v>1052</v>
      </c>
      <c r="I259" s="9" t="s">
        <v>452</v>
      </c>
      <c r="J259" s="9" t="s">
        <v>1378</v>
      </c>
      <c r="K259" s="11" t="s">
        <v>455</v>
      </c>
      <c r="L259" s="11" t="s">
        <v>1494</v>
      </c>
      <c r="M259" s="9" t="s">
        <v>1495</v>
      </c>
      <c r="N259" s="9" t="s">
        <v>20</v>
      </c>
      <c r="O259" s="10" t="s">
        <v>463</v>
      </c>
      <c r="P259" s="32" t="s">
        <v>348</v>
      </c>
      <c r="Q259" s="207">
        <v>0</v>
      </c>
      <c r="R259" s="208">
        <v>0</v>
      </c>
      <c r="S259" s="208">
        <v>0</v>
      </c>
      <c r="T259" s="208">
        <v>0</v>
      </c>
      <c r="U259" s="208">
        <v>0</v>
      </c>
      <c r="V259" s="208">
        <v>0</v>
      </c>
      <c r="W259" s="209">
        <v>7936.76</v>
      </c>
      <c r="X259" s="209">
        <v>992.1</v>
      </c>
      <c r="Y259" s="209">
        <v>0</v>
      </c>
      <c r="Z259" s="209">
        <v>0</v>
      </c>
      <c r="AA259" s="209">
        <v>4</v>
      </c>
      <c r="AB259" s="209">
        <v>1000</v>
      </c>
      <c r="AC259" s="209">
        <v>0</v>
      </c>
      <c r="AD259" s="209">
        <v>0</v>
      </c>
      <c r="AE259" s="209">
        <v>0</v>
      </c>
      <c r="AF259" s="209">
        <v>0</v>
      </c>
      <c r="AG259" s="209">
        <v>0</v>
      </c>
      <c r="AH259" s="209">
        <v>0</v>
      </c>
      <c r="AI259" s="209">
        <v>0</v>
      </c>
      <c r="AJ259" s="209">
        <v>0</v>
      </c>
      <c r="AK259" s="209">
        <v>0</v>
      </c>
      <c r="AL259" s="209">
        <v>0</v>
      </c>
      <c r="AM259" s="209">
        <v>0</v>
      </c>
      <c r="AN259" s="209">
        <v>0</v>
      </c>
      <c r="AO259" s="209">
        <v>4</v>
      </c>
      <c r="AP259" s="209">
        <v>0</v>
      </c>
      <c r="AQ259" s="209">
        <v>0</v>
      </c>
      <c r="AR259" s="209">
        <v>0</v>
      </c>
      <c r="AS259" s="209">
        <v>0</v>
      </c>
      <c r="AT259" s="209">
        <v>0</v>
      </c>
      <c r="AU259" s="209">
        <v>0</v>
      </c>
      <c r="AV259" s="209">
        <v>0</v>
      </c>
      <c r="AW259" s="209">
        <v>0</v>
      </c>
      <c r="AX259" s="209">
        <v>0</v>
      </c>
      <c r="AY259" s="209">
        <v>0</v>
      </c>
      <c r="AZ259" s="209">
        <v>0</v>
      </c>
      <c r="BA259" s="210">
        <v>1992.1</v>
      </c>
      <c r="BB259" s="210">
        <v>159.36799999999999</v>
      </c>
      <c r="BC259" s="211">
        <v>1832.732</v>
      </c>
      <c r="BD259" s="212"/>
      <c r="BE259" s="13"/>
      <c r="BF259" s="13">
        <f t="shared" ref="BF259:BF322" si="4">BC259-BE259</f>
        <v>1832.732</v>
      </c>
    </row>
    <row r="260" spans="1:58">
      <c r="A260" s="2">
        <v>259</v>
      </c>
      <c r="B260" s="9" t="s">
        <v>1047</v>
      </c>
      <c r="C260" s="220">
        <v>0</v>
      </c>
      <c r="D260" s="29">
        <v>722208667</v>
      </c>
      <c r="E260" s="95">
        <v>8334900</v>
      </c>
      <c r="F260" s="53">
        <v>0</v>
      </c>
      <c r="G260" s="223">
        <v>41334</v>
      </c>
      <c r="H260" s="9" t="s">
        <v>1052</v>
      </c>
      <c r="I260" s="9" t="s">
        <v>452</v>
      </c>
      <c r="J260" s="9" t="s">
        <v>1378</v>
      </c>
      <c r="K260" s="11" t="s">
        <v>456</v>
      </c>
      <c r="L260" s="11" t="s">
        <v>1496</v>
      </c>
      <c r="M260" s="9" t="s">
        <v>1497</v>
      </c>
      <c r="N260" s="9" t="s">
        <v>7</v>
      </c>
      <c r="O260" s="10" t="s">
        <v>464</v>
      </c>
      <c r="P260" s="32" t="s">
        <v>465</v>
      </c>
      <c r="Q260" s="207">
        <v>0</v>
      </c>
      <c r="R260" s="208">
        <v>0</v>
      </c>
      <c r="S260" s="208">
        <v>0</v>
      </c>
      <c r="T260" s="208">
        <v>0</v>
      </c>
      <c r="U260" s="208">
        <v>0</v>
      </c>
      <c r="V260" s="208">
        <v>0</v>
      </c>
      <c r="W260" s="209">
        <v>4641.38</v>
      </c>
      <c r="X260" s="209">
        <v>580.16999999999996</v>
      </c>
      <c r="Y260" s="209">
        <v>1</v>
      </c>
      <c r="Z260" s="209">
        <v>750</v>
      </c>
      <c r="AA260" s="209">
        <v>18</v>
      </c>
      <c r="AB260" s="209">
        <v>6300</v>
      </c>
      <c r="AC260" s="209">
        <v>0</v>
      </c>
      <c r="AD260" s="209">
        <v>0</v>
      </c>
      <c r="AE260" s="209">
        <v>1</v>
      </c>
      <c r="AF260" s="209">
        <v>350</v>
      </c>
      <c r="AG260" s="209">
        <v>0</v>
      </c>
      <c r="AH260" s="209">
        <v>0</v>
      </c>
      <c r="AI260" s="209">
        <v>0</v>
      </c>
      <c r="AJ260" s="209">
        <v>0</v>
      </c>
      <c r="AK260" s="209">
        <v>0</v>
      </c>
      <c r="AL260" s="209">
        <v>0</v>
      </c>
      <c r="AM260" s="209">
        <v>0</v>
      </c>
      <c r="AN260" s="209">
        <v>0</v>
      </c>
      <c r="AO260" s="209">
        <v>20</v>
      </c>
      <c r="AP260" s="209">
        <v>6000</v>
      </c>
      <c r="AQ260" s="209">
        <v>0</v>
      </c>
      <c r="AR260" s="209">
        <v>0</v>
      </c>
      <c r="AS260" s="209">
        <v>0</v>
      </c>
      <c r="AT260" s="209">
        <v>0</v>
      </c>
      <c r="AU260" s="209">
        <v>0</v>
      </c>
      <c r="AV260" s="209">
        <v>0</v>
      </c>
      <c r="AW260" s="209">
        <v>0</v>
      </c>
      <c r="AX260" s="209">
        <v>0</v>
      </c>
      <c r="AY260" s="209">
        <v>0</v>
      </c>
      <c r="AZ260" s="209">
        <v>0</v>
      </c>
      <c r="BA260" s="210">
        <v>13980.17</v>
      </c>
      <c r="BB260" s="210">
        <v>1118.4136000000001</v>
      </c>
      <c r="BC260" s="211">
        <v>12861.7564</v>
      </c>
      <c r="BD260" s="212"/>
      <c r="BE260" s="13">
        <f>VLOOKUP(D:D,'[1]Hold Payments'!B:C,2,FALSE)</f>
        <v>3000</v>
      </c>
      <c r="BF260" s="13">
        <f t="shared" si="4"/>
        <v>9861.7564000000002</v>
      </c>
    </row>
    <row r="261" spans="1:58">
      <c r="A261" s="2">
        <v>260</v>
      </c>
      <c r="B261" s="9" t="s">
        <v>1047</v>
      </c>
      <c r="C261" s="220" t="s">
        <v>1498</v>
      </c>
      <c r="D261" s="29">
        <v>722201612</v>
      </c>
      <c r="E261" s="133">
        <v>3088352</v>
      </c>
      <c r="F261" s="53">
        <v>1499206</v>
      </c>
      <c r="G261" s="223">
        <v>40947</v>
      </c>
      <c r="H261" s="9" t="s">
        <v>1052</v>
      </c>
      <c r="I261" s="9" t="s">
        <v>452</v>
      </c>
      <c r="J261" s="9" t="s">
        <v>1378</v>
      </c>
      <c r="K261" s="11" t="s">
        <v>457</v>
      </c>
      <c r="L261" s="11" t="s">
        <v>1499</v>
      </c>
      <c r="M261" s="9" t="s">
        <v>1500</v>
      </c>
      <c r="N261" s="9" t="s">
        <v>7</v>
      </c>
      <c r="O261" s="10">
        <v>8160067239</v>
      </c>
      <c r="P261" s="52" t="s">
        <v>233</v>
      </c>
      <c r="Q261" s="207">
        <v>0</v>
      </c>
      <c r="R261" s="208">
        <v>0</v>
      </c>
      <c r="S261" s="208">
        <v>0</v>
      </c>
      <c r="T261" s="208">
        <v>0</v>
      </c>
      <c r="U261" s="208">
        <v>0</v>
      </c>
      <c r="V261" s="208">
        <v>0</v>
      </c>
      <c r="W261" s="209">
        <v>65519.26</v>
      </c>
      <c r="X261" s="209">
        <v>8177.14</v>
      </c>
      <c r="Y261" s="209">
        <v>2</v>
      </c>
      <c r="Z261" s="209">
        <v>1500</v>
      </c>
      <c r="AA261" s="209">
        <v>22</v>
      </c>
      <c r="AB261" s="209">
        <v>7700</v>
      </c>
      <c r="AC261" s="209">
        <v>1</v>
      </c>
      <c r="AD261" s="209">
        <v>750</v>
      </c>
      <c r="AE261" s="209">
        <v>8</v>
      </c>
      <c r="AF261" s="209">
        <v>2800</v>
      </c>
      <c r="AG261" s="209">
        <v>0</v>
      </c>
      <c r="AH261" s="209">
        <v>0</v>
      </c>
      <c r="AI261" s="209">
        <v>0</v>
      </c>
      <c r="AJ261" s="209">
        <v>0</v>
      </c>
      <c r="AK261" s="209">
        <v>0</v>
      </c>
      <c r="AL261" s="209">
        <v>0</v>
      </c>
      <c r="AM261" s="209">
        <v>1</v>
      </c>
      <c r="AN261" s="209">
        <v>300</v>
      </c>
      <c r="AO261" s="209">
        <v>34</v>
      </c>
      <c r="AP261" s="209">
        <v>15000</v>
      </c>
      <c r="AQ261" s="209">
        <v>0</v>
      </c>
      <c r="AR261" s="209">
        <v>250</v>
      </c>
      <c r="AS261" s="209">
        <v>0</v>
      </c>
      <c r="AT261" s="209">
        <v>0</v>
      </c>
      <c r="AU261" s="209">
        <v>0</v>
      </c>
      <c r="AV261" s="209">
        <v>0</v>
      </c>
      <c r="AW261" s="209">
        <v>0</v>
      </c>
      <c r="AX261" s="209">
        <v>0</v>
      </c>
      <c r="AY261" s="209">
        <v>0</v>
      </c>
      <c r="AZ261" s="209">
        <v>0</v>
      </c>
      <c r="BA261" s="210">
        <v>36477.14</v>
      </c>
      <c r="BB261" s="210">
        <v>2918.1712000000002</v>
      </c>
      <c r="BC261" s="211">
        <v>33558.968800000002</v>
      </c>
      <c r="BD261" s="212"/>
      <c r="BE261" s="13"/>
      <c r="BF261" s="13">
        <f t="shared" si="4"/>
        <v>33558.968800000002</v>
      </c>
    </row>
    <row r="262" spans="1:58">
      <c r="A262" s="2">
        <v>261</v>
      </c>
      <c r="B262" s="9" t="s">
        <v>1047</v>
      </c>
      <c r="C262" s="220" t="s">
        <v>2486</v>
      </c>
      <c r="D262" s="27">
        <v>722202665</v>
      </c>
      <c r="E262" s="31">
        <v>8335000</v>
      </c>
      <c r="F262" s="53">
        <v>0</v>
      </c>
      <c r="G262" s="221">
        <v>39449</v>
      </c>
      <c r="H262" s="9" t="s">
        <v>1052</v>
      </c>
      <c r="I262" s="9" t="s">
        <v>452</v>
      </c>
      <c r="J262" s="9" t="s">
        <v>1378</v>
      </c>
      <c r="K262" s="11" t="s">
        <v>2487</v>
      </c>
      <c r="L262" s="11" t="s">
        <v>2488</v>
      </c>
      <c r="M262" s="9" t="s">
        <v>2489</v>
      </c>
      <c r="N262" s="9" t="s">
        <v>37</v>
      </c>
      <c r="O262" s="10" t="s">
        <v>2490</v>
      </c>
      <c r="P262" s="11" t="s">
        <v>460</v>
      </c>
      <c r="Q262" s="207">
        <v>0</v>
      </c>
      <c r="R262" s="208">
        <v>0</v>
      </c>
      <c r="S262" s="208">
        <v>0</v>
      </c>
      <c r="T262" s="208">
        <v>0</v>
      </c>
      <c r="U262" s="208">
        <v>0</v>
      </c>
      <c r="V262" s="208">
        <v>0</v>
      </c>
      <c r="W262" s="209">
        <v>0</v>
      </c>
      <c r="X262" s="209">
        <v>0</v>
      </c>
      <c r="Y262" s="209">
        <v>0</v>
      </c>
      <c r="Z262" s="209">
        <v>0</v>
      </c>
      <c r="AA262" s="209">
        <v>0</v>
      </c>
      <c r="AB262" s="209">
        <v>0</v>
      </c>
      <c r="AC262" s="209">
        <v>0</v>
      </c>
      <c r="AD262" s="209">
        <v>0</v>
      </c>
      <c r="AE262" s="209">
        <v>0</v>
      </c>
      <c r="AF262" s="209">
        <v>0</v>
      </c>
      <c r="AG262" s="209">
        <v>0</v>
      </c>
      <c r="AH262" s="209">
        <v>0</v>
      </c>
      <c r="AI262" s="209">
        <v>0</v>
      </c>
      <c r="AJ262" s="209">
        <v>0</v>
      </c>
      <c r="AK262" s="209">
        <v>0</v>
      </c>
      <c r="AL262" s="209">
        <v>0</v>
      </c>
      <c r="AM262" s="209">
        <v>0</v>
      </c>
      <c r="AN262" s="209">
        <v>0</v>
      </c>
      <c r="AO262" s="209">
        <v>0</v>
      </c>
      <c r="AP262" s="209">
        <v>0</v>
      </c>
      <c r="AQ262" s="209">
        <v>0</v>
      </c>
      <c r="AR262" s="209">
        <v>0</v>
      </c>
      <c r="AS262" s="209">
        <v>0</v>
      </c>
      <c r="AT262" s="209">
        <v>0</v>
      </c>
      <c r="AU262" s="209">
        <v>0</v>
      </c>
      <c r="AV262" s="209">
        <v>0</v>
      </c>
      <c r="AW262" s="209">
        <v>0</v>
      </c>
      <c r="AX262" s="209">
        <v>0</v>
      </c>
      <c r="AY262" s="209">
        <v>0</v>
      </c>
      <c r="AZ262" s="209">
        <v>0</v>
      </c>
      <c r="BA262" s="210">
        <v>0</v>
      </c>
      <c r="BB262" s="210">
        <v>0</v>
      </c>
      <c r="BC262" s="211">
        <v>0</v>
      </c>
      <c r="BD262" s="212"/>
      <c r="BE262" s="13"/>
      <c r="BF262" s="13">
        <f t="shared" si="4"/>
        <v>0</v>
      </c>
    </row>
    <row r="263" spans="1:58">
      <c r="A263" s="2">
        <v>262</v>
      </c>
      <c r="B263" s="9" t="s">
        <v>1047</v>
      </c>
      <c r="C263" s="220" t="s">
        <v>1501</v>
      </c>
      <c r="D263" s="27">
        <v>722202663</v>
      </c>
      <c r="E263" s="96">
        <v>8334978</v>
      </c>
      <c r="F263" s="53">
        <v>1499214</v>
      </c>
      <c r="G263" s="221">
        <v>40253</v>
      </c>
      <c r="H263" s="9" t="s">
        <v>1052</v>
      </c>
      <c r="I263" s="9" t="s">
        <v>452</v>
      </c>
      <c r="J263" s="9" t="s">
        <v>1378</v>
      </c>
      <c r="K263" s="11" t="s">
        <v>466</v>
      </c>
      <c r="L263" s="11" t="s">
        <v>1502</v>
      </c>
      <c r="M263" s="9" t="s">
        <v>1503</v>
      </c>
      <c r="N263" s="9" t="s">
        <v>34</v>
      </c>
      <c r="O263" s="10">
        <v>70585856</v>
      </c>
      <c r="P263" s="11" t="s">
        <v>470</v>
      </c>
      <c r="Q263" s="207">
        <v>0</v>
      </c>
      <c r="R263" s="208">
        <v>0</v>
      </c>
      <c r="S263" s="208">
        <v>0</v>
      </c>
      <c r="T263" s="208">
        <v>0</v>
      </c>
      <c r="U263" s="208">
        <v>0</v>
      </c>
      <c r="V263" s="208">
        <v>0</v>
      </c>
      <c r="W263" s="209">
        <v>61773.53</v>
      </c>
      <c r="X263" s="209">
        <v>7746.57</v>
      </c>
      <c r="Y263" s="209">
        <v>0</v>
      </c>
      <c r="Z263" s="209">
        <v>0</v>
      </c>
      <c r="AA263" s="209">
        <v>25</v>
      </c>
      <c r="AB263" s="209">
        <v>8750</v>
      </c>
      <c r="AC263" s="209">
        <v>1</v>
      </c>
      <c r="AD263" s="209">
        <v>750</v>
      </c>
      <c r="AE263" s="209">
        <v>9</v>
      </c>
      <c r="AF263" s="209">
        <v>3150</v>
      </c>
      <c r="AG263" s="209">
        <v>1</v>
      </c>
      <c r="AH263" s="209">
        <v>500</v>
      </c>
      <c r="AI263" s="209">
        <v>0</v>
      </c>
      <c r="AJ263" s="209">
        <v>0</v>
      </c>
      <c r="AK263" s="209">
        <v>0</v>
      </c>
      <c r="AL263" s="209">
        <v>0</v>
      </c>
      <c r="AM263" s="209">
        <v>5</v>
      </c>
      <c r="AN263" s="209">
        <v>1500</v>
      </c>
      <c r="AO263" s="209">
        <v>40</v>
      </c>
      <c r="AP263" s="209">
        <v>15000</v>
      </c>
      <c r="AQ263" s="209">
        <v>0</v>
      </c>
      <c r="AR263" s="209">
        <v>0</v>
      </c>
      <c r="AS263" s="209">
        <v>0</v>
      </c>
      <c r="AT263" s="209">
        <v>0</v>
      </c>
      <c r="AU263" s="209">
        <v>0</v>
      </c>
      <c r="AV263" s="209">
        <v>0</v>
      </c>
      <c r="AW263" s="209">
        <v>0</v>
      </c>
      <c r="AX263" s="209">
        <v>0</v>
      </c>
      <c r="AY263" s="209">
        <v>0</v>
      </c>
      <c r="AZ263" s="209">
        <v>0</v>
      </c>
      <c r="BA263" s="210">
        <v>37396.57</v>
      </c>
      <c r="BB263" s="210">
        <v>2991.7256000000002</v>
      </c>
      <c r="BC263" s="211">
        <v>34404.844400000002</v>
      </c>
      <c r="BD263" s="212"/>
      <c r="BE263" s="13"/>
      <c r="BF263" s="13">
        <f t="shared" si="4"/>
        <v>34404.844400000002</v>
      </c>
    </row>
    <row r="264" spans="1:58">
      <c r="A264" s="2">
        <v>263</v>
      </c>
      <c r="B264" s="9" t="s">
        <v>1047</v>
      </c>
      <c r="C264" s="220" t="s">
        <v>1504</v>
      </c>
      <c r="D264" s="27">
        <v>722202664</v>
      </c>
      <c r="E264" s="96">
        <v>8335130</v>
      </c>
      <c r="F264" s="53">
        <v>1499208</v>
      </c>
      <c r="G264" s="221">
        <v>40535</v>
      </c>
      <c r="H264" s="9" t="s">
        <v>1052</v>
      </c>
      <c r="I264" s="9" t="s">
        <v>452</v>
      </c>
      <c r="J264" s="9" t="s">
        <v>1378</v>
      </c>
      <c r="K264" s="11" t="s">
        <v>467</v>
      </c>
      <c r="L264" s="11" t="s">
        <v>1505</v>
      </c>
      <c r="M264" s="9" t="s">
        <v>1506</v>
      </c>
      <c r="N264" s="9" t="s">
        <v>37</v>
      </c>
      <c r="O264" s="10" t="s">
        <v>471</v>
      </c>
      <c r="P264" s="11" t="s">
        <v>145</v>
      </c>
      <c r="Q264" s="207">
        <v>0</v>
      </c>
      <c r="R264" s="208">
        <v>0</v>
      </c>
      <c r="S264" s="208">
        <v>0</v>
      </c>
      <c r="T264" s="208">
        <v>0</v>
      </c>
      <c r="U264" s="208">
        <v>0</v>
      </c>
      <c r="V264" s="208">
        <v>0</v>
      </c>
      <c r="W264" s="209">
        <v>60276</v>
      </c>
      <c r="X264" s="209">
        <v>7534.5</v>
      </c>
      <c r="Y264" s="209">
        <v>0</v>
      </c>
      <c r="Z264" s="209">
        <v>0</v>
      </c>
      <c r="AA264" s="209">
        <v>20</v>
      </c>
      <c r="AB264" s="209">
        <v>7000</v>
      </c>
      <c r="AC264" s="209">
        <v>1</v>
      </c>
      <c r="AD264" s="209">
        <v>750</v>
      </c>
      <c r="AE264" s="209">
        <v>11</v>
      </c>
      <c r="AF264" s="209">
        <v>3850</v>
      </c>
      <c r="AG264" s="209">
        <v>0</v>
      </c>
      <c r="AH264" s="209">
        <v>0</v>
      </c>
      <c r="AI264" s="209">
        <v>0</v>
      </c>
      <c r="AJ264" s="209">
        <v>0</v>
      </c>
      <c r="AK264" s="209">
        <v>0</v>
      </c>
      <c r="AL264" s="209">
        <v>0</v>
      </c>
      <c r="AM264" s="209">
        <v>0</v>
      </c>
      <c r="AN264" s="209">
        <v>0</v>
      </c>
      <c r="AO264" s="209">
        <v>32</v>
      </c>
      <c r="AP264" s="209">
        <v>15000</v>
      </c>
      <c r="AQ264" s="209">
        <v>0</v>
      </c>
      <c r="AR264" s="209">
        <v>0</v>
      </c>
      <c r="AS264" s="209">
        <v>0</v>
      </c>
      <c r="AT264" s="209">
        <v>0</v>
      </c>
      <c r="AU264" s="209">
        <v>0</v>
      </c>
      <c r="AV264" s="209">
        <v>0</v>
      </c>
      <c r="AW264" s="209">
        <v>0</v>
      </c>
      <c r="AX264" s="209">
        <v>0</v>
      </c>
      <c r="AY264" s="209">
        <v>0</v>
      </c>
      <c r="AZ264" s="209">
        <v>0</v>
      </c>
      <c r="BA264" s="210">
        <v>34134.5</v>
      </c>
      <c r="BB264" s="210">
        <v>2730.76</v>
      </c>
      <c r="BC264" s="211">
        <v>31403.739999999998</v>
      </c>
      <c r="BD264" s="212"/>
      <c r="BE264" s="13">
        <f>VLOOKUP(D:D,'[1]Hold Payments'!B:C,2,FALSE)</f>
        <v>10500</v>
      </c>
      <c r="BF264" s="13">
        <f t="shared" si="4"/>
        <v>20903.739999999998</v>
      </c>
    </row>
    <row r="265" spans="1:58">
      <c r="A265" s="2">
        <v>264</v>
      </c>
      <c r="B265" s="9" t="s">
        <v>1047</v>
      </c>
      <c r="C265" s="204" t="s">
        <v>1507</v>
      </c>
      <c r="D265" s="5">
        <v>722202600</v>
      </c>
      <c r="E265" s="17">
        <v>8334974</v>
      </c>
      <c r="F265" s="17">
        <v>1499203</v>
      </c>
      <c r="G265" s="205">
        <v>40235</v>
      </c>
      <c r="H265" s="206" t="s">
        <v>1003</v>
      </c>
      <c r="I265" s="9" t="s">
        <v>468</v>
      </c>
      <c r="J265" s="9" t="s">
        <v>1378</v>
      </c>
      <c r="K265" s="7" t="s">
        <v>468</v>
      </c>
      <c r="L265" s="11" t="s">
        <v>1508</v>
      </c>
      <c r="M265" s="9" t="s">
        <v>1509</v>
      </c>
      <c r="N265" s="9" t="s">
        <v>14</v>
      </c>
      <c r="O265" s="10" t="s">
        <v>472</v>
      </c>
      <c r="P265" s="11" t="s">
        <v>473</v>
      </c>
      <c r="Q265" s="207">
        <v>165</v>
      </c>
      <c r="R265" s="208">
        <v>0</v>
      </c>
      <c r="S265" s="208">
        <v>165</v>
      </c>
      <c r="T265" s="208">
        <v>136</v>
      </c>
      <c r="U265" s="208">
        <v>29</v>
      </c>
      <c r="V265" s="208">
        <v>137298.23000000001</v>
      </c>
      <c r="W265" s="209">
        <v>39081.85</v>
      </c>
      <c r="X265" s="209">
        <v>4885.2299999999996</v>
      </c>
      <c r="Y265" s="209">
        <v>0</v>
      </c>
      <c r="Z265" s="209">
        <v>0</v>
      </c>
      <c r="AA265" s="209">
        <v>30</v>
      </c>
      <c r="AB265" s="209">
        <v>10500</v>
      </c>
      <c r="AC265" s="209">
        <v>0</v>
      </c>
      <c r="AD265" s="209">
        <v>0</v>
      </c>
      <c r="AE265" s="209">
        <v>1</v>
      </c>
      <c r="AF265" s="209">
        <v>350</v>
      </c>
      <c r="AG265" s="209">
        <v>0</v>
      </c>
      <c r="AH265" s="209">
        <v>0</v>
      </c>
      <c r="AI265" s="209">
        <v>0</v>
      </c>
      <c r="AJ265" s="209">
        <v>0</v>
      </c>
      <c r="AK265" s="209">
        <v>0</v>
      </c>
      <c r="AL265" s="209">
        <v>0</v>
      </c>
      <c r="AM265" s="209">
        <v>0</v>
      </c>
      <c r="AN265" s="209">
        <v>0</v>
      </c>
      <c r="AO265" s="209">
        <v>31</v>
      </c>
      <c r="AP265" s="209">
        <v>15000</v>
      </c>
      <c r="AQ265" s="209">
        <v>0</v>
      </c>
      <c r="AR265" s="209">
        <v>0</v>
      </c>
      <c r="AS265" s="209">
        <v>0</v>
      </c>
      <c r="AT265" s="209">
        <v>0</v>
      </c>
      <c r="AU265" s="209">
        <v>4812.3999999999996</v>
      </c>
      <c r="AV265" s="209">
        <v>12375</v>
      </c>
      <c r="AW265" s="209">
        <v>0</v>
      </c>
      <c r="AX265" s="209">
        <v>165</v>
      </c>
      <c r="AY265" s="209">
        <v>12500</v>
      </c>
      <c r="AZ265" s="209">
        <v>0</v>
      </c>
      <c r="BA265" s="210">
        <v>60422.63</v>
      </c>
      <c r="BB265" s="210">
        <v>4833.8104000000003</v>
      </c>
      <c r="BC265" s="211">
        <v>55588.819599999995</v>
      </c>
      <c r="BD265" s="212"/>
      <c r="BE265" s="13"/>
      <c r="BF265" s="13">
        <f t="shared" si="4"/>
        <v>55588.819599999995</v>
      </c>
    </row>
    <row r="266" spans="1:58">
      <c r="A266" s="2">
        <v>265</v>
      </c>
      <c r="B266" s="9" t="s">
        <v>1047</v>
      </c>
      <c r="C266" s="249">
        <v>0</v>
      </c>
      <c r="D266" s="71">
        <v>722201639</v>
      </c>
      <c r="E266" s="72">
        <v>8335035</v>
      </c>
      <c r="F266" s="53">
        <v>0</v>
      </c>
      <c r="G266" s="250">
        <v>41167</v>
      </c>
      <c r="H266" s="9" t="s">
        <v>1052</v>
      </c>
      <c r="I266" s="9" t="s">
        <v>468</v>
      </c>
      <c r="J266" s="9" t="s">
        <v>1378</v>
      </c>
      <c r="K266" s="11" t="s">
        <v>469</v>
      </c>
      <c r="L266" s="11" t="s">
        <v>1510</v>
      </c>
      <c r="M266" s="9" t="s">
        <v>1511</v>
      </c>
      <c r="N266" s="9" t="s">
        <v>37</v>
      </c>
      <c r="O266" s="10" t="s">
        <v>474</v>
      </c>
      <c r="P266" s="11" t="s">
        <v>138</v>
      </c>
      <c r="Q266" s="207">
        <v>0</v>
      </c>
      <c r="R266" s="208">
        <v>0</v>
      </c>
      <c r="S266" s="208">
        <v>0</v>
      </c>
      <c r="T266" s="208">
        <v>0</v>
      </c>
      <c r="U266" s="208">
        <v>0</v>
      </c>
      <c r="V266" s="208">
        <v>0</v>
      </c>
      <c r="W266" s="209">
        <v>42069.279999999999</v>
      </c>
      <c r="X266" s="209">
        <v>5283.54</v>
      </c>
      <c r="Y266" s="209">
        <v>0</v>
      </c>
      <c r="Z266" s="209">
        <v>0</v>
      </c>
      <c r="AA266" s="209">
        <v>1</v>
      </c>
      <c r="AB266" s="209">
        <v>250</v>
      </c>
      <c r="AC266" s="209">
        <v>0</v>
      </c>
      <c r="AD266" s="209">
        <v>0</v>
      </c>
      <c r="AE266" s="209">
        <v>0</v>
      </c>
      <c r="AF266" s="209">
        <v>0</v>
      </c>
      <c r="AG266" s="209">
        <v>0</v>
      </c>
      <c r="AH266" s="209">
        <v>0</v>
      </c>
      <c r="AI266" s="209">
        <v>0</v>
      </c>
      <c r="AJ266" s="209">
        <v>0</v>
      </c>
      <c r="AK266" s="209">
        <v>0</v>
      </c>
      <c r="AL266" s="209">
        <v>0</v>
      </c>
      <c r="AM266" s="209">
        <v>0</v>
      </c>
      <c r="AN266" s="209">
        <v>0</v>
      </c>
      <c r="AO266" s="209">
        <v>1</v>
      </c>
      <c r="AP266" s="209">
        <v>0</v>
      </c>
      <c r="AQ266" s="209">
        <v>0</v>
      </c>
      <c r="AR266" s="209">
        <v>0</v>
      </c>
      <c r="AS266" s="209">
        <v>0</v>
      </c>
      <c r="AT266" s="209">
        <v>0</v>
      </c>
      <c r="AU266" s="209">
        <v>0</v>
      </c>
      <c r="AV266" s="209">
        <v>0</v>
      </c>
      <c r="AW266" s="209">
        <v>0</v>
      </c>
      <c r="AX266" s="209">
        <v>0</v>
      </c>
      <c r="AY266" s="209">
        <v>0</v>
      </c>
      <c r="AZ266" s="209">
        <v>0</v>
      </c>
      <c r="BA266" s="210">
        <v>5533.54</v>
      </c>
      <c r="BB266" s="210">
        <v>442.6832</v>
      </c>
      <c r="BC266" s="211">
        <v>5090.8567999999996</v>
      </c>
      <c r="BD266" s="212"/>
      <c r="BE266" s="13"/>
      <c r="BF266" s="13">
        <f t="shared" si="4"/>
        <v>5090.8567999999996</v>
      </c>
    </row>
    <row r="267" spans="1:58">
      <c r="A267" s="2">
        <v>266</v>
      </c>
      <c r="B267" s="9" t="s">
        <v>1047</v>
      </c>
      <c r="C267" s="290">
        <v>0</v>
      </c>
      <c r="D267" s="134">
        <v>722201638</v>
      </c>
      <c r="E267" s="135">
        <v>8335123</v>
      </c>
      <c r="F267" s="53">
        <v>0</v>
      </c>
      <c r="G267" s="250">
        <v>41162</v>
      </c>
      <c r="H267" s="9" t="s">
        <v>1052</v>
      </c>
      <c r="I267" s="9" t="s">
        <v>468</v>
      </c>
      <c r="J267" s="9" t="s">
        <v>1378</v>
      </c>
      <c r="K267" s="11" t="s">
        <v>2491</v>
      </c>
      <c r="L267" s="11" t="s">
        <v>2492</v>
      </c>
      <c r="M267" s="9" t="s">
        <v>2493</v>
      </c>
      <c r="N267" s="9" t="s">
        <v>34</v>
      </c>
      <c r="O267" s="10">
        <v>7025920</v>
      </c>
      <c r="P267" s="11" t="s">
        <v>362</v>
      </c>
      <c r="Q267" s="207">
        <v>0</v>
      </c>
      <c r="R267" s="208">
        <v>0</v>
      </c>
      <c r="S267" s="208">
        <v>0</v>
      </c>
      <c r="T267" s="208">
        <v>0</v>
      </c>
      <c r="U267" s="208">
        <v>0</v>
      </c>
      <c r="V267" s="208">
        <v>0</v>
      </c>
      <c r="W267" s="209">
        <v>0</v>
      </c>
      <c r="X267" s="209">
        <v>0</v>
      </c>
      <c r="Y267" s="209">
        <v>0</v>
      </c>
      <c r="Z267" s="209">
        <v>0</v>
      </c>
      <c r="AA267" s="209">
        <v>0</v>
      </c>
      <c r="AB267" s="209">
        <v>0</v>
      </c>
      <c r="AC267" s="209">
        <v>0</v>
      </c>
      <c r="AD267" s="209">
        <v>0</v>
      </c>
      <c r="AE267" s="209">
        <v>0</v>
      </c>
      <c r="AF267" s="209">
        <v>0</v>
      </c>
      <c r="AG267" s="209">
        <v>0</v>
      </c>
      <c r="AH267" s="209">
        <v>0</v>
      </c>
      <c r="AI267" s="209">
        <v>0</v>
      </c>
      <c r="AJ267" s="209">
        <v>0</v>
      </c>
      <c r="AK267" s="209">
        <v>0</v>
      </c>
      <c r="AL267" s="209">
        <v>0</v>
      </c>
      <c r="AM267" s="209">
        <v>0</v>
      </c>
      <c r="AN267" s="209">
        <v>0</v>
      </c>
      <c r="AO267" s="209">
        <v>0</v>
      </c>
      <c r="AP267" s="209">
        <v>0</v>
      </c>
      <c r="AQ267" s="209">
        <v>0</v>
      </c>
      <c r="AR267" s="209">
        <v>0</v>
      </c>
      <c r="AS267" s="209">
        <v>0</v>
      </c>
      <c r="AT267" s="209">
        <v>0</v>
      </c>
      <c r="AU267" s="209">
        <v>0</v>
      </c>
      <c r="AV267" s="209">
        <v>0</v>
      </c>
      <c r="AW267" s="209">
        <v>0</v>
      </c>
      <c r="AX267" s="209">
        <v>0</v>
      </c>
      <c r="AY267" s="209">
        <v>0</v>
      </c>
      <c r="AZ267" s="209">
        <v>0</v>
      </c>
      <c r="BA267" s="210">
        <v>0</v>
      </c>
      <c r="BB267" s="210">
        <v>0</v>
      </c>
      <c r="BC267" s="211">
        <v>0</v>
      </c>
      <c r="BD267" s="212"/>
      <c r="BE267" s="13"/>
      <c r="BF267" s="13">
        <f t="shared" si="4"/>
        <v>0</v>
      </c>
    </row>
    <row r="268" spans="1:58">
      <c r="A268" s="2">
        <v>267</v>
      </c>
      <c r="B268" s="9" t="s">
        <v>1047</v>
      </c>
      <c r="C268" s="290" t="s">
        <v>1512</v>
      </c>
      <c r="D268" s="134">
        <v>722202601</v>
      </c>
      <c r="E268" s="135">
        <v>8334854</v>
      </c>
      <c r="F268" s="53">
        <v>0</v>
      </c>
      <c r="G268" s="250">
        <v>40725</v>
      </c>
      <c r="H268" s="9" t="s">
        <v>1052</v>
      </c>
      <c r="I268" s="9" t="s">
        <v>468</v>
      </c>
      <c r="J268" s="9" t="s">
        <v>1378</v>
      </c>
      <c r="K268" s="11" t="s">
        <v>475</v>
      </c>
      <c r="L268" s="11" t="s">
        <v>1513</v>
      </c>
      <c r="M268" s="9" t="s">
        <v>1514</v>
      </c>
      <c r="N268" s="9" t="s">
        <v>20</v>
      </c>
      <c r="O268" s="10">
        <v>2070483509</v>
      </c>
      <c r="P268" s="11" t="s">
        <v>473</v>
      </c>
      <c r="Q268" s="207">
        <v>0</v>
      </c>
      <c r="R268" s="208">
        <v>0</v>
      </c>
      <c r="S268" s="208">
        <v>0</v>
      </c>
      <c r="T268" s="208">
        <v>0</v>
      </c>
      <c r="U268" s="208">
        <v>0</v>
      </c>
      <c r="V268" s="208">
        <v>0</v>
      </c>
      <c r="W268" s="209">
        <v>5182.95</v>
      </c>
      <c r="X268" s="209">
        <v>647.87</v>
      </c>
      <c r="Y268" s="209">
        <v>1</v>
      </c>
      <c r="Z268" s="209">
        <v>750</v>
      </c>
      <c r="AA268" s="209">
        <v>18</v>
      </c>
      <c r="AB268" s="209">
        <v>6300</v>
      </c>
      <c r="AC268" s="209">
        <v>0</v>
      </c>
      <c r="AD268" s="209">
        <v>0</v>
      </c>
      <c r="AE268" s="209">
        <v>11</v>
      </c>
      <c r="AF268" s="209">
        <v>3850</v>
      </c>
      <c r="AG268" s="209">
        <v>0</v>
      </c>
      <c r="AH268" s="209">
        <v>0</v>
      </c>
      <c r="AI268" s="209">
        <v>0</v>
      </c>
      <c r="AJ268" s="209">
        <v>0</v>
      </c>
      <c r="AK268" s="209">
        <v>0</v>
      </c>
      <c r="AL268" s="209">
        <v>0</v>
      </c>
      <c r="AM268" s="209">
        <v>0</v>
      </c>
      <c r="AN268" s="209">
        <v>0</v>
      </c>
      <c r="AO268" s="209">
        <v>30</v>
      </c>
      <c r="AP268" s="209">
        <v>6000</v>
      </c>
      <c r="AQ268" s="209">
        <v>0</v>
      </c>
      <c r="AR268" s="209">
        <v>0</v>
      </c>
      <c r="AS268" s="209">
        <v>0</v>
      </c>
      <c r="AT268" s="209">
        <v>0</v>
      </c>
      <c r="AU268" s="209">
        <v>0</v>
      </c>
      <c r="AV268" s="209">
        <v>0</v>
      </c>
      <c r="AW268" s="209">
        <v>0</v>
      </c>
      <c r="AX268" s="209">
        <v>0</v>
      </c>
      <c r="AY268" s="209">
        <v>0</v>
      </c>
      <c r="AZ268" s="209">
        <v>0</v>
      </c>
      <c r="BA268" s="210">
        <v>17547.87</v>
      </c>
      <c r="BB268" s="210">
        <v>1403.8296</v>
      </c>
      <c r="BC268" s="211">
        <v>16144.040399999998</v>
      </c>
      <c r="BD268" s="212"/>
      <c r="BE268" s="13">
        <f>VLOOKUP(D:D,'[1]Hold Payments'!B:C,2,FALSE)</f>
        <v>6000</v>
      </c>
      <c r="BF268" s="13">
        <f t="shared" si="4"/>
        <v>10144.040399999998</v>
      </c>
    </row>
    <row r="269" spans="1:58">
      <c r="A269" s="2">
        <v>268</v>
      </c>
      <c r="B269" s="9" t="s">
        <v>1047</v>
      </c>
      <c r="C269" s="290">
        <v>0</v>
      </c>
      <c r="D269" s="134">
        <v>722208685</v>
      </c>
      <c r="E269" s="135">
        <v>0</v>
      </c>
      <c r="F269" s="53">
        <v>0</v>
      </c>
      <c r="G269" s="250">
        <v>41342</v>
      </c>
      <c r="H269" s="9" t="s">
        <v>1052</v>
      </c>
      <c r="I269" s="9" t="s">
        <v>468</v>
      </c>
      <c r="J269" s="9" t="s">
        <v>1378</v>
      </c>
      <c r="K269" s="11" t="s">
        <v>2494</v>
      </c>
      <c r="L269" s="11" t="s">
        <v>2495</v>
      </c>
      <c r="M269" s="9" t="s">
        <v>2496</v>
      </c>
      <c r="N269" s="9" t="s">
        <v>37</v>
      </c>
      <c r="O269" s="10" t="s">
        <v>2497</v>
      </c>
      <c r="P269" s="11" t="s">
        <v>138</v>
      </c>
      <c r="Q269" s="207">
        <v>0</v>
      </c>
      <c r="R269" s="208">
        <v>0</v>
      </c>
      <c r="S269" s="208">
        <v>0</v>
      </c>
      <c r="T269" s="208">
        <v>0</v>
      </c>
      <c r="U269" s="208">
        <v>0</v>
      </c>
      <c r="V269" s="208">
        <v>0</v>
      </c>
      <c r="W269" s="209">
        <v>0</v>
      </c>
      <c r="X269" s="209">
        <v>0</v>
      </c>
      <c r="Y269" s="209">
        <v>0</v>
      </c>
      <c r="Z269" s="209">
        <v>0</v>
      </c>
      <c r="AA269" s="209">
        <v>0</v>
      </c>
      <c r="AB269" s="209">
        <v>0</v>
      </c>
      <c r="AC269" s="209">
        <v>0</v>
      </c>
      <c r="AD269" s="209">
        <v>0</v>
      </c>
      <c r="AE269" s="209">
        <v>0</v>
      </c>
      <c r="AF269" s="209">
        <v>0</v>
      </c>
      <c r="AG269" s="209">
        <v>0</v>
      </c>
      <c r="AH269" s="209">
        <v>0</v>
      </c>
      <c r="AI269" s="209">
        <v>0</v>
      </c>
      <c r="AJ269" s="209">
        <v>0</v>
      </c>
      <c r="AK269" s="209">
        <v>0</v>
      </c>
      <c r="AL269" s="209">
        <v>0</v>
      </c>
      <c r="AM269" s="209">
        <v>0</v>
      </c>
      <c r="AN269" s="209">
        <v>0</v>
      </c>
      <c r="AO269" s="209">
        <v>0</v>
      </c>
      <c r="AP269" s="209">
        <v>0</v>
      </c>
      <c r="AQ269" s="209">
        <v>0</v>
      </c>
      <c r="AR269" s="209">
        <v>0</v>
      </c>
      <c r="AS269" s="209">
        <v>0</v>
      </c>
      <c r="AT269" s="209">
        <v>0</v>
      </c>
      <c r="AU269" s="209">
        <v>0</v>
      </c>
      <c r="AV269" s="209">
        <v>0</v>
      </c>
      <c r="AW269" s="209">
        <v>0</v>
      </c>
      <c r="AX269" s="209">
        <v>0</v>
      </c>
      <c r="AY269" s="209">
        <v>0</v>
      </c>
      <c r="AZ269" s="209">
        <v>0</v>
      </c>
      <c r="BA269" s="210">
        <v>0</v>
      </c>
      <c r="BB269" s="210">
        <v>0</v>
      </c>
      <c r="BC269" s="211">
        <v>0</v>
      </c>
      <c r="BD269" s="212"/>
      <c r="BE269" s="13"/>
      <c r="BF269" s="13">
        <f t="shared" si="4"/>
        <v>0</v>
      </c>
    </row>
    <row r="270" spans="1:58">
      <c r="A270" s="2">
        <v>269</v>
      </c>
      <c r="B270" s="9" t="s">
        <v>1047</v>
      </c>
      <c r="C270" s="249">
        <v>0</v>
      </c>
      <c r="D270" s="71">
        <v>722201636</v>
      </c>
      <c r="E270" s="72">
        <v>3082023</v>
      </c>
      <c r="F270" s="53">
        <v>0</v>
      </c>
      <c r="G270" s="250">
        <v>41158</v>
      </c>
      <c r="H270" s="9" t="s">
        <v>1052</v>
      </c>
      <c r="I270" s="9" t="s">
        <v>468</v>
      </c>
      <c r="J270" s="9" t="s">
        <v>1378</v>
      </c>
      <c r="K270" s="11" t="s">
        <v>2498</v>
      </c>
      <c r="L270" s="11" t="s">
        <v>2499</v>
      </c>
      <c r="M270" s="9" t="s">
        <v>2500</v>
      </c>
      <c r="N270" s="9" t="s">
        <v>44</v>
      </c>
      <c r="O270" s="10" t="s">
        <v>2501</v>
      </c>
      <c r="P270" s="11" t="s">
        <v>138</v>
      </c>
      <c r="Q270" s="207">
        <v>0</v>
      </c>
      <c r="R270" s="208">
        <v>0</v>
      </c>
      <c r="S270" s="208">
        <v>0</v>
      </c>
      <c r="T270" s="208">
        <v>0</v>
      </c>
      <c r="U270" s="208">
        <v>0</v>
      </c>
      <c r="V270" s="208">
        <v>0</v>
      </c>
      <c r="W270" s="209">
        <v>0</v>
      </c>
      <c r="X270" s="209">
        <v>0</v>
      </c>
      <c r="Y270" s="209">
        <v>0</v>
      </c>
      <c r="Z270" s="209">
        <v>0</v>
      </c>
      <c r="AA270" s="209">
        <v>0</v>
      </c>
      <c r="AB270" s="209">
        <v>0</v>
      </c>
      <c r="AC270" s="209">
        <v>0</v>
      </c>
      <c r="AD270" s="209">
        <v>0</v>
      </c>
      <c r="AE270" s="209">
        <v>0</v>
      </c>
      <c r="AF270" s="209">
        <v>0</v>
      </c>
      <c r="AG270" s="209">
        <v>0</v>
      </c>
      <c r="AH270" s="209">
        <v>0</v>
      </c>
      <c r="AI270" s="209">
        <v>0</v>
      </c>
      <c r="AJ270" s="209">
        <v>0</v>
      </c>
      <c r="AK270" s="209">
        <v>0</v>
      </c>
      <c r="AL270" s="209">
        <v>0</v>
      </c>
      <c r="AM270" s="209">
        <v>0</v>
      </c>
      <c r="AN270" s="209">
        <v>0</v>
      </c>
      <c r="AO270" s="209">
        <v>0</v>
      </c>
      <c r="AP270" s="209">
        <v>0</v>
      </c>
      <c r="AQ270" s="209">
        <v>0</v>
      </c>
      <c r="AR270" s="209">
        <v>0</v>
      </c>
      <c r="AS270" s="209">
        <v>0</v>
      </c>
      <c r="AT270" s="209">
        <v>0</v>
      </c>
      <c r="AU270" s="209">
        <v>0</v>
      </c>
      <c r="AV270" s="209">
        <v>0</v>
      </c>
      <c r="AW270" s="209">
        <v>0</v>
      </c>
      <c r="AX270" s="209">
        <v>0</v>
      </c>
      <c r="AY270" s="209">
        <v>0</v>
      </c>
      <c r="AZ270" s="209">
        <v>0</v>
      </c>
      <c r="BA270" s="210">
        <v>0</v>
      </c>
      <c r="BB270" s="210">
        <v>0</v>
      </c>
      <c r="BC270" s="211">
        <v>0</v>
      </c>
      <c r="BD270" s="212"/>
      <c r="BE270" s="13"/>
      <c r="BF270" s="13">
        <f t="shared" si="4"/>
        <v>0</v>
      </c>
    </row>
    <row r="271" spans="1:58">
      <c r="A271" s="2">
        <v>270</v>
      </c>
      <c r="B271" s="9" t="s">
        <v>1047</v>
      </c>
      <c r="C271" s="290" t="s">
        <v>2502</v>
      </c>
      <c r="D271" s="134">
        <v>722202604</v>
      </c>
      <c r="E271" s="72">
        <v>3088322</v>
      </c>
      <c r="F271" s="53">
        <v>0</v>
      </c>
      <c r="G271" s="250">
        <v>40725</v>
      </c>
      <c r="H271" s="9" t="s">
        <v>1052</v>
      </c>
      <c r="I271" s="9" t="s">
        <v>468</v>
      </c>
      <c r="J271" s="9" t="s">
        <v>1378</v>
      </c>
      <c r="K271" s="11" t="s">
        <v>2503</v>
      </c>
      <c r="L271" s="11" t="s">
        <v>2504</v>
      </c>
      <c r="M271" s="9" t="s">
        <v>2505</v>
      </c>
      <c r="N271" s="9" t="s">
        <v>37</v>
      </c>
      <c r="O271" s="10" t="s">
        <v>2506</v>
      </c>
      <c r="P271" s="11" t="s">
        <v>2507</v>
      </c>
      <c r="Q271" s="207">
        <v>0</v>
      </c>
      <c r="R271" s="208">
        <v>0</v>
      </c>
      <c r="S271" s="208">
        <v>0</v>
      </c>
      <c r="T271" s="208">
        <v>0</v>
      </c>
      <c r="U271" s="208">
        <v>0</v>
      </c>
      <c r="V271" s="208">
        <v>0</v>
      </c>
      <c r="W271" s="209">
        <v>0</v>
      </c>
      <c r="X271" s="209">
        <v>0</v>
      </c>
      <c r="Y271" s="209">
        <v>0</v>
      </c>
      <c r="Z271" s="209">
        <v>0</v>
      </c>
      <c r="AA271" s="209">
        <v>0</v>
      </c>
      <c r="AB271" s="209">
        <v>0</v>
      </c>
      <c r="AC271" s="209">
        <v>0</v>
      </c>
      <c r="AD271" s="209">
        <v>0</v>
      </c>
      <c r="AE271" s="209">
        <v>0</v>
      </c>
      <c r="AF271" s="209">
        <v>0</v>
      </c>
      <c r="AG271" s="209">
        <v>0</v>
      </c>
      <c r="AH271" s="209">
        <v>0</v>
      </c>
      <c r="AI271" s="209">
        <v>0</v>
      </c>
      <c r="AJ271" s="209">
        <v>0</v>
      </c>
      <c r="AK271" s="209">
        <v>0</v>
      </c>
      <c r="AL271" s="209">
        <v>0</v>
      </c>
      <c r="AM271" s="209">
        <v>0</v>
      </c>
      <c r="AN271" s="209">
        <v>0</v>
      </c>
      <c r="AO271" s="209">
        <v>0</v>
      </c>
      <c r="AP271" s="209">
        <v>0</v>
      </c>
      <c r="AQ271" s="209">
        <v>0</v>
      </c>
      <c r="AR271" s="209">
        <v>0</v>
      </c>
      <c r="AS271" s="209">
        <v>0</v>
      </c>
      <c r="AT271" s="209">
        <v>0</v>
      </c>
      <c r="AU271" s="209">
        <v>0</v>
      </c>
      <c r="AV271" s="209">
        <v>0</v>
      </c>
      <c r="AW271" s="209">
        <v>0</v>
      </c>
      <c r="AX271" s="209">
        <v>0</v>
      </c>
      <c r="AY271" s="209">
        <v>0</v>
      </c>
      <c r="AZ271" s="209">
        <v>0</v>
      </c>
      <c r="BA271" s="210">
        <v>0</v>
      </c>
      <c r="BB271" s="210">
        <v>0</v>
      </c>
      <c r="BC271" s="211">
        <v>0</v>
      </c>
      <c r="BD271" s="212"/>
      <c r="BE271" s="13"/>
      <c r="BF271" s="13">
        <f t="shared" si="4"/>
        <v>0</v>
      </c>
    </row>
    <row r="272" spans="1:58">
      <c r="A272" s="2">
        <v>271</v>
      </c>
      <c r="B272" s="9" t="s">
        <v>1047</v>
      </c>
      <c r="C272" s="249" t="s">
        <v>1515</v>
      </c>
      <c r="D272" s="71">
        <v>722202605</v>
      </c>
      <c r="E272" s="136">
        <v>8334856</v>
      </c>
      <c r="F272" s="53">
        <v>0</v>
      </c>
      <c r="G272" s="250">
        <v>40350</v>
      </c>
      <c r="H272" s="9" t="s">
        <v>1052</v>
      </c>
      <c r="I272" s="9" t="s">
        <v>468</v>
      </c>
      <c r="J272" s="9" t="s">
        <v>1378</v>
      </c>
      <c r="K272" s="11" t="s">
        <v>476</v>
      </c>
      <c r="L272" s="11" t="s">
        <v>1516</v>
      </c>
      <c r="M272" s="9" t="s">
        <v>1517</v>
      </c>
      <c r="N272" s="9" t="s">
        <v>34</v>
      </c>
      <c r="O272" s="10">
        <v>5689003</v>
      </c>
      <c r="P272" s="11" t="s">
        <v>479</v>
      </c>
      <c r="Q272" s="207">
        <v>0</v>
      </c>
      <c r="R272" s="208">
        <v>0</v>
      </c>
      <c r="S272" s="208">
        <v>0</v>
      </c>
      <c r="T272" s="208">
        <v>0</v>
      </c>
      <c r="U272" s="208">
        <v>0</v>
      </c>
      <c r="V272" s="208">
        <v>0</v>
      </c>
      <c r="W272" s="209">
        <v>28625.21</v>
      </c>
      <c r="X272" s="209">
        <v>3578.15</v>
      </c>
      <c r="Y272" s="209">
        <v>0</v>
      </c>
      <c r="Z272" s="209">
        <v>0</v>
      </c>
      <c r="AA272" s="209">
        <v>51</v>
      </c>
      <c r="AB272" s="209">
        <v>17850</v>
      </c>
      <c r="AC272" s="209">
        <v>0</v>
      </c>
      <c r="AD272" s="209">
        <v>0</v>
      </c>
      <c r="AE272" s="209">
        <v>2</v>
      </c>
      <c r="AF272" s="209">
        <v>700</v>
      </c>
      <c r="AG272" s="209">
        <v>0</v>
      </c>
      <c r="AH272" s="209">
        <v>0</v>
      </c>
      <c r="AI272" s="209">
        <v>0</v>
      </c>
      <c r="AJ272" s="209">
        <v>0</v>
      </c>
      <c r="AK272" s="209">
        <v>0</v>
      </c>
      <c r="AL272" s="209">
        <v>0</v>
      </c>
      <c r="AM272" s="209">
        <v>0</v>
      </c>
      <c r="AN272" s="209">
        <v>0</v>
      </c>
      <c r="AO272" s="209">
        <v>53</v>
      </c>
      <c r="AP272" s="209">
        <v>15000</v>
      </c>
      <c r="AQ272" s="209">
        <v>0</v>
      </c>
      <c r="AR272" s="209">
        <v>0</v>
      </c>
      <c r="AS272" s="209">
        <v>0</v>
      </c>
      <c r="AT272" s="209">
        <v>0</v>
      </c>
      <c r="AU272" s="209">
        <v>0</v>
      </c>
      <c r="AV272" s="209">
        <v>0</v>
      </c>
      <c r="AW272" s="209">
        <v>0</v>
      </c>
      <c r="AX272" s="209">
        <v>0</v>
      </c>
      <c r="AY272" s="209">
        <v>0</v>
      </c>
      <c r="AZ272" s="209">
        <v>0</v>
      </c>
      <c r="BA272" s="210">
        <v>37128.15</v>
      </c>
      <c r="BB272" s="210">
        <v>2970.252</v>
      </c>
      <c r="BC272" s="211">
        <v>34157.898000000001</v>
      </c>
      <c r="BD272" s="212"/>
      <c r="BE272" s="13"/>
      <c r="BF272" s="13">
        <f t="shared" si="4"/>
        <v>34157.898000000001</v>
      </c>
    </row>
    <row r="273" spans="1:58">
      <c r="A273" s="2">
        <v>272</v>
      </c>
      <c r="B273" s="9" t="s">
        <v>1047</v>
      </c>
      <c r="C273" s="249">
        <v>0</v>
      </c>
      <c r="D273" s="71">
        <v>722208717</v>
      </c>
      <c r="E273" s="135">
        <v>3082096</v>
      </c>
      <c r="F273" s="53">
        <v>0</v>
      </c>
      <c r="G273" s="250">
        <v>41351</v>
      </c>
      <c r="H273" s="9" t="s">
        <v>1052</v>
      </c>
      <c r="I273" s="9" t="s">
        <v>468</v>
      </c>
      <c r="J273" s="9" t="s">
        <v>1378</v>
      </c>
      <c r="K273" s="11" t="s">
        <v>477</v>
      </c>
      <c r="L273" s="11" t="s">
        <v>1518</v>
      </c>
      <c r="M273" s="9" t="s">
        <v>1519</v>
      </c>
      <c r="N273" s="9" t="s">
        <v>44</v>
      </c>
      <c r="O273" s="10" t="s">
        <v>480</v>
      </c>
      <c r="P273" s="11" t="s">
        <v>481</v>
      </c>
      <c r="Q273" s="207">
        <v>0</v>
      </c>
      <c r="R273" s="208">
        <v>0</v>
      </c>
      <c r="S273" s="208">
        <v>0</v>
      </c>
      <c r="T273" s="208">
        <v>0</v>
      </c>
      <c r="U273" s="208">
        <v>0</v>
      </c>
      <c r="V273" s="208">
        <v>0</v>
      </c>
      <c r="W273" s="209">
        <v>10548</v>
      </c>
      <c r="X273" s="209">
        <v>1318.5</v>
      </c>
      <c r="Y273" s="209">
        <v>0</v>
      </c>
      <c r="Z273" s="209">
        <v>0</v>
      </c>
      <c r="AA273" s="209">
        <v>35</v>
      </c>
      <c r="AB273" s="209">
        <v>12250</v>
      </c>
      <c r="AC273" s="209">
        <v>0</v>
      </c>
      <c r="AD273" s="209">
        <v>0</v>
      </c>
      <c r="AE273" s="209">
        <v>15</v>
      </c>
      <c r="AF273" s="209">
        <v>5250</v>
      </c>
      <c r="AG273" s="209">
        <v>0</v>
      </c>
      <c r="AH273" s="209">
        <v>0</v>
      </c>
      <c r="AI273" s="209">
        <v>0</v>
      </c>
      <c r="AJ273" s="209">
        <v>0</v>
      </c>
      <c r="AK273" s="209">
        <v>0</v>
      </c>
      <c r="AL273" s="209">
        <v>0</v>
      </c>
      <c r="AM273" s="209">
        <v>0</v>
      </c>
      <c r="AN273" s="209">
        <v>0</v>
      </c>
      <c r="AO273" s="209">
        <v>50</v>
      </c>
      <c r="AP273" s="209">
        <v>15000</v>
      </c>
      <c r="AQ273" s="209">
        <v>0</v>
      </c>
      <c r="AR273" s="209">
        <v>0</v>
      </c>
      <c r="AS273" s="209">
        <v>0</v>
      </c>
      <c r="AT273" s="209">
        <v>0</v>
      </c>
      <c r="AU273" s="209">
        <v>0</v>
      </c>
      <c r="AV273" s="209">
        <v>0</v>
      </c>
      <c r="AW273" s="209">
        <v>0</v>
      </c>
      <c r="AX273" s="209">
        <v>0</v>
      </c>
      <c r="AY273" s="209">
        <v>0</v>
      </c>
      <c r="AZ273" s="209">
        <v>0</v>
      </c>
      <c r="BA273" s="210">
        <v>33818.5</v>
      </c>
      <c r="BB273" s="210">
        <v>2705.48</v>
      </c>
      <c r="BC273" s="211">
        <v>31113.02</v>
      </c>
      <c r="BD273" s="212"/>
      <c r="BE273" s="13"/>
      <c r="BF273" s="13">
        <f t="shared" si="4"/>
        <v>31113.02</v>
      </c>
    </row>
    <row r="274" spans="1:58">
      <c r="A274" s="2">
        <v>273</v>
      </c>
      <c r="B274" s="9" t="s">
        <v>1047</v>
      </c>
      <c r="C274" s="224">
        <v>0</v>
      </c>
      <c r="D274" s="5">
        <v>722202755</v>
      </c>
      <c r="E274" s="6">
        <v>8335059</v>
      </c>
      <c r="F274" s="17">
        <v>0</v>
      </c>
      <c r="G274" s="205">
        <v>41068</v>
      </c>
      <c r="H274" s="206" t="s">
        <v>1003</v>
      </c>
      <c r="I274" s="9" t="s">
        <v>478</v>
      </c>
      <c r="J274" s="9" t="s">
        <v>1520</v>
      </c>
      <c r="K274" s="7" t="s">
        <v>478</v>
      </c>
      <c r="L274" s="11" t="s">
        <v>1521</v>
      </c>
      <c r="M274" s="9" t="s">
        <v>1522</v>
      </c>
      <c r="N274" s="53" t="s">
        <v>7</v>
      </c>
      <c r="O274" s="54">
        <v>8120050858</v>
      </c>
      <c r="P274" s="32" t="s">
        <v>482</v>
      </c>
      <c r="Q274" s="207">
        <v>150</v>
      </c>
      <c r="R274" s="208">
        <v>4</v>
      </c>
      <c r="S274" s="208">
        <v>146</v>
      </c>
      <c r="T274" s="208">
        <v>129</v>
      </c>
      <c r="U274" s="208">
        <v>17</v>
      </c>
      <c r="V274" s="208">
        <v>322708.49</v>
      </c>
      <c r="W274" s="209">
        <v>41430.870000000003</v>
      </c>
      <c r="X274" s="209">
        <v>5178.8599999999997</v>
      </c>
      <c r="Y274" s="209">
        <v>0</v>
      </c>
      <c r="Z274" s="209">
        <v>0</v>
      </c>
      <c r="AA274" s="209">
        <v>42</v>
      </c>
      <c r="AB274" s="209">
        <v>14700</v>
      </c>
      <c r="AC274" s="209">
        <v>0</v>
      </c>
      <c r="AD274" s="209">
        <v>0</v>
      </c>
      <c r="AE274" s="209">
        <v>1</v>
      </c>
      <c r="AF274" s="209">
        <v>350</v>
      </c>
      <c r="AG274" s="209">
        <v>0</v>
      </c>
      <c r="AH274" s="209">
        <v>0</v>
      </c>
      <c r="AI274" s="209">
        <v>0</v>
      </c>
      <c r="AJ274" s="209">
        <v>0</v>
      </c>
      <c r="AK274" s="209">
        <v>0</v>
      </c>
      <c r="AL274" s="209">
        <v>0</v>
      </c>
      <c r="AM274" s="209">
        <v>0</v>
      </c>
      <c r="AN274" s="209">
        <v>0</v>
      </c>
      <c r="AO274" s="209">
        <v>43</v>
      </c>
      <c r="AP274" s="209">
        <v>15000</v>
      </c>
      <c r="AQ274" s="209">
        <v>0</v>
      </c>
      <c r="AR274" s="209">
        <v>0</v>
      </c>
      <c r="AS274" s="209">
        <v>0</v>
      </c>
      <c r="AT274" s="209">
        <v>0</v>
      </c>
      <c r="AU274" s="209">
        <v>11297.02</v>
      </c>
      <c r="AV274" s="209">
        <v>10950</v>
      </c>
      <c r="AW274" s="209">
        <v>0</v>
      </c>
      <c r="AX274" s="209">
        <v>150</v>
      </c>
      <c r="AY274" s="209">
        <v>7500</v>
      </c>
      <c r="AZ274" s="209">
        <v>0</v>
      </c>
      <c r="BA274" s="210">
        <v>64975.880000000005</v>
      </c>
      <c r="BB274" s="210">
        <v>5198.0704000000005</v>
      </c>
      <c r="BC274" s="211">
        <v>59777.809600000008</v>
      </c>
      <c r="BD274" s="212"/>
      <c r="BE274" s="13">
        <f>VLOOKUP(D:D,'[1]Hold Payments'!B:C,2,FALSE)</f>
        <v>10500</v>
      </c>
      <c r="BF274" s="13">
        <f t="shared" si="4"/>
        <v>49277.809600000008</v>
      </c>
    </row>
    <row r="275" spans="1:58">
      <c r="A275" s="2">
        <v>274</v>
      </c>
      <c r="B275" s="9" t="s">
        <v>1047</v>
      </c>
      <c r="C275" s="291">
        <v>0</v>
      </c>
      <c r="D275" s="137">
        <v>722201868</v>
      </c>
      <c r="E275" s="139">
        <v>0</v>
      </c>
      <c r="F275" s="53">
        <v>0</v>
      </c>
      <c r="G275" s="292">
        <v>41236</v>
      </c>
      <c r="H275" s="9" t="s">
        <v>1052</v>
      </c>
      <c r="I275" s="9" t="s">
        <v>478</v>
      </c>
      <c r="J275" s="9" t="s">
        <v>1520</v>
      </c>
      <c r="K275" s="11" t="s">
        <v>2508</v>
      </c>
      <c r="L275" s="11" t="s">
        <v>2509</v>
      </c>
      <c r="M275" s="9" t="s">
        <v>2510</v>
      </c>
      <c r="N275" s="53" t="s">
        <v>7</v>
      </c>
      <c r="O275" s="32">
        <v>8500029226</v>
      </c>
      <c r="P275" s="32" t="s">
        <v>2511</v>
      </c>
      <c r="Q275" s="207">
        <v>0</v>
      </c>
      <c r="R275" s="208">
        <v>0</v>
      </c>
      <c r="S275" s="208">
        <v>0</v>
      </c>
      <c r="T275" s="208">
        <v>0</v>
      </c>
      <c r="U275" s="208">
        <v>0</v>
      </c>
      <c r="V275" s="208">
        <v>0</v>
      </c>
      <c r="W275" s="209">
        <v>0</v>
      </c>
      <c r="X275" s="209">
        <v>0</v>
      </c>
      <c r="Y275" s="209">
        <v>0</v>
      </c>
      <c r="Z275" s="209">
        <v>0</v>
      </c>
      <c r="AA275" s="209">
        <v>0</v>
      </c>
      <c r="AB275" s="209">
        <v>0</v>
      </c>
      <c r="AC275" s="209">
        <v>0</v>
      </c>
      <c r="AD275" s="209">
        <v>0</v>
      </c>
      <c r="AE275" s="209">
        <v>0</v>
      </c>
      <c r="AF275" s="209">
        <v>0</v>
      </c>
      <c r="AG275" s="209">
        <v>0</v>
      </c>
      <c r="AH275" s="209">
        <v>0</v>
      </c>
      <c r="AI275" s="209">
        <v>0</v>
      </c>
      <c r="AJ275" s="209">
        <v>0</v>
      </c>
      <c r="AK275" s="209">
        <v>0</v>
      </c>
      <c r="AL275" s="209">
        <v>0</v>
      </c>
      <c r="AM275" s="209">
        <v>0</v>
      </c>
      <c r="AN275" s="209">
        <v>0</v>
      </c>
      <c r="AO275" s="209">
        <v>0</v>
      </c>
      <c r="AP275" s="209">
        <v>0</v>
      </c>
      <c r="AQ275" s="209">
        <v>0</v>
      </c>
      <c r="AR275" s="209">
        <v>0</v>
      </c>
      <c r="AS275" s="209">
        <v>0</v>
      </c>
      <c r="AT275" s="209">
        <v>0</v>
      </c>
      <c r="AU275" s="209">
        <v>0</v>
      </c>
      <c r="AV275" s="209">
        <v>0</v>
      </c>
      <c r="AW275" s="209">
        <v>0</v>
      </c>
      <c r="AX275" s="209">
        <v>0</v>
      </c>
      <c r="AY275" s="209">
        <v>0</v>
      </c>
      <c r="AZ275" s="209">
        <v>0</v>
      </c>
      <c r="BA275" s="210">
        <v>0</v>
      </c>
      <c r="BB275" s="210">
        <v>0</v>
      </c>
      <c r="BC275" s="211">
        <v>0</v>
      </c>
      <c r="BD275" s="212"/>
      <c r="BE275" s="13"/>
      <c r="BF275" s="13">
        <f t="shared" si="4"/>
        <v>0</v>
      </c>
    </row>
    <row r="276" spans="1:58">
      <c r="A276" s="2">
        <v>275</v>
      </c>
      <c r="B276" s="9" t="s">
        <v>1047</v>
      </c>
      <c r="C276" s="291" t="s">
        <v>2512</v>
      </c>
      <c r="D276" s="137">
        <v>722202735</v>
      </c>
      <c r="E276" s="138">
        <v>2458642</v>
      </c>
      <c r="F276" s="53">
        <v>0</v>
      </c>
      <c r="G276" s="292">
        <v>39895</v>
      </c>
      <c r="H276" s="9" t="s">
        <v>1052</v>
      </c>
      <c r="I276" s="9" t="s">
        <v>478</v>
      </c>
      <c r="J276" s="9" t="s">
        <v>1520</v>
      </c>
      <c r="K276" s="11" t="s">
        <v>2513</v>
      </c>
      <c r="L276" s="11" t="s">
        <v>2514</v>
      </c>
      <c r="M276" s="9" t="s">
        <v>2515</v>
      </c>
      <c r="N276" s="9" t="s">
        <v>20</v>
      </c>
      <c r="O276" s="10" t="s">
        <v>2516</v>
      </c>
      <c r="P276" s="11" t="s">
        <v>2517</v>
      </c>
      <c r="Q276" s="207">
        <v>0</v>
      </c>
      <c r="R276" s="208">
        <v>0</v>
      </c>
      <c r="S276" s="208">
        <v>0</v>
      </c>
      <c r="T276" s="208">
        <v>0</v>
      </c>
      <c r="U276" s="208">
        <v>0</v>
      </c>
      <c r="V276" s="208">
        <v>0</v>
      </c>
      <c r="W276" s="209">
        <v>0</v>
      </c>
      <c r="X276" s="209">
        <v>0</v>
      </c>
      <c r="Y276" s="209">
        <v>0</v>
      </c>
      <c r="Z276" s="209">
        <v>0</v>
      </c>
      <c r="AA276" s="209">
        <v>0</v>
      </c>
      <c r="AB276" s="209">
        <v>0</v>
      </c>
      <c r="AC276" s="209">
        <v>0</v>
      </c>
      <c r="AD276" s="209">
        <v>0</v>
      </c>
      <c r="AE276" s="209">
        <v>0</v>
      </c>
      <c r="AF276" s="209">
        <v>0</v>
      </c>
      <c r="AG276" s="209">
        <v>0</v>
      </c>
      <c r="AH276" s="209">
        <v>0</v>
      </c>
      <c r="AI276" s="209">
        <v>0</v>
      </c>
      <c r="AJ276" s="209">
        <v>0</v>
      </c>
      <c r="AK276" s="209">
        <v>0</v>
      </c>
      <c r="AL276" s="209">
        <v>0</v>
      </c>
      <c r="AM276" s="209">
        <v>0</v>
      </c>
      <c r="AN276" s="209">
        <v>0</v>
      </c>
      <c r="AO276" s="209">
        <v>0</v>
      </c>
      <c r="AP276" s="209">
        <v>0</v>
      </c>
      <c r="AQ276" s="209">
        <v>0</v>
      </c>
      <c r="AR276" s="209">
        <v>0</v>
      </c>
      <c r="AS276" s="209">
        <v>0</v>
      </c>
      <c r="AT276" s="209">
        <v>-1395.58</v>
      </c>
      <c r="AU276" s="209">
        <v>0</v>
      </c>
      <c r="AV276" s="209">
        <v>0</v>
      </c>
      <c r="AW276" s="209">
        <v>0</v>
      </c>
      <c r="AX276" s="209">
        <v>0</v>
      </c>
      <c r="AY276" s="209">
        <v>0</v>
      </c>
      <c r="AZ276" s="209">
        <v>0</v>
      </c>
      <c r="BA276" s="210">
        <v>-1395.58</v>
      </c>
      <c r="BB276" s="210"/>
      <c r="BC276" s="211"/>
      <c r="BD276" s="212"/>
      <c r="BE276" s="13"/>
      <c r="BF276" s="13">
        <f t="shared" si="4"/>
        <v>0</v>
      </c>
    </row>
    <row r="277" spans="1:58">
      <c r="A277" s="2">
        <v>276</v>
      </c>
      <c r="B277" s="9" t="s">
        <v>1047</v>
      </c>
      <c r="C277" s="291" t="s">
        <v>1523</v>
      </c>
      <c r="D277" s="137">
        <v>722202732</v>
      </c>
      <c r="E277" s="138">
        <v>8335145</v>
      </c>
      <c r="F277" s="53">
        <v>0</v>
      </c>
      <c r="G277" s="292">
        <v>40563</v>
      </c>
      <c r="H277" s="53" t="s">
        <v>1052</v>
      </c>
      <c r="I277" s="9" t="s">
        <v>478</v>
      </c>
      <c r="J277" s="9" t="s">
        <v>1520</v>
      </c>
      <c r="K277" s="11" t="s">
        <v>483</v>
      </c>
      <c r="L277" s="11" t="s">
        <v>1524</v>
      </c>
      <c r="M277" s="9" t="s">
        <v>1525</v>
      </c>
      <c r="N277" s="9" t="s">
        <v>20</v>
      </c>
      <c r="O277" s="10" t="s">
        <v>488</v>
      </c>
      <c r="P277" s="11" t="s">
        <v>235</v>
      </c>
      <c r="Q277" s="207">
        <v>0</v>
      </c>
      <c r="R277" s="208">
        <v>0</v>
      </c>
      <c r="S277" s="208">
        <v>0</v>
      </c>
      <c r="T277" s="208">
        <v>0</v>
      </c>
      <c r="U277" s="208">
        <v>0</v>
      </c>
      <c r="V277" s="208">
        <v>0</v>
      </c>
      <c r="W277" s="209">
        <v>48960.23</v>
      </c>
      <c r="X277" s="209">
        <v>6052.14</v>
      </c>
      <c r="Y277" s="209">
        <v>0</v>
      </c>
      <c r="Z277" s="209">
        <v>0</v>
      </c>
      <c r="AA277" s="209">
        <v>8</v>
      </c>
      <c r="AB277" s="209">
        <v>2000</v>
      </c>
      <c r="AC277" s="209">
        <v>0</v>
      </c>
      <c r="AD277" s="209">
        <v>0</v>
      </c>
      <c r="AE277" s="209">
        <v>1</v>
      </c>
      <c r="AF277" s="209">
        <v>250</v>
      </c>
      <c r="AG277" s="209">
        <v>0</v>
      </c>
      <c r="AH277" s="209">
        <v>0</v>
      </c>
      <c r="AI277" s="209">
        <v>3</v>
      </c>
      <c r="AJ277" s="209">
        <v>600</v>
      </c>
      <c r="AK277" s="209">
        <v>0</v>
      </c>
      <c r="AL277" s="209">
        <v>0</v>
      </c>
      <c r="AM277" s="209">
        <v>0</v>
      </c>
      <c r="AN277" s="209">
        <v>0</v>
      </c>
      <c r="AO277" s="209">
        <v>12</v>
      </c>
      <c r="AP277" s="209">
        <v>6000</v>
      </c>
      <c r="AQ277" s="209">
        <v>0</v>
      </c>
      <c r="AR277" s="209">
        <v>0</v>
      </c>
      <c r="AS277" s="209">
        <v>0</v>
      </c>
      <c r="AT277" s="209">
        <v>0</v>
      </c>
      <c r="AU277" s="209">
        <v>0</v>
      </c>
      <c r="AV277" s="209">
        <v>0</v>
      </c>
      <c r="AW277" s="209">
        <v>0</v>
      </c>
      <c r="AX277" s="209">
        <v>0</v>
      </c>
      <c r="AY277" s="209">
        <v>0</v>
      </c>
      <c r="AZ277" s="209">
        <v>0</v>
      </c>
      <c r="BA277" s="210">
        <v>14902.14</v>
      </c>
      <c r="BB277" s="210">
        <v>1192.1712</v>
      </c>
      <c r="BC277" s="211">
        <v>13709.968799999999</v>
      </c>
      <c r="BD277" s="212"/>
      <c r="BE277" s="13"/>
      <c r="BF277" s="13">
        <f t="shared" si="4"/>
        <v>13709.968799999999</v>
      </c>
    </row>
    <row r="278" spans="1:58">
      <c r="A278" s="2">
        <v>277</v>
      </c>
      <c r="B278" s="9" t="s">
        <v>1047</v>
      </c>
      <c r="C278" s="293" t="s">
        <v>1526</v>
      </c>
      <c r="D278" s="137">
        <v>722202712</v>
      </c>
      <c r="E278" s="138">
        <v>3082026</v>
      </c>
      <c r="F278" s="53">
        <v>0</v>
      </c>
      <c r="G278" s="292">
        <v>40585</v>
      </c>
      <c r="H278" s="53" t="s">
        <v>1052</v>
      </c>
      <c r="I278" s="9" t="s">
        <v>478</v>
      </c>
      <c r="J278" s="9" t="s">
        <v>1520</v>
      </c>
      <c r="K278" s="11" t="s">
        <v>484</v>
      </c>
      <c r="L278" s="11" t="s">
        <v>1527</v>
      </c>
      <c r="M278" s="9" t="s">
        <v>1528</v>
      </c>
      <c r="N278" s="9" t="s">
        <v>20</v>
      </c>
      <c r="O278" s="10" t="s">
        <v>489</v>
      </c>
      <c r="P278" s="11" t="s">
        <v>490</v>
      </c>
      <c r="Q278" s="207">
        <v>0</v>
      </c>
      <c r="R278" s="208">
        <v>0</v>
      </c>
      <c r="S278" s="208">
        <v>0</v>
      </c>
      <c r="T278" s="208">
        <v>0</v>
      </c>
      <c r="U278" s="208">
        <v>0</v>
      </c>
      <c r="V278" s="208">
        <v>0</v>
      </c>
      <c r="W278" s="209">
        <v>57789.81</v>
      </c>
      <c r="X278" s="209">
        <v>7279.98</v>
      </c>
      <c r="Y278" s="209">
        <v>0</v>
      </c>
      <c r="Z278" s="209">
        <v>0</v>
      </c>
      <c r="AA278" s="209">
        <v>24</v>
      </c>
      <c r="AB278" s="209">
        <v>8400</v>
      </c>
      <c r="AC278" s="209">
        <v>0</v>
      </c>
      <c r="AD278" s="209">
        <v>0</v>
      </c>
      <c r="AE278" s="209">
        <v>6</v>
      </c>
      <c r="AF278" s="209">
        <v>2100</v>
      </c>
      <c r="AG278" s="209">
        <v>0</v>
      </c>
      <c r="AH278" s="209">
        <v>0</v>
      </c>
      <c r="AI278" s="209">
        <v>0</v>
      </c>
      <c r="AJ278" s="209">
        <v>0</v>
      </c>
      <c r="AK278" s="209">
        <v>0</v>
      </c>
      <c r="AL278" s="209">
        <v>0</v>
      </c>
      <c r="AM278" s="209">
        <v>0</v>
      </c>
      <c r="AN278" s="209">
        <v>0</v>
      </c>
      <c r="AO278" s="209">
        <v>30</v>
      </c>
      <c r="AP278" s="209">
        <v>20000</v>
      </c>
      <c r="AQ278" s="209">
        <v>3000</v>
      </c>
      <c r="AR278" s="209">
        <v>0</v>
      </c>
      <c r="AS278" s="209">
        <v>0</v>
      </c>
      <c r="AT278" s="209">
        <v>0</v>
      </c>
      <c r="AU278" s="209">
        <v>0</v>
      </c>
      <c r="AV278" s="209">
        <v>0</v>
      </c>
      <c r="AW278" s="209">
        <v>0</v>
      </c>
      <c r="AX278" s="209">
        <v>0</v>
      </c>
      <c r="AY278" s="209">
        <v>0</v>
      </c>
      <c r="AZ278" s="209">
        <v>0</v>
      </c>
      <c r="BA278" s="210">
        <v>40779.979999999996</v>
      </c>
      <c r="BB278" s="210">
        <v>3262.3983999999996</v>
      </c>
      <c r="BC278" s="211">
        <v>37517.581599999998</v>
      </c>
      <c r="BD278" s="212"/>
      <c r="BE278" s="13"/>
      <c r="BF278" s="13">
        <f t="shared" si="4"/>
        <v>37517.581599999998</v>
      </c>
    </row>
    <row r="279" spans="1:58">
      <c r="A279" s="2">
        <v>278</v>
      </c>
      <c r="B279" s="9" t="s">
        <v>1047</v>
      </c>
      <c r="C279" s="291" t="s">
        <v>1529</v>
      </c>
      <c r="D279" s="137">
        <v>722202718</v>
      </c>
      <c r="E279" s="138">
        <v>3082027</v>
      </c>
      <c r="F279" s="53">
        <v>0</v>
      </c>
      <c r="G279" s="292">
        <v>40641</v>
      </c>
      <c r="H279" s="53" t="s">
        <v>1052</v>
      </c>
      <c r="I279" s="9" t="s">
        <v>478</v>
      </c>
      <c r="J279" s="9" t="s">
        <v>1520</v>
      </c>
      <c r="K279" s="11" t="s">
        <v>485</v>
      </c>
      <c r="L279" s="11" t="s">
        <v>1530</v>
      </c>
      <c r="M279" s="9" t="s">
        <v>1531</v>
      </c>
      <c r="N279" s="9" t="s">
        <v>20</v>
      </c>
      <c r="O279" s="10" t="s">
        <v>491</v>
      </c>
      <c r="P279" s="11" t="s">
        <v>492</v>
      </c>
      <c r="Q279" s="207">
        <v>0</v>
      </c>
      <c r="R279" s="208">
        <v>0</v>
      </c>
      <c r="S279" s="208">
        <v>0</v>
      </c>
      <c r="T279" s="208">
        <v>0</v>
      </c>
      <c r="U279" s="208">
        <v>0</v>
      </c>
      <c r="V279" s="208">
        <v>0</v>
      </c>
      <c r="W279" s="209">
        <v>72420.14</v>
      </c>
      <c r="X279" s="209">
        <v>9052.52</v>
      </c>
      <c r="Y279" s="209">
        <v>1</v>
      </c>
      <c r="Z279" s="209">
        <v>750</v>
      </c>
      <c r="AA279" s="209">
        <v>22</v>
      </c>
      <c r="AB279" s="209">
        <v>7700</v>
      </c>
      <c r="AC279" s="209">
        <v>0</v>
      </c>
      <c r="AD279" s="209">
        <v>0</v>
      </c>
      <c r="AE279" s="209">
        <v>7</v>
      </c>
      <c r="AF279" s="209">
        <v>2450</v>
      </c>
      <c r="AG279" s="209">
        <v>0</v>
      </c>
      <c r="AH279" s="209">
        <v>0</v>
      </c>
      <c r="AI279" s="209">
        <v>0</v>
      </c>
      <c r="AJ279" s="209">
        <v>0</v>
      </c>
      <c r="AK279" s="209">
        <v>0</v>
      </c>
      <c r="AL279" s="209">
        <v>0</v>
      </c>
      <c r="AM279" s="209">
        <v>0</v>
      </c>
      <c r="AN279" s="209">
        <v>0</v>
      </c>
      <c r="AO279" s="209">
        <v>30</v>
      </c>
      <c r="AP279" s="209">
        <v>20000</v>
      </c>
      <c r="AQ279" s="209">
        <v>0</v>
      </c>
      <c r="AR279" s="209">
        <v>0</v>
      </c>
      <c r="AS279" s="209">
        <v>0</v>
      </c>
      <c r="AT279" s="209">
        <v>0</v>
      </c>
      <c r="AU279" s="209">
        <v>0</v>
      </c>
      <c r="AV279" s="209">
        <v>0</v>
      </c>
      <c r="AW279" s="209">
        <v>0</v>
      </c>
      <c r="AX279" s="209">
        <v>0</v>
      </c>
      <c r="AY279" s="209">
        <v>0</v>
      </c>
      <c r="AZ279" s="209">
        <v>0</v>
      </c>
      <c r="BA279" s="210">
        <v>39952.520000000004</v>
      </c>
      <c r="BB279" s="210">
        <v>3196.2016000000003</v>
      </c>
      <c r="BC279" s="211">
        <v>36756.318400000004</v>
      </c>
      <c r="BD279" s="212"/>
      <c r="BE279" s="13"/>
      <c r="BF279" s="13">
        <f t="shared" si="4"/>
        <v>36756.318400000004</v>
      </c>
    </row>
    <row r="280" spans="1:58">
      <c r="A280" s="2">
        <v>279</v>
      </c>
      <c r="B280" s="9" t="s">
        <v>1047</v>
      </c>
      <c r="C280" s="293">
        <v>0</v>
      </c>
      <c r="D280" s="137">
        <v>722207698</v>
      </c>
      <c r="E280" s="138">
        <v>3906454</v>
      </c>
      <c r="F280" s="53">
        <v>0</v>
      </c>
      <c r="G280" s="292">
        <v>41216</v>
      </c>
      <c r="H280" s="9" t="s">
        <v>1052</v>
      </c>
      <c r="I280" s="9" t="s">
        <v>478</v>
      </c>
      <c r="J280" s="9" t="s">
        <v>1520</v>
      </c>
      <c r="K280" s="11" t="s">
        <v>486</v>
      </c>
      <c r="L280" s="64" t="s">
        <v>1532</v>
      </c>
      <c r="M280" s="62" t="s">
        <v>1533</v>
      </c>
      <c r="N280" s="140" t="s">
        <v>7</v>
      </c>
      <c r="O280" s="24" t="s">
        <v>493</v>
      </c>
      <c r="P280" s="64" t="s">
        <v>494</v>
      </c>
      <c r="Q280" s="207">
        <v>0</v>
      </c>
      <c r="R280" s="208">
        <v>0</v>
      </c>
      <c r="S280" s="208">
        <v>0</v>
      </c>
      <c r="T280" s="208">
        <v>0</v>
      </c>
      <c r="U280" s="208">
        <v>0</v>
      </c>
      <c r="V280" s="208">
        <v>0</v>
      </c>
      <c r="W280" s="209">
        <v>48450.26</v>
      </c>
      <c r="X280" s="209">
        <v>6038.48</v>
      </c>
      <c r="Y280" s="209">
        <v>0</v>
      </c>
      <c r="Z280" s="209">
        <v>0</v>
      </c>
      <c r="AA280" s="209">
        <v>23</v>
      </c>
      <c r="AB280" s="209">
        <v>8050</v>
      </c>
      <c r="AC280" s="209">
        <v>0</v>
      </c>
      <c r="AD280" s="209">
        <v>0</v>
      </c>
      <c r="AE280" s="209">
        <v>1</v>
      </c>
      <c r="AF280" s="209">
        <v>350</v>
      </c>
      <c r="AG280" s="209">
        <v>0</v>
      </c>
      <c r="AH280" s="209">
        <v>0</v>
      </c>
      <c r="AI280" s="209">
        <v>1</v>
      </c>
      <c r="AJ280" s="209">
        <v>300</v>
      </c>
      <c r="AK280" s="209">
        <v>0</v>
      </c>
      <c r="AL280" s="209">
        <v>0</v>
      </c>
      <c r="AM280" s="209">
        <v>0</v>
      </c>
      <c r="AN280" s="209">
        <v>0</v>
      </c>
      <c r="AO280" s="209">
        <v>25</v>
      </c>
      <c r="AP280" s="209">
        <v>6000</v>
      </c>
      <c r="AQ280" s="209">
        <v>0</v>
      </c>
      <c r="AR280" s="209">
        <v>0</v>
      </c>
      <c r="AS280" s="209">
        <v>0</v>
      </c>
      <c r="AT280" s="209">
        <v>0</v>
      </c>
      <c r="AU280" s="209">
        <v>0</v>
      </c>
      <c r="AV280" s="209">
        <v>0</v>
      </c>
      <c r="AW280" s="209">
        <v>0</v>
      </c>
      <c r="AX280" s="209">
        <v>0</v>
      </c>
      <c r="AY280" s="209">
        <v>0</v>
      </c>
      <c r="AZ280" s="209">
        <v>0</v>
      </c>
      <c r="BA280" s="210">
        <v>20738.48</v>
      </c>
      <c r="BB280" s="210">
        <v>1659.0784000000001</v>
      </c>
      <c r="BC280" s="211">
        <v>19079.401600000001</v>
      </c>
      <c r="BD280" s="212"/>
      <c r="BE280" s="13">
        <f>VLOOKUP(D:D,'[1]Hold Payments'!B:C,2,FALSE)</f>
        <v>3000</v>
      </c>
      <c r="BF280" s="13">
        <f t="shared" si="4"/>
        <v>16079.401600000001</v>
      </c>
    </row>
    <row r="281" spans="1:58">
      <c r="A281" s="2">
        <v>280</v>
      </c>
      <c r="B281" s="9" t="s">
        <v>1047</v>
      </c>
      <c r="C281" s="291" t="s">
        <v>1534</v>
      </c>
      <c r="D281" s="137">
        <v>722202725</v>
      </c>
      <c r="E281" s="139">
        <v>8334882</v>
      </c>
      <c r="F281" s="53">
        <v>0</v>
      </c>
      <c r="G281" s="292">
        <v>40518</v>
      </c>
      <c r="H281" s="53" t="s">
        <v>1052</v>
      </c>
      <c r="I281" s="9" t="s">
        <v>478</v>
      </c>
      <c r="J281" s="9" t="s">
        <v>1520</v>
      </c>
      <c r="K281" s="11" t="s">
        <v>487</v>
      </c>
      <c r="L281" s="11" t="s">
        <v>1535</v>
      </c>
      <c r="M281" s="9" t="s">
        <v>1536</v>
      </c>
      <c r="N281" s="9" t="s">
        <v>168</v>
      </c>
      <c r="O281" s="10" t="s">
        <v>495</v>
      </c>
      <c r="P281" s="11" t="s">
        <v>496</v>
      </c>
      <c r="Q281" s="207">
        <v>0</v>
      </c>
      <c r="R281" s="208">
        <v>0</v>
      </c>
      <c r="S281" s="208">
        <v>0</v>
      </c>
      <c r="T281" s="208">
        <v>0</v>
      </c>
      <c r="U281" s="208">
        <v>0</v>
      </c>
      <c r="V281" s="208">
        <v>0</v>
      </c>
      <c r="W281" s="209">
        <v>45625.37</v>
      </c>
      <c r="X281" s="209">
        <v>5703.17</v>
      </c>
      <c r="Y281" s="209">
        <v>0</v>
      </c>
      <c r="Z281" s="209">
        <v>0</v>
      </c>
      <c r="AA281" s="209">
        <v>9</v>
      </c>
      <c r="AB281" s="209">
        <v>2250</v>
      </c>
      <c r="AC281" s="209">
        <v>0</v>
      </c>
      <c r="AD281" s="209">
        <v>0</v>
      </c>
      <c r="AE281" s="209">
        <v>1</v>
      </c>
      <c r="AF281" s="209">
        <v>250</v>
      </c>
      <c r="AG281" s="209">
        <v>0</v>
      </c>
      <c r="AH281" s="209">
        <v>0</v>
      </c>
      <c r="AI281" s="209">
        <v>0</v>
      </c>
      <c r="AJ281" s="209">
        <v>0</v>
      </c>
      <c r="AK281" s="209">
        <v>0</v>
      </c>
      <c r="AL281" s="209">
        <v>0</v>
      </c>
      <c r="AM281" s="209">
        <v>0</v>
      </c>
      <c r="AN281" s="209">
        <v>0</v>
      </c>
      <c r="AO281" s="209">
        <v>10</v>
      </c>
      <c r="AP281" s="209">
        <v>6000</v>
      </c>
      <c r="AQ281" s="209">
        <v>0</v>
      </c>
      <c r="AR281" s="209">
        <v>0</v>
      </c>
      <c r="AS281" s="209">
        <v>0</v>
      </c>
      <c r="AT281" s="209">
        <v>0</v>
      </c>
      <c r="AU281" s="209">
        <v>0</v>
      </c>
      <c r="AV281" s="209">
        <v>0</v>
      </c>
      <c r="AW281" s="209">
        <v>0</v>
      </c>
      <c r="AX281" s="209">
        <v>0</v>
      </c>
      <c r="AY281" s="209">
        <v>0</v>
      </c>
      <c r="AZ281" s="209">
        <v>0</v>
      </c>
      <c r="BA281" s="210">
        <v>14203.17</v>
      </c>
      <c r="BB281" s="210">
        <v>1136.2536</v>
      </c>
      <c r="BC281" s="211">
        <v>13066.9164</v>
      </c>
      <c r="BD281" s="212"/>
      <c r="BE281" s="13"/>
      <c r="BF281" s="13">
        <f t="shared" si="4"/>
        <v>13066.9164</v>
      </c>
    </row>
    <row r="282" spans="1:58">
      <c r="A282" s="2">
        <v>281</v>
      </c>
      <c r="B282" s="9" t="s">
        <v>1047</v>
      </c>
      <c r="C282" s="291">
        <v>0</v>
      </c>
      <c r="D282" s="294">
        <v>722201819</v>
      </c>
      <c r="E282" s="139">
        <v>0</v>
      </c>
      <c r="F282" s="53">
        <v>0</v>
      </c>
      <c r="G282" s="292">
        <v>41225</v>
      </c>
      <c r="H282" s="9" t="s">
        <v>1052</v>
      </c>
      <c r="I282" s="9" t="s">
        <v>478</v>
      </c>
      <c r="J282" s="9" t="s">
        <v>1520</v>
      </c>
      <c r="K282" s="11" t="s">
        <v>2518</v>
      </c>
      <c r="L282" s="11" t="s">
        <v>2519</v>
      </c>
      <c r="M282" s="9" t="s">
        <v>2520</v>
      </c>
      <c r="N282" s="53" t="s">
        <v>20</v>
      </c>
      <c r="O282" s="54" t="s">
        <v>2521</v>
      </c>
      <c r="P282" s="32" t="s">
        <v>2522</v>
      </c>
      <c r="Q282" s="207">
        <v>0</v>
      </c>
      <c r="R282" s="208">
        <v>0</v>
      </c>
      <c r="S282" s="208">
        <v>0</v>
      </c>
      <c r="T282" s="208">
        <v>0</v>
      </c>
      <c r="U282" s="208">
        <v>0</v>
      </c>
      <c r="V282" s="208">
        <v>0</v>
      </c>
      <c r="W282" s="209">
        <v>0</v>
      </c>
      <c r="X282" s="209">
        <v>0</v>
      </c>
      <c r="Y282" s="209">
        <v>0</v>
      </c>
      <c r="Z282" s="209">
        <v>0</v>
      </c>
      <c r="AA282" s="209">
        <v>0</v>
      </c>
      <c r="AB282" s="209">
        <v>0</v>
      </c>
      <c r="AC282" s="209">
        <v>0</v>
      </c>
      <c r="AD282" s="209">
        <v>0</v>
      </c>
      <c r="AE282" s="209">
        <v>0</v>
      </c>
      <c r="AF282" s="209">
        <v>0</v>
      </c>
      <c r="AG282" s="209">
        <v>0</v>
      </c>
      <c r="AH282" s="209">
        <v>0</v>
      </c>
      <c r="AI282" s="209">
        <v>0</v>
      </c>
      <c r="AJ282" s="209">
        <v>0</v>
      </c>
      <c r="AK282" s="209">
        <v>0</v>
      </c>
      <c r="AL282" s="209">
        <v>0</v>
      </c>
      <c r="AM282" s="209">
        <v>0</v>
      </c>
      <c r="AN282" s="209">
        <v>0</v>
      </c>
      <c r="AO282" s="209">
        <v>0</v>
      </c>
      <c r="AP282" s="209">
        <v>0</v>
      </c>
      <c r="AQ282" s="209">
        <v>0</v>
      </c>
      <c r="AR282" s="209">
        <v>0</v>
      </c>
      <c r="AS282" s="209">
        <v>0</v>
      </c>
      <c r="AT282" s="209">
        <v>0</v>
      </c>
      <c r="AU282" s="209">
        <v>0</v>
      </c>
      <c r="AV282" s="209">
        <v>0</v>
      </c>
      <c r="AW282" s="209">
        <v>0</v>
      </c>
      <c r="AX282" s="209">
        <v>0</v>
      </c>
      <c r="AY282" s="209">
        <v>0</v>
      </c>
      <c r="AZ282" s="209">
        <v>0</v>
      </c>
      <c r="BA282" s="210">
        <v>0</v>
      </c>
      <c r="BB282" s="210">
        <v>0</v>
      </c>
      <c r="BC282" s="211">
        <v>0</v>
      </c>
      <c r="BD282" s="212"/>
      <c r="BE282" s="13"/>
      <c r="BF282" s="13">
        <f t="shared" si="4"/>
        <v>0</v>
      </c>
    </row>
    <row r="283" spans="1:58">
      <c r="A283" s="2">
        <v>282</v>
      </c>
      <c r="B283" s="9" t="s">
        <v>1047</v>
      </c>
      <c r="C283" s="291">
        <v>0</v>
      </c>
      <c r="D283" s="294">
        <v>722207603</v>
      </c>
      <c r="E283" s="139">
        <v>0</v>
      </c>
      <c r="F283" s="53">
        <v>0</v>
      </c>
      <c r="G283" s="292">
        <v>41194</v>
      </c>
      <c r="H283" s="9" t="s">
        <v>1052</v>
      </c>
      <c r="I283" s="9" t="s">
        <v>478</v>
      </c>
      <c r="J283" s="9" t="s">
        <v>1520</v>
      </c>
      <c r="K283" s="11" t="s">
        <v>2523</v>
      </c>
      <c r="L283" s="11" t="s">
        <v>2524</v>
      </c>
      <c r="M283" s="9" t="s">
        <v>2525</v>
      </c>
      <c r="N283" s="53" t="s">
        <v>7</v>
      </c>
      <c r="O283" s="54">
        <v>8480025752</v>
      </c>
      <c r="P283" s="52" t="s">
        <v>233</v>
      </c>
      <c r="Q283" s="207">
        <v>0</v>
      </c>
      <c r="R283" s="208">
        <v>0</v>
      </c>
      <c r="S283" s="208">
        <v>0</v>
      </c>
      <c r="T283" s="208">
        <v>0</v>
      </c>
      <c r="U283" s="208">
        <v>0</v>
      </c>
      <c r="V283" s="208">
        <v>0</v>
      </c>
      <c r="W283" s="209">
        <v>0</v>
      </c>
      <c r="X283" s="209">
        <v>0</v>
      </c>
      <c r="Y283" s="209">
        <v>0</v>
      </c>
      <c r="Z283" s="209">
        <v>0</v>
      </c>
      <c r="AA283" s="209">
        <v>0</v>
      </c>
      <c r="AB283" s="209">
        <v>0</v>
      </c>
      <c r="AC283" s="209">
        <v>0</v>
      </c>
      <c r="AD283" s="209">
        <v>0</v>
      </c>
      <c r="AE283" s="209">
        <v>0</v>
      </c>
      <c r="AF283" s="209">
        <v>0</v>
      </c>
      <c r="AG283" s="209">
        <v>0</v>
      </c>
      <c r="AH283" s="209">
        <v>0</v>
      </c>
      <c r="AI283" s="209">
        <v>0</v>
      </c>
      <c r="AJ283" s="209">
        <v>0</v>
      </c>
      <c r="AK283" s="209">
        <v>0</v>
      </c>
      <c r="AL283" s="209">
        <v>0</v>
      </c>
      <c r="AM283" s="209">
        <v>0</v>
      </c>
      <c r="AN283" s="209">
        <v>0</v>
      </c>
      <c r="AO283" s="209">
        <v>0</v>
      </c>
      <c r="AP283" s="209">
        <v>0</v>
      </c>
      <c r="AQ283" s="209">
        <v>0</v>
      </c>
      <c r="AR283" s="209">
        <v>0</v>
      </c>
      <c r="AS283" s="209">
        <v>0</v>
      </c>
      <c r="AT283" s="209">
        <v>0</v>
      </c>
      <c r="AU283" s="209">
        <v>0</v>
      </c>
      <c r="AV283" s="209">
        <v>0</v>
      </c>
      <c r="AW283" s="209">
        <v>0</v>
      </c>
      <c r="AX283" s="209">
        <v>0</v>
      </c>
      <c r="AY283" s="209">
        <v>0</v>
      </c>
      <c r="AZ283" s="209">
        <v>0</v>
      </c>
      <c r="BA283" s="210">
        <v>0</v>
      </c>
      <c r="BB283" s="210">
        <v>0</v>
      </c>
      <c r="BC283" s="211">
        <v>0</v>
      </c>
      <c r="BD283" s="212"/>
      <c r="BE283" s="13"/>
      <c r="BF283" s="13">
        <f t="shared" si="4"/>
        <v>0</v>
      </c>
    </row>
    <row r="284" spans="1:58">
      <c r="A284" s="2">
        <v>283</v>
      </c>
      <c r="B284" s="9" t="s">
        <v>1047</v>
      </c>
      <c r="C284" s="204">
        <v>0</v>
      </c>
      <c r="D284" s="5">
        <v>722207697</v>
      </c>
      <c r="E284" s="59">
        <v>8335167</v>
      </c>
      <c r="F284" s="17">
        <v>0</v>
      </c>
      <c r="G284" s="205">
        <v>41216</v>
      </c>
      <c r="H284" s="206" t="s">
        <v>1003</v>
      </c>
      <c r="I284" s="9" t="s">
        <v>497</v>
      </c>
      <c r="J284" s="9" t="s">
        <v>1520</v>
      </c>
      <c r="K284" s="7" t="s">
        <v>497</v>
      </c>
      <c r="L284" s="64" t="s">
        <v>1537</v>
      </c>
      <c r="M284" s="62" t="s">
        <v>1538</v>
      </c>
      <c r="N284" s="62" t="s">
        <v>7</v>
      </c>
      <c r="O284" s="64">
        <v>8760022307</v>
      </c>
      <c r="P284" s="64" t="s">
        <v>494</v>
      </c>
      <c r="Q284" s="207">
        <v>0</v>
      </c>
      <c r="R284" s="208">
        <v>0</v>
      </c>
      <c r="S284" s="208">
        <v>0</v>
      </c>
      <c r="T284" s="208">
        <v>0</v>
      </c>
      <c r="U284" s="208">
        <v>0</v>
      </c>
      <c r="V284" s="208">
        <v>8200.7000000000007</v>
      </c>
      <c r="W284" s="209">
        <v>0</v>
      </c>
      <c r="X284" s="209">
        <v>0</v>
      </c>
      <c r="Y284" s="209">
        <v>0</v>
      </c>
      <c r="Z284" s="209">
        <v>0</v>
      </c>
      <c r="AA284" s="209">
        <v>0</v>
      </c>
      <c r="AB284" s="209">
        <v>0</v>
      </c>
      <c r="AC284" s="209">
        <v>0</v>
      </c>
      <c r="AD284" s="209">
        <v>0</v>
      </c>
      <c r="AE284" s="209">
        <v>0</v>
      </c>
      <c r="AF284" s="209">
        <v>0</v>
      </c>
      <c r="AG284" s="209">
        <v>0</v>
      </c>
      <c r="AH284" s="209">
        <v>0</v>
      </c>
      <c r="AI284" s="209">
        <v>0</v>
      </c>
      <c r="AJ284" s="209">
        <v>0</v>
      </c>
      <c r="AK284" s="209">
        <v>0</v>
      </c>
      <c r="AL284" s="209">
        <v>0</v>
      </c>
      <c r="AM284" s="209">
        <v>0</v>
      </c>
      <c r="AN284" s="209">
        <v>0</v>
      </c>
      <c r="AO284" s="209">
        <v>0</v>
      </c>
      <c r="AP284" s="209">
        <v>0</v>
      </c>
      <c r="AQ284" s="209">
        <v>0</v>
      </c>
      <c r="AR284" s="209">
        <v>0</v>
      </c>
      <c r="AS284" s="209">
        <v>0</v>
      </c>
      <c r="AT284" s="209">
        <v>0</v>
      </c>
      <c r="AU284" s="209">
        <v>287.02</v>
      </c>
      <c r="AV284" s="209">
        <v>0</v>
      </c>
      <c r="AW284" s="209">
        <v>0</v>
      </c>
      <c r="AX284" s="209">
        <v>0</v>
      </c>
      <c r="AY284" s="209">
        <v>0</v>
      </c>
      <c r="AZ284" s="209">
        <v>0</v>
      </c>
      <c r="BA284" s="210">
        <v>287.02</v>
      </c>
      <c r="BB284" s="210">
        <v>22.961600000000001</v>
      </c>
      <c r="BC284" s="211">
        <v>264.05840000000001</v>
      </c>
      <c r="BD284" s="212"/>
      <c r="BE284" s="13"/>
      <c r="BF284" s="13">
        <f t="shared" si="4"/>
        <v>264.05840000000001</v>
      </c>
    </row>
    <row r="285" spans="1:58">
      <c r="A285" s="2">
        <v>284</v>
      </c>
      <c r="B285" s="9" t="s">
        <v>1047</v>
      </c>
      <c r="C285" s="204">
        <v>0</v>
      </c>
      <c r="D285" s="5">
        <v>722201799</v>
      </c>
      <c r="E285" s="17">
        <v>0</v>
      </c>
      <c r="F285" s="17">
        <v>0</v>
      </c>
      <c r="G285" s="205">
        <v>41225</v>
      </c>
      <c r="H285" s="206" t="s">
        <v>1003</v>
      </c>
      <c r="I285" s="9" t="s">
        <v>2526</v>
      </c>
      <c r="J285" s="9" t="s">
        <v>1520</v>
      </c>
      <c r="K285" s="7" t="s">
        <v>2526</v>
      </c>
      <c r="L285" s="11" t="s">
        <v>2527</v>
      </c>
      <c r="M285" s="9" t="s">
        <v>2528</v>
      </c>
      <c r="N285" s="9" t="s">
        <v>7</v>
      </c>
      <c r="O285" s="10" t="s">
        <v>2529</v>
      </c>
      <c r="P285" s="11" t="s">
        <v>137</v>
      </c>
      <c r="Q285" s="207">
        <v>0</v>
      </c>
      <c r="R285" s="208">
        <v>0</v>
      </c>
      <c r="S285" s="208">
        <v>0</v>
      </c>
      <c r="T285" s="208">
        <v>0</v>
      </c>
      <c r="U285" s="208">
        <v>0</v>
      </c>
      <c r="V285" s="208">
        <v>0</v>
      </c>
      <c r="W285" s="209">
        <v>0</v>
      </c>
      <c r="X285" s="209">
        <v>0</v>
      </c>
      <c r="Y285" s="209">
        <v>0</v>
      </c>
      <c r="Z285" s="209">
        <v>0</v>
      </c>
      <c r="AA285" s="209">
        <v>0</v>
      </c>
      <c r="AB285" s="209">
        <v>0</v>
      </c>
      <c r="AC285" s="209">
        <v>0</v>
      </c>
      <c r="AD285" s="209">
        <v>0</v>
      </c>
      <c r="AE285" s="209">
        <v>0</v>
      </c>
      <c r="AF285" s="209">
        <v>0</v>
      </c>
      <c r="AG285" s="209">
        <v>0</v>
      </c>
      <c r="AH285" s="209">
        <v>0</v>
      </c>
      <c r="AI285" s="209">
        <v>0</v>
      </c>
      <c r="AJ285" s="209">
        <v>0</v>
      </c>
      <c r="AK285" s="209">
        <v>0</v>
      </c>
      <c r="AL285" s="209">
        <v>0</v>
      </c>
      <c r="AM285" s="209">
        <v>0</v>
      </c>
      <c r="AN285" s="209">
        <v>0</v>
      </c>
      <c r="AO285" s="209">
        <v>0</v>
      </c>
      <c r="AP285" s="209">
        <v>0</v>
      </c>
      <c r="AQ285" s="209">
        <v>0</v>
      </c>
      <c r="AR285" s="209">
        <v>0</v>
      </c>
      <c r="AS285" s="209">
        <v>0</v>
      </c>
      <c r="AT285" s="209">
        <v>0</v>
      </c>
      <c r="AU285" s="209">
        <v>0</v>
      </c>
      <c r="AV285" s="209">
        <v>0</v>
      </c>
      <c r="AW285" s="209">
        <v>0</v>
      </c>
      <c r="AX285" s="209">
        <v>0</v>
      </c>
      <c r="AY285" s="209">
        <v>0</v>
      </c>
      <c r="AZ285" s="209">
        <v>0</v>
      </c>
      <c r="BA285" s="210">
        <v>0</v>
      </c>
      <c r="BB285" s="210">
        <v>0</v>
      </c>
      <c r="BC285" s="211">
        <v>0</v>
      </c>
      <c r="BD285" s="212"/>
      <c r="BE285" s="13"/>
      <c r="BF285" s="13">
        <f t="shared" si="4"/>
        <v>0</v>
      </c>
    </row>
    <row r="286" spans="1:58">
      <c r="A286" s="2">
        <v>285</v>
      </c>
      <c r="B286" s="9" t="s">
        <v>1047</v>
      </c>
      <c r="C286" s="224">
        <v>0</v>
      </c>
      <c r="D286" s="33">
        <v>722201794</v>
      </c>
      <c r="E286" s="59">
        <v>8334877</v>
      </c>
      <c r="F286" s="17">
        <v>0</v>
      </c>
      <c r="G286" s="225">
        <v>41223</v>
      </c>
      <c r="H286" s="206" t="s">
        <v>1003</v>
      </c>
      <c r="I286" s="9" t="s">
        <v>498</v>
      </c>
      <c r="J286" s="9" t="s">
        <v>1539</v>
      </c>
      <c r="K286" s="7" t="s">
        <v>498</v>
      </c>
      <c r="L286" s="64" t="s">
        <v>1540</v>
      </c>
      <c r="M286" s="62" t="s">
        <v>1541</v>
      </c>
      <c r="N286" s="62" t="s">
        <v>14</v>
      </c>
      <c r="O286" s="142" t="s">
        <v>503</v>
      </c>
      <c r="P286" s="64" t="s">
        <v>195</v>
      </c>
      <c r="Q286" s="207">
        <v>130</v>
      </c>
      <c r="R286" s="208">
        <v>22</v>
      </c>
      <c r="S286" s="208">
        <v>108</v>
      </c>
      <c r="T286" s="208">
        <v>51</v>
      </c>
      <c r="U286" s="208">
        <v>57</v>
      </c>
      <c r="V286" s="208">
        <v>202354.7</v>
      </c>
      <c r="W286" s="209">
        <v>43248.22</v>
      </c>
      <c r="X286" s="209">
        <v>5372.78</v>
      </c>
      <c r="Y286" s="209">
        <v>0</v>
      </c>
      <c r="Z286" s="209">
        <v>0</v>
      </c>
      <c r="AA286" s="209">
        <v>0</v>
      </c>
      <c r="AB286" s="209">
        <v>0</v>
      </c>
      <c r="AC286" s="209">
        <v>0</v>
      </c>
      <c r="AD286" s="209">
        <v>0</v>
      </c>
      <c r="AE286" s="209">
        <v>1</v>
      </c>
      <c r="AF286" s="209">
        <v>250</v>
      </c>
      <c r="AG286" s="209">
        <v>0</v>
      </c>
      <c r="AH286" s="209">
        <v>0</v>
      </c>
      <c r="AI286" s="209">
        <v>0</v>
      </c>
      <c r="AJ286" s="209">
        <v>0</v>
      </c>
      <c r="AK286" s="209">
        <v>0</v>
      </c>
      <c r="AL286" s="209">
        <v>0</v>
      </c>
      <c r="AM286" s="209">
        <v>0</v>
      </c>
      <c r="AN286" s="209">
        <v>0</v>
      </c>
      <c r="AO286" s="209">
        <v>1</v>
      </c>
      <c r="AP286" s="209">
        <v>0</v>
      </c>
      <c r="AQ286" s="209">
        <v>0</v>
      </c>
      <c r="AR286" s="209">
        <v>0</v>
      </c>
      <c r="AS286" s="209">
        <v>0</v>
      </c>
      <c r="AT286" s="209">
        <v>0</v>
      </c>
      <c r="AU286" s="209">
        <v>6948.86</v>
      </c>
      <c r="AV286" s="209">
        <v>8100</v>
      </c>
      <c r="AW286" s="209">
        <v>0</v>
      </c>
      <c r="AX286" s="209">
        <v>130</v>
      </c>
      <c r="AY286" s="209">
        <v>7500</v>
      </c>
      <c r="AZ286" s="209">
        <v>0</v>
      </c>
      <c r="BA286" s="210">
        <v>28171.64</v>
      </c>
      <c r="BB286" s="210">
        <v>2253.7312000000002</v>
      </c>
      <c r="BC286" s="211">
        <v>25917.908799999997</v>
      </c>
      <c r="BD286" s="212"/>
      <c r="BE286" s="13">
        <f>VLOOKUP(D:D,'[1]Hold Payments'!B:C,2,FALSE)</f>
        <v>24000</v>
      </c>
      <c r="BF286" s="13">
        <f t="shared" si="4"/>
        <v>1917.9087999999974</v>
      </c>
    </row>
    <row r="287" spans="1:58">
      <c r="A287" s="2">
        <v>286</v>
      </c>
      <c r="B287" s="9" t="s">
        <v>1047</v>
      </c>
      <c r="C287" s="251">
        <v>0</v>
      </c>
      <c r="D287" s="74">
        <v>722201230</v>
      </c>
      <c r="E287" s="120">
        <v>3082067</v>
      </c>
      <c r="F287" s="53">
        <v>0</v>
      </c>
      <c r="G287" s="227">
        <v>41039</v>
      </c>
      <c r="H287" s="36" t="s">
        <v>1052</v>
      </c>
      <c r="I287" s="9" t="s">
        <v>498</v>
      </c>
      <c r="J287" s="9" t="s">
        <v>1539</v>
      </c>
      <c r="K287" s="11" t="s">
        <v>499</v>
      </c>
      <c r="L287" s="11" t="s">
        <v>1542</v>
      </c>
      <c r="M287" s="9" t="s">
        <v>1543</v>
      </c>
      <c r="N287" s="53" t="s">
        <v>7</v>
      </c>
      <c r="O287" s="143">
        <v>8800023083</v>
      </c>
      <c r="P287" s="32" t="s">
        <v>504</v>
      </c>
      <c r="Q287" s="207">
        <v>0</v>
      </c>
      <c r="R287" s="208">
        <v>0</v>
      </c>
      <c r="S287" s="208">
        <v>0</v>
      </c>
      <c r="T287" s="208">
        <v>0</v>
      </c>
      <c r="U287" s="208">
        <v>0</v>
      </c>
      <c r="V287" s="208">
        <v>0</v>
      </c>
      <c r="W287" s="209">
        <v>29669.08</v>
      </c>
      <c r="X287" s="209">
        <v>3708.64</v>
      </c>
      <c r="Y287" s="209">
        <v>0</v>
      </c>
      <c r="Z287" s="209">
        <v>0</v>
      </c>
      <c r="AA287" s="209">
        <v>5</v>
      </c>
      <c r="AB287" s="209">
        <v>1250</v>
      </c>
      <c r="AC287" s="209">
        <v>1</v>
      </c>
      <c r="AD287" s="209">
        <v>500</v>
      </c>
      <c r="AE287" s="209">
        <v>9</v>
      </c>
      <c r="AF287" s="209">
        <v>2250</v>
      </c>
      <c r="AG287" s="209">
        <v>8</v>
      </c>
      <c r="AH287" s="209">
        <v>4000</v>
      </c>
      <c r="AI287" s="209">
        <v>0</v>
      </c>
      <c r="AJ287" s="209">
        <v>0</v>
      </c>
      <c r="AK287" s="209">
        <v>0</v>
      </c>
      <c r="AL287" s="209">
        <v>0</v>
      </c>
      <c r="AM287" s="209">
        <v>0</v>
      </c>
      <c r="AN287" s="209">
        <v>0</v>
      </c>
      <c r="AO287" s="209">
        <v>15</v>
      </c>
      <c r="AP287" s="209">
        <v>6000</v>
      </c>
      <c r="AQ287" s="209">
        <v>0</v>
      </c>
      <c r="AR287" s="209">
        <v>0</v>
      </c>
      <c r="AS287" s="209">
        <v>0</v>
      </c>
      <c r="AT287" s="209">
        <v>0</v>
      </c>
      <c r="AU287" s="209">
        <v>0</v>
      </c>
      <c r="AV287" s="209">
        <v>0</v>
      </c>
      <c r="AW287" s="209">
        <v>0</v>
      </c>
      <c r="AX287" s="209">
        <v>0</v>
      </c>
      <c r="AY287" s="209">
        <v>0</v>
      </c>
      <c r="AZ287" s="209">
        <v>0</v>
      </c>
      <c r="BA287" s="210">
        <v>17708.64</v>
      </c>
      <c r="BB287" s="210">
        <v>1416.6912</v>
      </c>
      <c r="BC287" s="211">
        <v>16291.9488</v>
      </c>
      <c r="BD287" s="212"/>
      <c r="BE287" s="13"/>
      <c r="BF287" s="13">
        <f t="shared" si="4"/>
        <v>16291.9488</v>
      </c>
    </row>
    <row r="288" spans="1:58">
      <c r="A288" s="2">
        <v>287</v>
      </c>
      <c r="B288" s="9" t="s">
        <v>1047</v>
      </c>
      <c r="C288" s="295">
        <v>0</v>
      </c>
      <c r="D288" s="35">
        <v>722201225</v>
      </c>
      <c r="E288" s="141">
        <v>8335011</v>
      </c>
      <c r="F288" s="53">
        <v>0</v>
      </c>
      <c r="G288" s="227">
        <v>40988</v>
      </c>
      <c r="H288" s="36" t="s">
        <v>1052</v>
      </c>
      <c r="I288" s="9" t="s">
        <v>498</v>
      </c>
      <c r="J288" s="9" t="s">
        <v>1539</v>
      </c>
      <c r="K288" s="11" t="s">
        <v>500</v>
      </c>
      <c r="L288" s="11" t="s">
        <v>1544</v>
      </c>
      <c r="M288" s="9" t="s">
        <v>1545</v>
      </c>
      <c r="N288" s="9" t="s">
        <v>168</v>
      </c>
      <c r="O288" s="10" t="s">
        <v>505</v>
      </c>
      <c r="P288" s="11" t="s">
        <v>36</v>
      </c>
      <c r="Q288" s="207">
        <v>0</v>
      </c>
      <c r="R288" s="208">
        <v>0</v>
      </c>
      <c r="S288" s="208">
        <v>0</v>
      </c>
      <c r="T288" s="208">
        <v>0</v>
      </c>
      <c r="U288" s="208">
        <v>0</v>
      </c>
      <c r="V288" s="208">
        <v>0</v>
      </c>
      <c r="W288" s="209">
        <v>28311.72</v>
      </c>
      <c r="X288" s="209">
        <v>3448.72</v>
      </c>
      <c r="Y288" s="209">
        <v>0</v>
      </c>
      <c r="Z288" s="209">
        <v>0</v>
      </c>
      <c r="AA288" s="209">
        <v>11</v>
      </c>
      <c r="AB288" s="209">
        <v>2750</v>
      </c>
      <c r="AC288" s="209">
        <v>0</v>
      </c>
      <c r="AD288" s="209">
        <v>0</v>
      </c>
      <c r="AE288" s="209">
        <v>0</v>
      </c>
      <c r="AF288" s="209">
        <v>0</v>
      </c>
      <c r="AG288" s="209">
        <v>4</v>
      </c>
      <c r="AH288" s="209">
        <v>2000</v>
      </c>
      <c r="AI288" s="209">
        <v>0</v>
      </c>
      <c r="AJ288" s="209">
        <v>0</v>
      </c>
      <c r="AK288" s="209">
        <v>0</v>
      </c>
      <c r="AL288" s="209">
        <v>0</v>
      </c>
      <c r="AM288" s="209">
        <v>0</v>
      </c>
      <c r="AN288" s="209">
        <v>0</v>
      </c>
      <c r="AO288" s="209">
        <v>11</v>
      </c>
      <c r="AP288" s="209">
        <v>6000</v>
      </c>
      <c r="AQ288" s="209">
        <v>0</v>
      </c>
      <c r="AR288" s="209">
        <v>500</v>
      </c>
      <c r="AS288" s="209">
        <v>0</v>
      </c>
      <c r="AT288" s="209">
        <v>0</v>
      </c>
      <c r="AU288" s="209">
        <v>0</v>
      </c>
      <c r="AV288" s="209">
        <v>0</v>
      </c>
      <c r="AW288" s="209">
        <v>0</v>
      </c>
      <c r="AX288" s="209">
        <v>0</v>
      </c>
      <c r="AY288" s="209">
        <v>0</v>
      </c>
      <c r="AZ288" s="209">
        <v>0</v>
      </c>
      <c r="BA288" s="210">
        <v>14698.72</v>
      </c>
      <c r="BB288" s="210">
        <v>1175.8976</v>
      </c>
      <c r="BC288" s="211">
        <v>13522.822399999999</v>
      </c>
      <c r="BD288" s="212"/>
      <c r="BE288" s="13">
        <f>VLOOKUP(D:D,'[1]Hold Payments'!B:C,2,FALSE)</f>
        <v>6000</v>
      </c>
      <c r="BF288" s="13">
        <f t="shared" si="4"/>
        <v>7522.8223999999991</v>
      </c>
    </row>
    <row r="289" spans="1:58">
      <c r="A289" s="2">
        <v>288</v>
      </c>
      <c r="B289" s="9" t="s">
        <v>1047</v>
      </c>
      <c r="C289" s="226">
        <v>0</v>
      </c>
      <c r="D289" s="35">
        <v>722201691</v>
      </c>
      <c r="E289" s="141">
        <v>8335066</v>
      </c>
      <c r="F289" s="154">
        <v>1499161</v>
      </c>
      <c r="G289" s="296">
        <v>41201</v>
      </c>
      <c r="H289" s="36" t="s">
        <v>1052</v>
      </c>
      <c r="I289" s="9" t="s">
        <v>498</v>
      </c>
      <c r="J289" s="9" t="s">
        <v>1539</v>
      </c>
      <c r="K289" s="11" t="s">
        <v>501</v>
      </c>
      <c r="L289" s="25" t="s">
        <v>1546</v>
      </c>
      <c r="M289" s="23" t="s">
        <v>1547</v>
      </c>
      <c r="N289" s="23" t="s">
        <v>7</v>
      </c>
      <c r="O289" s="11">
        <v>8136005142</v>
      </c>
      <c r="P289" s="25" t="s">
        <v>195</v>
      </c>
      <c r="Q289" s="207">
        <v>0</v>
      </c>
      <c r="R289" s="208">
        <v>0</v>
      </c>
      <c r="S289" s="208">
        <v>0</v>
      </c>
      <c r="T289" s="208">
        <v>0</v>
      </c>
      <c r="U289" s="208">
        <v>0</v>
      </c>
      <c r="V289" s="208">
        <v>0</v>
      </c>
      <c r="W289" s="209">
        <v>18971.71</v>
      </c>
      <c r="X289" s="209">
        <v>1686.93</v>
      </c>
      <c r="Y289" s="209">
        <v>0</v>
      </c>
      <c r="Z289" s="209">
        <v>0</v>
      </c>
      <c r="AA289" s="209">
        <v>5</v>
      </c>
      <c r="AB289" s="209">
        <v>1250</v>
      </c>
      <c r="AC289" s="209">
        <v>0</v>
      </c>
      <c r="AD289" s="209">
        <v>0</v>
      </c>
      <c r="AE289" s="209">
        <v>5</v>
      </c>
      <c r="AF289" s="209">
        <v>1250</v>
      </c>
      <c r="AG289" s="209">
        <v>2</v>
      </c>
      <c r="AH289" s="209">
        <v>1000</v>
      </c>
      <c r="AI289" s="209">
        <v>0</v>
      </c>
      <c r="AJ289" s="209">
        <v>0</v>
      </c>
      <c r="AK289" s="209">
        <v>0</v>
      </c>
      <c r="AL289" s="209">
        <v>0</v>
      </c>
      <c r="AM289" s="209">
        <v>9</v>
      </c>
      <c r="AN289" s="209">
        <v>1800</v>
      </c>
      <c r="AO289" s="209">
        <v>19</v>
      </c>
      <c r="AP289" s="209">
        <v>6000</v>
      </c>
      <c r="AQ289" s="209">
        <v>0</v>
      </c>
      <c r="AR289" s="209">
        <v>0</v>
      </c>
      <c r="AS289" s="209">
        <v>0</v>
      </c>
      <c r="AT289" s="209">
        <v>0</v>
      </c>
      <c r="AU289" s="209">
        <v>0</v>
      </c>
      <c r="AV289" s="209">
        <v>0</v>
      </c>
      <c r="AW289" s="209">
        <v>0</v>
      </c>
      <c r="AX289" s="209">
        <v>0</v>
      </c>
      <c r="AY289" s="209">
        <v>0</v>
      </c>
      <c r="AZ289" s="209">
        <v>0</v>
      </c>
      <c r="BA289" s="210">
        <v>12986.93</v>
      </c>
      <c r="BB289" s="210">
        <v>1038.9544000000001</v>
      </c>
      <c r="BC289" s="211">
        <v>11947.9756</v>
      </c>
      <c r="BD289" s="212"/>
      <c r="BE289" s="13"/>
      <c r="BF289" s="13">
        <f t="shared" si="4"/>
        <v>11947.9756</v>
      </c>
    </row>
    <row r="290" spans="1:58">
      <c r="A290" s="2">
        <v>289</v>
      </c>
      <c r="B290" s="9" t="s">
        <v>1047</v>
      </c>
      <c r="C290" s="226">
        <v>0</v>
      </c>
      <c r="D290" s="35">
        <v>722201229</v>
      </c>
      <c r="E290" s="141">
        <v>3906531</v>
      </c>
      <c r="F290" s="53">
        <v>0</v>
      </c>
      <c r="G290" s="227">
        <v>41032</v>
      </c>
      <c r="H290" s="36" t="s">
        <v>1052</v>
      </c>
      <c r="I290" s="9" t="s">
        <v>498</v>
      </c>
      <c r="J290" s="9" t="s">
        <v>1539</v>
      </c>
      <c r="K290" s="11" t="s">
        <v>502</v>
      </c>
      <c r="L290" s="11" t="s">
        <v>1548</v>
      </c>
      <c r="M290" s="9" t="s">
        <v>1549</v>
      </c>
      <c r="N290" s="53" t="s">
        <v>37</v>
      </c>
      <c r="O290" s="54" t="s">
        <v>506</v>
      </c>
      <c r="P290" s="32" t="s">
        <v>507</v>
      </c>
      <c r="Q290" s="207">
        <v>0</v>
      </c>
      <c r="R290" s="208">
        <v>0</v>
      </c>
      <c r="S290" s="208">
        <v>0</v>
      </c>
      <c r="T290" s="208">
        <v>0</v>
      </c>
      <c r="U290" s="208">
        <v>0</v>
      </c>
      <c r="V290" s="208">
        <v>0</v>
      </c>
      <c r="W290" s="209">
        <v>4237.8500000000004</v>
      </c>
      <c r="X290" s="209">
        <v>529.73</v>
      </c>
      <c r="Y290" s="209">
        <v>0</v>
      </c>
      <c r="Z290" s="209">
        <v>0</v>
      </c>
      <c r="AA290" s="209">
        <v>13</v>
      </c>
      <c r="AB290" s="209">
        <v>4550</v>
      </c>
      <c r="AC290" s="209">
        <v>0</v>
      </c>
      <c r="AD290" s="209">
        <v>0</v>
      </c>
      <c r="AE290" s="209">
        <v>15</v>
      </c>
      <c r="AF290" s="209">
        <v>5250</v>
      </c>
      <c r="AG290" s="209">
        <v>0</v>
      </c>
      <c r="AH290" s="209">
        <v>0</v>
      </c>
      <c r="AI290" s="209">
        <v>0</v>
      </c>
      <c r="AJ290" s="209">
        <v>0</v>
      </c>
      <c r="AK290" s="209">
        <v>0</v>
      </c>
      <c r="AL290" s="209">
        <v>0</v>
      </c>
      <c r="AM290" s="209">
        <v>0</v>
      </c>
      <c r="AN290" s="209">
        <v>0</v>
      </c>
      <c r="AO290" s="209">
        <v>28</v>
      </c>
      <c r="AP290" s="209">
        <v>6000</v>
      </c>
      <c r="AQ290" s="209">
        <v>0</v>
      </c>
      <c r="AR290" s="209">
        <v>0</v>
      </c>
      <c r="AS290" s="209">
        <v>0</v>
      </c>
      <c r="AT290" s="209">
        <v>0</v>
      </c>
      <c r="AU290" s="209">
        <v>0</v>
      </c>
      <c r="AV290" s="209">
        <v>0</v>
      </c>
      <c r="AW290" s="209">
        <v>0</v>
      </c>
      <c r="AX290" s="209">
        <v>0</v>
      </c>
      <c r="AY290" s="209">
        <v>0</v>
      </c>
      <c r="AZ290" s="209">
        <v>0</v>
      </c>
      <c r="BA290" s="210">
        <v>16329.73</v>
      </c>
      <c r="BB290" s="210">
        <v>1306.3784000000001</v>
      </c>
      <c r="BC290" s="211">
        <v>15023.3516</v>
      </c>
      <c r="BD290" s="212"/>
      <c r="BE290" s="13">
        <f>VLOOKUP(D:D,'[1]Hold Payments'!B:C,2,FALSE)</f>
        <v>7500</v>
      </c>
      <c r="BF290" s="13">
        <f t="shared" si="4"/>
        <v>7523.3516</v>
      </c>
    </row>
    <row r="291" spans="1:58">
      <c r="A291" s="2">
        <v>290</v>
      </c>
      <c r="B291" s="9" t="s">
        <v>1047</v>
      </c>
      <c r="C291" s="226">
        <v>0</v>
      </c>
      <c r="D291" s="35">
        <v>722201239</v>
      </c>
      <c r="E291" s="36">
        <v>8335153</v>
      </c>
      <c r="F291" s="53">
        <v>0</v>
      </c>
      <c r="G291" s="227">
        <v>41075</v>
      </c>
      <c r="H291" s="36" t="s">
        <v>1052</v>
      </c>
      <c r="I291" s="9" t="s">
        <v>498</v>
      </c>
      <c r="J291" s="9" t="s">
        <v>1539</v>
      </c>
      <c r="K291" s="11" t="s">
        <v>2530</v>
      </c>
      <c r="L291" s="32" t="s">
        <v>2531</v>
      </c>
      <c r="M291" s="9" t="s">
        <v>2532</v>
      </c>
      <c r="N291" s="9" t="s">
        <v>34</v>
      </c>
      <c r="O291" s="10" t="s">
        <v>2533</v>
      </c>
      <c r="P291" s="11" t="s">
        <v>8</v>
      </c>
      <c r="Q291" s="207">
        <v>0</v>
      </c>
      <c r="R291" s="208">
        <v>0</v>
      </c>
      <c r="S291" s="208">
        <v>0</v>
      </c>
      <c r="T291" s="208">
        <v>0</v>
      </c>
      <c r="U291" s="208">
        <v>0</v>
      </c>
      <c r="V291" s="208">
        <v>0</v>
      </c>
      <c r="W291" s="209">
        <v>0</v>
      </c>
      <c r="X291" s="209">
        <v>0</v>
      </c>
      <c r="Y291" s="209">
        <v>0</v>
      </c>
      <c r="Z291" s="209">
        <v>0</v>
      </c>
      <c r="AA291" s="209">
        <v>0</v>
      </c>
      <c r="AB291" s="209">
        <v>0</v>
      </c>
      <c r="AC291" s="209">
        <v>0</v>
      </c>
      <c r="AD291" s="209">
        <v>0</v>
      </c>
      <c r="AE291" s="209">
        <v>0</v>
      </c>
      <c r="AF291" s="209">
        <v>0</v>
      </c>
      <c r="AG291" s="209">
        <v>0</v>
      </c>
      <c r="AH291" s="209">
        <v>0</v>
      </c>
      <c r="AI291" s="209">
        <v>0</v>
      </c>
      <c r="AJ291" s="209">
        <v>0</v>
      </c>
      <c r="AK291" s="209">
        <v>0</v>
      </c>
      <c r="AL291" s="209">
        <v>0</v>
      </c>
      <c r="AM291" s="209">
        <v>0</v>
      </c>
      <c r="AN291" s="209">
        <v>0</v>
      </c>
      <c r="AO291" s="209">
        <v>0</v>
      </c>
      <c r="AP291" s="209">
        <v>0</v>
      </c>
      <c r="AQ291" s="209">
        <v>0</v>
      </c>
      <c r="AR291" s="209">
        <v>0</v>
      </c>
      <c r="AS291" s="209">
        <v>0</v>
      </c>
      <c r="AT291" s="209">
        <v>0</v>
      </c>
      <c r="AU291" s="209">
        <v>0</v>
      </c>
      <c r="AV291" s="209">
        <v>0</v>
      </c>
      <c r="AW291" s="209">
        <v>0</v>
      </c>
      <c r="AX291" s="209">
        <v>0</v>
      </c>
      <c r="AY291" s="209">
        <v>0</v>
      </c>
      <c r="AZ291" s="209">
        <v>0</v>
      </c>
      <c r="BA291" s="210">
        <v>0</v>
      </c>
      <c r="BB291" s="210">
        <v>0</v>
      </c>
      <c r="BC291" s="211">
        <v>0</v>
      </c>
      <c r="BD291" s="212"/>
      <c r="BE291" s="13"/>
      <c r="BF291" s="13">
        <f t="shared" si="4"/>
        <v>0</v>
      </c>
    </row>
    <row r="292" spans="1:58">
      <c r="A292" s="2">
        <v>291</v>
      </c>
      <c r="B292" s="9" t="s">
        <v>1047</v>
      </c>
      <c r="C292" s="226">
        <v>0</v>
      </c>
      <c r="D292" s="35">
        <v>722207588</v>
      </c>
      <c r="E292" s="141">
        <v>3082056</v>
      </c>
      <c r="F292" s="53">
        <v>0</v>
      </c>
      <c r="G292" s="296">
        <v>41139</v>
      </c>
      <c r="H292" s="36" t="s">
        <v>1052</v>
      </c>
      <c r="I292" s="9" t="s">
        <v>498</v>
      </c>
      <c r="J292" s="9" t="s">
        <v>1539</v>
      </c>
      <c r="K292" s="11" t="s">
        <v>508</v>
      </c>
      <c r="L292" s="11" t="s">
        <v>1550</v>
      </c>
      <c r="M292" s="9" t="s">
        <v>1551</v>
      </c>
      <c r="N292" s="23" t="s">
        <v>44</v>
      </c>
      <c r="O292" s="24" t="s">
        <v>509</v>
      </c>
      <c r="P292" s="25" t="s">
        <v>510</v>
      </c>
      <c r="Q292" s="207">
        <v>0</v>
      </c>
      <c r="R292" s="208">
        <v>0</v>
      </c>
      <c r="S292" s="208">
        <v>0</v>
      </c>
      <c r="T292" s="208">
        <v>0</v>
      </c>
      <c r="U292" s="208">
        <v>0</v>
      </c>
      <c r="V292" s="208">
        <v>0</v>
      </c>
      <c r="W292" s="209">
        <v>15351.41</v>
      </c>
      <c r="X292" s="209">
        <v>1918.93</v>
      </c>
      <c r="Y292" s="209">
        <v>0</v>
      </c>
      <c r="Z292" s="209">
        <v>0</v>
      </c>
      <c r="AA292" s="209">
        <v>0</v>
      </c>
      <c r="AB292" s="209">
        <v>0</v>
      </c>
      <c r="AC292" s="209">
        <v>0</v>
      </c>
      <c r="AD292" s="209">
        <v>0</v>
      </c>
      <c r="AE292" s="209">
        <v>1</v>
      </c>
      <c r="AF292" s="209">
        <v>250</v>
      </c>
      <c r="AG292" s="209">
        <v>0</v>
      </c>
      <c r="AH292" s="209">
        <v>0</v>
      </c>
      <c r="AI292" s="209">
        <v>0</v>
      </c>
      <c r="AJ292" s="209">
        <v>0</v>
      </c>
      <c r="AK292" s="209">
        <v>0</v>
      </c>
      <c r="AL292" s="209">
        <v>0</v>
      </c>
      <c r="AM292" s="209">
        <v>0</v>
      </c>
      <c r="AN292" s="209">
        <v>0</v>
      </c>
      <c r="AO292" s="209">
        <v>1</v>
      </c>
      <c r="AP292" s="209">
        <v>0</v>
      </c>
      <c r="AQ292" s="209">
        <v>0</v>
      </c>
      <c r="AR292" s="209">
        <v>0</v>
      </c>
      <c r="AS292" s="209">
        <v>0</v>
      </c>
      <c r="AT292" s="209">
        <v>0</v>
      </c>
      <c r="AU292" s="209">
        <v>0</v>
      </c>
      <c r="AV292" s="209">
        <v>0</v>
      </c>
      <c r="AW292" s="209">
        <v>0</v>
      </c>
      <c r="AX292" s="209">
        <v>0</v>
      </c>
      <c r="AY292" s="209">
        <v>0</v>
      </c>
      <c r="AZ292" s="209">
        <v>0</v>
      </c>
      <c r="BA292" s="210">
        <v>2168.9300000000003</v>
      </c>
      <c r="BB292" s="210">
        <v>173.51440000000002</v>
      </c>
      <c r="BC292" s="211">
        <v>1995.4156000000003</v>
      </c>
      <c r="BD292" s="212"/>
      <c r="BE292" s="13"/>
      <c r="BF292" s="13">
        <f t="shared" si="4"/>
        <v>1995.4156000000003</v>
      </c>
    </row>
    <row r="293" spans="1:58">
      <c r="A293" s="2">
        <v>292</v>
      </c>
      <c r="B293" s="9" t="s">
        <v>1047</v>
      </c>
      <c r="C293" s="226">
        <v>0</v>
      </c>
      <c r="D293" s="35">
        <v>722201952</v>
      </c>
      <c r="E293" s="116">
        <v>8335294</v>
      </c>
      <c r="F293" s="53">
        <v>0</v>
      </c>
      <c r="G293" s="227">
        <v>41261</v>
      </c>
      <c r="H293" s="36" t="s">
        <v>1052</v>
      </c>
      <c r="I293" s="9" t="s">
        <v>498</v>
      </c>
      <c r="J293" s="9" t="s">
        <v>1539</v>
      </c>
      <c r="K293" s="11" t="s">
        <v>2534</v>
      </c>
      <c r="L293" s="11" t="s">
        <v>2535</v>
      </c>
      <c r="M293" s="9" t="s">
        <v>2536</v>
      </c>
      <c r="N293" s="9" t="s">
        <v>14</v>
      </c>
      <c r="O293" s="10" t="s">
        <v>2537</v>
      </c>
      <c r="P293" s="11" t="s">
        <v>2538</v>
      </c>
      <c r="Q293" s="207">
        <v>0</v>
      </c>
      <c r="R293" s="208">
        <v>0</v>
      </c>
      <c r="S293" s="208">
        <v>0</v>
      </c>
      <c r="T293" s="208">
        <v>0</v>
      </c>
      <c r="U293" s="208">
        <v>0</v>
      </c>
      <c r="V293" s="208">
        <v>0</v>
      </c>
      <c r="W293" s="209">
        <v>0</v>
      </c>
      <c r="X293" s="209">
        <v>0</v>
      </c>
      <c r="Y293" s="209">
        <v>0</v>
      </c>
      <c r="Z293" s="209">
        <v>0</v>
      </c>
      <c r="AA293" s="209">
        <v>0</v>
      </c>
      <c r="AB293" s="209">
        <v>0</v>
      </c>
      <c r="AC293" s="209">
        <v>0</v>
      </c>
      <c r="AD293" s="209">
        <v>0</v>
      </c>
      <c r="AE293" s="209">
        <v>0</v>
      </c>
      <c r="AF293" s="209">
        <v>0</v>
      </c>
      <c r="AG293" s="209">
        <v>0</v>
      </c>
      <c r="AH293" s="209">
        <v>0</v>
      </c>
      <c r="AI293" s="209">
        <v>0</v>
      </c>
      <c r="AJ293" s="209">
        <v>0</v>
      </c>
      <c r="AK293" s="209">
        <v>0</v>
      </c>
      <c r="AL293" s="209">
        <v>0</v>
      </c>
      <c r="AM293" s="209">
        <v>0</v>
      </c>
      <c r="AN293" s="209">
        <v>0</v>
      </c>
      <c r="AO293" s="209">
        <v>0</v>
      </c>
      <c r="AP293" s="209">
        <v>0</v>
      </c>
      <c r="AQ293" s="209">
        <v>0</v>
      </c>
      <c r="AR293" s="209">
        <v>0</v>
      </c>
      <c r="AS293" s="209">
        <v>0</v>
      </c>
      <c r="AT293" s="209">
        <v>0</v>
      </c>
      <c r="AU293" s="209">
        <v>0</v>
      </c>
      <c r="AV293" s="209">
        <v>0</v>
      </c>
      <c r="AW293" s="209">
        <v>0</v>
      </c>
      <c r="AX293" s="209">
        <v>0</v>
      </c>
      <c r="AY293" s="209">
        <v>0</v>
      </c>
      <c r="AZ293" s="209">
        <v>0</v>
      </c>
      <c r="BA293" s="210">
        <v>0</v>
      </c>
      <c r="BB293" s="210">
        <v>0</v>
      </c>
      <c r="BC293" s="211">
        <v>0</v>
      </c>
      <c r="BD293" s="212"/>
      <c r="BE293" s="13"/>
      <c r="BF293" s="13">
        <f t="shared" si="4"/>
        <v>0</v>
      </c>
    </row>
    <row r="294" spans="1:58">
      <c r="A294" s="2">
        <v>293</v>
      </c>
      <c r="B294" s="9" t="s">
        <v>1047</v>
      </c>
      <c r="C294" s="226">
        <v>0</v>
      </c>
      <c r="D294" s="35">
        <v>722207587</v>
      </c>
      <c r="E294" s="36">
        <v>3906544</v>
      </c>
      <c r="F294" s="53">
        <v>0</v>
      </c>
      <c r="G294" s="227">
        <v>41139</v>
      </c>
      <c r="H294" s="36" t="s">
        <v>1052</v>
      </c>
      <c r="I294" s="9" t="s">
        <v>498</v>
      </c>
      <c r="J294" s="9" t="s">
        <v>1539</v>
      </c>
      <c r="K294" s="11" t="s">
        <v>511</v>
      </c>
      <c r="L294" s="11" t="s">
        <v>1552</v>
      </c>
      <c r="M294" s="9" t="s">
        <v>1553</v>
      </c>
      <c r="N294" s="9" t="s">
        <v>7</v>
      </c>
      <c r="O294" s="10">
        <v>8100900985</v>
      </c>
      <c r="P294" s="11" t="s">
        <v>512</v>
      </c>
      <c r="Q294" s="207">
        <v>0</v>
      </c>
      <c r="R294" s="208">
        <v>0</v>
      </c>
      <c r="S294" s="208">
        <v>0</v>
      </c>
      <c r="T294" s="208">
        <v>0</v>
      </c>
      <c r="U294" s="208">
        <v>0</v>
      </c>
      <c r="V294" s="208">
        <v>0</v>
      </c>
      <c r="W294" s="209">
        <v>11740.36</v>
      </c>
      <c r="X294" s="209">
        <v>1467.55</v>
      </c>
      <c r="Y294" s="209">
        <v>0</v>
      </c>
      <c r="Z294" s="209">
        <v>0</v>
      </c>
      <c r="AA294" s="209">
        <v>1</v>
      </c>
      <c r="AB294" s="209">
        <v>250</v>
      </c>
      <c r="AC294" s="209">
        <v>0</v>
      </c>
      <c r="AD294" s="209">
        <v>0</v>
      </c>
      <c r="AE294" s="209">
        <v>0</v>
      </c>
      <c r="AF294" s="209">
        <v>0</v>
      </c>
      <c r="AG294" s="209">
        <v>0</v>
      </c>
      <c r="AH294" s="209">
        <v>0</v>
      </c>
      <c r="AI294" s="209">
        <v>0</v>
      </c>
      <c r="AJ294" s="209">
        <v>0</v>
      </c>
      <c r="AK294" s="209">
        <v>0</v>
      </c>
      <c r="AL294" s="209">
        <v>0</v>
      </c>
      <c r="AM294" s="209">
        <v>0</v>
      </c>
      <c r="AN294" s="209">
        <v>0</v>
      </c>
      <c r="AO294" s="209">
        <v>1</v>
      </c>
      <c r="AP294" s="209">
        <v>0</v>
      </c>
      <c r="AQ294" s="209">
        <v>0</v>
      </c>
      <c r="AR294" s="209">
        <v>0</v>
      </c>
      <c r="AS294" s="209">
        <v>0</v>
      </c>
      <c r="AT294" s="209">
        <v>0</v>
      </c>
      <c r="AU294" s="209">
        <v>0</v>
      </c>
      <c r="AV294" s="209">
        <v>0</v>
      </c>
      <c r="AW294" s="209">
        <v>0</v>
      </c>
      <c r="AX294" s="209">
        <v>0</v>
      </c>
      <c r="AY294" s="209">
        <v>0</v>
      </c>
      <c r="AZ294" s="209">
        <v>0</v>
      </c>
      <c r="BA294" s="210">
        <v>1717.55</v>
      </c>
      <c r="BB294" s="210">
        <v>137.404</v>
      </c>
      <c r="BC294" s="211">
        <v>1580.146</v>
      </c>
      <c r="BD294" s="212"/>
      <c r="BE294" s="13"/>
      <c r="BF294" s="13">
        <f t="shared" si="4"/>
        <v>1580.146</v>
      </c>
    </row>
    <row r="295" spans="1:58">
      <c r="A295" s="2">
        <v>294</v>
      </c>
      <c r="B295" s="9" t="s">
        <v>1047</v>
      </c>
      <c r="C295" s="226">
        <v>0</v>
      </c>
      <c r="D295" s="35">
        <v>722207591</v>
      </c>
      <c r="E295" s="297">
        <v>8335347</v>
      </c>
      <c r="F295" s="53">
        <v>0</v>
      </c>
      <c r="G295" s="296">
        <v>40954</v>
      </c>
      <c r="H295" s="36" t="s">
        <v>1052</v>
      </c>
      <c r="I295" s="9" t="s">
        <v>498</v>
      </c>
      <c r="J295" s="9" t="s">
        <v>1539</v>
      </c>
      <c r="K295" s="11" t="s">
        <v>2539</v>
      </c>
      <c r="L295" s="11" t="s">
        <v>2540</v>
      </c>
      <c r="M295" s="157" t="s">
        <v>2541</v>
      </c>
      <c r="N295" s="23" t="s">
        <v>20</v>
      </c>
      <c r="O295" s="24" t="s">
        <v>2542</v>
      </c>
      <c r="P295" s="25" t="s">
        <v>512</v>
      </c>
      <c r="Q295" s="207">
        <v>0</v>
      </c>
      <c r="R295" s="208">
        <v>0</v>
      </c>
      <c r="S295" s="208">
        <v>0</v>
      </c>
      <c r="T295" s="208">
        <v>0</v>
      </c>
      <c r="U295" s="208">
        <v>0</v>
      </c>
      <c r="V295" s="208">
        <v>0</v>
      </c>
      <c r="W295" s="209">
        <v>0</v>
      </c>
      <c r="X295" s="209">
        <v>0</v>
      </c>
      <c r="Y295" s="209">
        <v>0</v>
      </c>
      <c r="Z295" s="209">
        <v>0</v>
      </c>
      <c r="AA295" s="209">
        <v>0</v>
      </c>
      <c r="AB295" s="209">
        <v>0</v>
      </c>
      <c r="AC295" s="209">
        <v>0</v>
      </c>
      <c r="AD295" s="209">
        <v>0</v>
      </c>
      <c r="AE295" s="209">
        <v>0</v>
      </c>
      <c r="AF295" s="209">
        <v>0</v>
      </c>
      <c r="AG295" s="209">
        <v>0</v>
      </c>
      <c r="AH295" s="209">
        <v>0</v>
      </c>
      <c r="AI295" s="209">
        <v>0</v>
      </c>
      <c r="AJ295" s="209">
        <v>0</v>
      </c>
      <c r="AK295" s="209">
        <v>0</v>
      </c>
      <c r="AL295" s="209">
        <v>0</v>
      </c>
      <c r="AM295" s="209">
        <v>0</v>
      </c>
      <c r="AN295" s="209">
        <v>0</v>
      </c>
      <c r="AO295" s="209">
        <v>0</v>
      </c>
      <c r="AP295" s="209">
        <v>0</v>
      </c>
      <c r="AQ295" s="209">
        <v>0</v>
      </c>
      <c r="AR295" s="209">
        <v>0</v>
      </c>
      <c r="AS295" s="209">
        <v>0</v>
      </c>
      <c r="AT295" s="209">
        <v>0</v>
      </c>
      <c r="AU295" s="209">
        <v>0</v>
      </c>
      <c r="AV295" s="209">
        <v>0</v>
      </c>
      <c r="AW295" s="209">
        <v>0</v>
      </c>
      <c r="AX295" s="209">
        <v>0</v>
      </c>
      <c r="AY295" s="209">
        <v>0</v>
      </c>
      <c r="AZ295" s="209">
        <v>0</v>
      </c>
      <c r="BA295" s="210">
        <v>0</v>
      </c>
      <c r="BB295" s="210">
        <v>0</v>
      </c>
      <c r="BC295" s="211">
        <v>0</v>
      </c>
      <c r="BD295" s="212"/>
      <c r="BE295" s="13"/>
      <c r="BF295" s="13">
        <f t="shared" si="4"/>
        <v>0</v>
      </c>
    </row>
    <row r="296" spans="1:58">
      <c r="A296" s="2">
        <v>295</v>
      </c>
      <c r="B296" s="9" t="s">
        <v>1047</v>
      </c>
      <c r="C296" s="226">
        <v>0</v>
      </c>
      <c r="D296" s="35">
        <v>722201994</v>
      </c>
      <c r="E296" s="120">
        <v>0</v>
      </c>
      <c r="F296" s="53">
        <v>0</v>
      </c>
      <c r="G296" s="296">
        <v>41286</v>
      </c>
      <c r="H296" s="36" t="s">
        <v>1052</v>
      </c>
      <c r="I296" s="9" t="s">
        <v>498</v>
      </c>
      <c r="J296" s="9" t="s">
        <v>1539</v>
      </c>
      <c r="K296" s="11" t="s">
        <v>2543</v>
      </c>
      <c r="L296" s="11" t="s">
        <v>2544</v>
      </c>
      <c r="M296" s="9" t="s">
        <v>2545</v>
      </c>
      <c r="N296" s="298" t="s">
        <v>233</v>
      </c>
      <c r="O296" s="285" t="s">
        <v>233</v>
      </c>
      <c r="P296" s="285" t="s">
        <v>233</v>
      </c>
      <c r="Q296" s="207">
        <v>0</v>
      </c>
      <c r="R296" s="208">
        <v>0</v>
      </c>
      <c r="S296" s="208">
        <v>0</v>
      </c>
      <c r="T296" s="208">
        <v>0</v>
      </c>
      <c r="U296" s="208">
        <v>0</v>
      </c>
      <c r="V296" s="208">
        <v>0</v>
      </c>
      <c r="W296" s="209">
        <v>0</v>
      </c>
      <c r="X296" s="209">
        <v>0</v>
      </c>
      <c r="Y296" s="209">
        <v>0</v>
      </c>
      <c r="Z296" s="209">
        <v>0</v>
      </c>
      <c r="AA296" s="209">
        <v>0</v>
      </c>
      <c r="AB296" s="209">
        <v>0</v>
      </c>
      <c r="AC296" s="209">
        <v>0</v>
      </c>
      <c r="AD296" s="209">
        <v>0</v>
      </c>
      <c r="AE296" s="209">
        <v>0</v>
      </c>
      <c r="AF296" s="209">
        <v>0</v>
      </c>
      <c r="AG296" s="209">
        <v>0</v>
      </c>
      <c r="AH296" s="209">
        <v>0</v>
      </c>
      <c r="AI296" s="209">
        <v>0</v>
      </c>
      <c r="AJ296" s="209">
        <v>0</v>
      </c>
      <c r="AK296" s="209">
        <v>0</v>
      </c>
      <c r="AL296" s="209">
        <v>0</v>
      </c>
      <c r="AM296" s="209">
        <v>0</v>
      </c>
      <c r="AN296" s="209">
        <v>0</v>
      </c>
      <c r="AO296" s="209">
        <v>0</v>
      </c>
      <c r="AP296" s="209">
        <v>0</v>
      </c>
      <c r="AQ296" s="209">
        <v>0</v>
      </c>
      <c r="AR296" s="209">
        <v>0</v>
      </c>
      <c r="AS296" s="209">
        <v>0</v>
      </c>
      <c r="AT296" s="209">
        <v>0</v>
      </c>
      <c r="AU296" s="209">
        <v>0</v>
      </c>
      <c r="AV296" s="209">
        <v>0</v>
      </c>
      <c r="AW296" s="209">
        <v>0</v>
      </c>
      <c r="AX296" s="209">
        <v>0</v>
      </c>
      <c r="AY296" s="209">
        <v>0</v>
      </c>
      <c r="AZ296" s="209">
        <v>0</v>
      </c>
      <c r="BA296" s="210">
        <v>0</v>
      </c>
      <c r="BB296" s="210">
        <v>0</v>
      </c>
      <c r="BC296" s="211">
        <v>0</v>
      </c>
      <c r="BD296" s="212"/>
      <c r="BE296" s="13"/>
      <c r="BF296" s="13">
        <f t="shared" si="4"/>
        <v>0</v>
      </c>
    </row>
    <row r="297" spans="1:58">
      <c r="A297" s="2">
        <v>296</v>
      </c>
      <c r="B297" s="9" t="s">
        <v>1047</v>
      </c>
      <c r="C297" s="226">
        <v>0</v>
      </c>
      <c r="D297" s="35">
        <v>722201995</v>
      </c>
      <c r="E297" s="120">
        <v>0</v>
      </c>
      <c r="F297" s="53">
        <v>0</v>
      </c>
      <c r="G297" s="296">
        <v>41286</v>
      </c>
      <c r="H297" s="36" t="s">
        <v>1052</v>
      </c>
      <c r="I297" s="9" t="s">
        <v>498</v>
      </c>
      <c r="J297" s="9" t="s">
        <v>1539</v>
      </c>
      <c r="K297" s="11" t="s">
        <v>2546</v>
      </c>
      <c r="L297" s="11" t="s">
        <v>2547</v>
      </c>
      <c r="M297" s="9" t="s">
        <v>2548</v>
      </c>
      <c r="N297" s="53" t="s">
        <v>20</v>
      </c>
      <c r="O297" s="54" t="s">
        <v>2549</v>
      </c>
      <c r="P297" s="32" t="s">
        <v>2550</v>
      </c>
      <c r="Q297" s="207">
        <v>0</v>
      </c>
      <c r="R297" s="208">
        <v>0</v>
      </c>
      <c r="S297" s="208">
        <v>0</v>
      </c>
      <c r="T297" s="208">
        <v>0</v>
      </c>
      <c r="U297" s="208">
        <v>0</v>
      </c>
      <c r="V297" s="208">
        <v>0</v>
      </c>
      <c r="W297" s="209">
        <v>0</v>
      </c>
      <c r="X297" s="209">
        <v>0</v>
      </c>
      <c r="Y297" s="209">
        <v>0</v>
      </c>
      <c r="Z297" s="209">
        <v>0</v>
      </c>
      <c r="AA297" s="209">
        <v>0</v>
      </c>
      <c r="AB297" s="209">
        <v>0</v>
      </c>
      <c r="AC297" s="209">
        <v>0</v>
      </c>
      <c r="AD297" s="209">
        <v>0</v>
      </c>
      <c r="AE297" s="209">
        <v>0</v>
      </c>
      <c r="AF297" s="209">
        <v>0</v>
      </c>
      <c r="AG297" s="209">
        <v>0</v>
      </c>
      <c r="AH297" s="209">
        <v>0</v>
      </c>
      <c r="AI297" s="209">
        <v>0</v>
      </c>
      <c r="AJ297" s="209">
        <v>0</v>
      </c>
      <c r="AK297" s="209">
        <v>0</v>
      </c>
      <c r="AL297" s="209">
        <v>0</v>
      </c>
      <c r="AM297" s="209">
        <v>0</v>
      </c>
      <c r="AN297" s="209">
        <v>0</v>
      </c>
      <c r="AO297" s="209">
        <v>0</v>
      </c>
      <c r="AP297" s="209">
        <v>0</v>
      </c>
      <c r="AQ297" s="209">
        <v>0</v>
      </c>
      <c r="AR297" s="209">
        <v>0</v>
      </c>
      <c r="AS297" s="209">
        <v>0</v>
      </c>
      <c r="AT297" s="209">
        <v>0</v>
      </c>
      <c r="AU297" s="209">
        <v>0</v>
      </c>
      <c r="AV297" s="209">
        <v>0</v>
      </c>
      <c r="AW297" s="209">
        <v>0</v>
      </c>
      <c r="AX297" s="209">
        <v>0</v>
      </c>
      <c r="AY297" s="209">
        <v>0</v>
      </c>
      <c r="AZ297" s="209">
        <v>0</v>
      </c>
      <c r="BA297" s="210">
        <v>0</v>
      </c>
      <c r="BB297" s="210">
        <v>0</v>
      </c>
      <c r="BC297" s="211">
        <v>0</v>
      </c>
      <c r="BD297" s="212"/>
      <c r="BE297" s="13"/>
      <c r="BF297" s="13">
        <f t="shared" si="4"/>
        <v>0</v>
      </c>
    </row>
    <row r="298" spans="1:58">
      <c r="A298" s="2">
        <v>297</v>
      </c>
      <c r="B298" s="9" t="s">
        <v>1047</v>
      </c>
      <c r="C298" s="226">
        <v>0</v>
      </c>
      <c r="D298" s="35">
        <v>722201979</v>
      </c>
      <c r="E298" s="118">
        <v>8334884</v>
      </c>
      <c r="F298" s="53">
        <v>1499269</v>
      </c>
      <c r="G298" s="227">
        <v>41277</v>
      </c>
      <c r="H298" s="36" t="s">
        <v>1052</v>
      </c>
      <c r="I298" s="9" t="s">
        <v>498</v>
      </c>
      <c r="J298" s="9" t="s">
        <v>1539</v>
      </c>
      <c r="K298" s="11" t="s">
        <v>513</v>
      </c>
      <c r="L298" s="11" t="s">
        <v>1554</v>
      </c>
      <c r="M298" s="9" t="s">
        <v>1555</v>
      </c>
      <c r="N298" s="9" t="s">
        <v>37</v>
      </c>
      <c r="O298" s="10" t="s">
        <v>516</v>
      </c>
      <c r="P298" s="11" t="s">
        <v>195</v>
      </c>
      <c r="Q298" s="207">
        <v>0</v>
      </c>
      <c r="R298" s="208">
        <v>0</v>
      </c>
      <c r="S298" s="208">
        <v>0</v>
      </c>
      <c r="T298" s="208">
        <v>0</v>
      </c>
      <c r="U298" s="208">
        <v>0</v>
      </c>
      <c r="V298" s="208">
        <v>0</v>
      </c>
      <c r="W298" s="209">
        <v>26516.18</v>
      </c>
      <c r="X298" s="209">
        <v>3276.72</v>
      </c>
      <c r="Y298" s="209">
        <v>0</v>
      </c>
      <c r="Z298" s="209">
        <v>0</v>
      </c>
      <c r="AA298" s="209">
        <v>13</v>
      </c>
      <c r="AB298" s="209">
        <v>4550</v>
      </c>
      <c r="AC298" s="209">
        <v>0</v>
      </c>
      <c r="AD298" s="209">
        <v>0</v>
      </c>
      <c r="AE298" s="209">
        <v>23</v>
      </c>
      <c r="AF298" s="209">
        <v>8050</v>
      </c>
      <c r="AG298" s="209">
        <v>4</v>
      </c>
      <c r="AH298" s="209">
        <v>2000</v>
      </c>
      <c r="AI298" s="209">
        <v>1</v>
      </c>
      <c r="AJ298" s="209">
        <v>300</v>
      </c>
      <c r="AK298" s="209">
        <v>0</v>
      </c>
      <c r="AL298" s="209">
        <v>0</v>
      </c>
      <c r="AM298" s="209">
        <v>12</v>
      </c>
      <c r="AN298" s="209">
        <v>3600</v>
      </c>
      <c r="AO298" s="209">
        <v>49</v>
      </c>
      <c r="AP298" s="209">
        <v>15000</v>
      </c>
      <c r="AQ298" s="209">
        <v>0</v>
      </c>
      <c r="AR298" s="209">
        <v>0</v>
      </c>
      <c r="AS298" s="209">
        <v>0</v>
      </c>
      <c r="AT298" s="209">
        <v>0</v>
      </c>
      <c r="AU298" s="209">
        <v>0</v>
      </c>
      <c r="AV298" s="209">
        <v>0</v>
      </c>
      <c r="AW298" s="209">
        <v>0</v>
      </c>
      <c r="AX298" s="209">
        <v>0</v>
      </c>
      <c r="AY298" s="209">
        <v>0</v>
      </c>
      <c r="AZ298" s="209">
        <v>0</v>
      </c>
      <c r="BA298" s="210">
        <v>36776.720000000001</v>
      </c>
      <c r="BB298" s="210">
        <v>2942.1376</v>
      </c>
      <c r="BC298" s="211">
        <v>33834.582399999999</v>
      </c>
      <c r="BD298" s="212"/>
      <c r="BE298" s="13">
        <f>VLOOKUP(D:D,'[1]Hold Payments'!B:C,2,FALSE)</f>
        <v>4500</v>
      </c>
      <c r="BF298" s="13">
        <f t="shared" si="4"/>
        <v>29334.582399999999</v>
      </c>
    </row>
    <row r="299" spans="1:58">
      <c r="A299" s="2">
        <v>298</v>
      </c>
      <c r="B299" s="9" t="s">
        <v>1047</v>
      </c>
      <c r="C299" s="226">
        <v>0</v>
      </c>
      <c r="D299" s="35">
        <v>722201983</v>
      </c>
      <c r="E299" s="118">
        <v>8335288</v>
      </c>
      <c r="F299" s="53">
        <v>0</v>
      </c>
      <c r="G299" s="296">
        <v>41277</v>
      </c>
      <c r="H299" s="120" t="s">
        <v>1052</v>
      </c>
      <c r="I299" s="9" t="s">
        <v>498</v>
      </c>
      <c r="J299" s="9" t="s">
        <v>1539</v>
      </c>
      <c r="K299" s="11" t="s">
        <v>514</v>
      </c>
      <c r="L299" s="11" t="s">
        <v>1556</v>
      </c>
      <c r="M299" s="9" t="s">
        <v>1557</v>
      </c>
      <c r="N299" s="9" t="s">
        <v>7</v>
      </c>
      <c r="O299" s="10" t="s">
        <v>517</v>
      </c>
      <c r="P299" s="11" t="s">
        <v>510</v>
      </c>
      <c r="Q299" s="207">
        <v>0</v>
      </c>
      <c r="R299" s="208">
        <v>0</v>
      </c>
      <c r="S299" s="208">
        <v>0</v>
      </c>
      <c r="T299" s="208">
        <v>0</v>
      </c>
      <c r="U299" s="208">
        <v>0</v>
      </c>
      <c r="V299" s="208">
        <v>0</v>
      </c>
      <c r="W299" s="209">
        <v>15524.12</v>
      </c>
      <c r="X299" s="209">
        <v>1940.52</v>
      </c>
      <c r="Y299" s="209">
        <v>0</v>
      </c>
      <c r="Z299" s="209">
        <v>0</v>
      </c>
      <c r="AA299" s="209">
        <v>3</v>
      </c>
      <c r="AB299" s="209">
        <v>750</v>
      </c>
      <c r="AC299" s="209">
        <v>0</v>
      </c>
      <c r="AD299" s="209">
        <v>0</v>
      </c>
      <c r="AE299" s="209">
        <v>2</v>
      </c>
      <c r="AF299" s="209">
        <v>500</v>
      </c>
      <c r="AG299" s="209">
        <v>0</v>
      </c>
      <c r="AH299" s="209">
        <v>0</v>
      </c>
      <c r="AI299" s="209">
        <v>0</v>
      </c>
      <c r="AJ299" s="209">
        <v>0</v>
      </c>
      <c r="AK299" s="209">
        <v>0</v>
      </c>
      <c r="AL299" s="209">
        <v>0</v>
      </c>
      <c r="AM299" s="209">
        <v>0</v>
      </c>
      <c r="AN299" s="209">
        <v>0</v>
      </c>
      <c r="AO299" s="209">
        <v>5</v>
      </c>
      <c r="AP299" s="209">
        <v>0</v>
      </c>
      <c r="AQ299" s="209">
        <v>0</v>
      </c>
      <c r="AR299" s="209">
        <v>0</v>
      </c>
      <c r="AS299" s="209">
        <v>0</v>
      </c>
      <c r="AT299" s="209">
        <v>0</v>
      </c>
      <c r="AU299" s="209">
        <v>0</v>
      </c>
      <c r="AV299" s="209">
        <v>0</v>
      </c>
      <c r="AW299" s="209">
        <v>0</v>
      </c>
      <c r="AX299" s="209">
        <v>0</v>
      </c>
      <c r="AY299" s="209">
        <v>0</v>
      </c>
      <c r="AZ299" s="209">
        <v>0</v>
      </c>
      <c r="BA299" s="210">
        <v>3190.52</v>
      </c>
      <c r="BB299" s="210">
        <v>255.24160000000001</v>
      </c>
      <c r="BC299" s="211">
        <v>2935.2784000000001</v>
      </c>
      <c r="BD299" s="212"/>
      <c r="BE299" s="13"/>
      <c r="BF299" s="13">
        <f t="shared" si="4"/>
        <v>2935.2784000000001</v>
      </c>
    </row>
    <row r="300" spans="1:58">
      <c r="A300" s="2">
        <v>299</v>
      </c>
      <c r="B300" s="9" t="s">
        <v>1047</v>
      </c>
      <c r="C300" s="224">
        <v>0</v>
      </c>
      <c r="D300" s="33">
        <v>722207688</v>
      </c>
      <c r="E300" s="59">
        <v>8335225</v>
      </c>
      <c r="F300" s="17">
        <v>1499263</v>
      </c>
      <c r="G300" s="225">
        <v>41205</v>
      </c>
      <c r="H300" s="206" t="s">
        <v>1003</v>
      </c>
      <c r="I300" s="9" t="s">
        <v>515</v>
      </c>
      <c r="J300" s="9" t="s">
        <v>1558</v>
      </c>
      <c r="K300" s="7" t="s">
        <v>515</v>
      </c>
      <c r="L300" s="25" t="s">
        <v>1559</v>
      </c>
      <c r="M300" s="23" t="s">
        <v>1560</v>
      </c>
      <c r="N300" s="23" t="s">
        <v>7</v>
      </c>
      <c r="O300" s="24" t="s">
        <v>518</v>
      </c>
      <c r="P300" s="25" t="s">
        <v>519</v>
      </c>
      <c r="Q300" s="207">
        <v>153</v>
      </c>
      <c r="R300" s="208">
        <v>0</v>
      </c>
      <c r="S300" s="208">
        <v>153</v>
      </c>
      <c r="T300" s="208">
        <v>120</v>
      </c>
      <c r="U300" s="208">
        <v>33</v>
      </c>
      <c r="V300" s="208">
        <v>142936.21</v>
      </c>
      <c r="W300" s="209">
        <v>105020.6</v>
      </c>
      <c r="X300" s="209">
        <v>13183.83</v>
      </c>
      <c r="Y300" s="209">
        <v>0</v>
      </c>
      <c r="Z300" s="209">
        <v>0</v>
      </c>
      <c r="AA300" s="209">
        <v>44</v>
      </c>
      <c r="AB300" s="209">
        <v>15400</v>
      </c>
      <c r="AC300" s="209">
        <v>1</v>
      </c>
      <c r="AD300" s="209">
        <v>750</v>
      </c>
      <c r="AE300" s="209">
        <v>32</v>
      </c>
      <c r="AF300" s="209">
        <v>11200</v>
      </c>
      <c r="AG300" s="209">
        <v>0</v>
      </c>
      <c r="AH300" s="209">
        <v>0</v>
      </c>
      <c r="AI300" s="209">
        <v>0</v>
      </c>
      <c r="AJ300" s="209">
        <v>0</v>
      </c>
      <c r="AK300" s="209">
        <v>0</v>
      </c>
      <c r="AL300" s="209">
        <v>0</v>
      </c>
      <c r="AM300" s="209">
        <v>0</v>
      </c>
      <c r="AN300" s="209">
        <v>0</v>
      </c>
      <c r="AO300" s="209">
        <v>77</v>
      </c>
      <c r="AP300" s="209">
        <v>20000</v>
      </c>
      <c r="AQ300" s="209">
        <v>0</v>
      </c>
      <c r="AR300" s="209">
        <v>250</v>
      </c>
      <c r="AS300" s="209">
        <v>0</v>
      </c>
      <c r="AT300" s="209">
        <v>0</v>
      </c>
      <c r="AU300" s="209">
        <v>5018.5200000000004</v>
      </c>
      <c r="AV300" s="209">
        <v>11475</v>
      </c>
      <c r="AW300" s="209">
        <v>0</v>
      </c>
      <c r="AX300" s="209">
        <v>153</v>
      </c>
      <c r="AY300" s="209">
        <v>12500</v>
      </c>
      <c r="AZ300" s="209">
        <v>0</v>
      </c>
      <c r="BA300" s="210">
        <v>89777.35</v>
      </c>
      <c r="BB300" s="210">
        <v>7182.188000000001</v>
      </c>
      <c r="BC300" s="211">
        <v>82595.162000000011</v>
      </c>
      <c r="BD300" s="212"/>
      <c r="BE300" s="13"/>
      <c r="BF300" s="13">
        <f t="shared" si="4"/>
        <v>82595.162000000011</v>
      </c>
    </row>
    <row r="301" spans="1:58">
      <c r="A301" s="2">
        <v>300</v>
      </c>
      <c r="B301" s="9" t="s">
        <v>1047</v>
      </c>
      <c r="C301" s="299">
        <v>0</v>
      </c>
      <c r="D301" s="144">
        <v>722207612</v>
      </c>
      <c r="E301" s="300">
        <v>8334907</v>
      </c>
      <c r="F301" s="53">
        <v>0</v>
      </c>
      <c r="G301" s="301">
        <v>40834</v>
      </c>
      <c r="H301" s="300" t="s">
        <v>1052</v>
      </c>
      <c r="I301" s="9" t="s">
        <v>515</v>
      </c>
      <c r="J301" s="62" t="s">
        <v>1558</v>
      </c>
      <c r="K301" s="64" t="s">
        <v>2551</v>
      </c>
      <c r="L301" s="64" t="s">
        <v>2552</v>
      </c>
      <c r="M301" s="62" t="s">
        <v>2553</v>
      </c>
      <c r="N301" s="23" t="s">
        <v>7</v>
      </c>
      <c r="O301" s="24">
        <v>8750019727</v>
      </c>
      <c r="P301" s="25" t="s">
        <v>212</v>
      </c>
      <c r="Q301" s="207">
        <v>0</v>
      </c>
      <c r="R301" s="208">
        <v>0</v>
      </c>
      <c r="S301" s="208">
        <v>0</v>
      </c>
      <c r="T301" s="208">
        <v>0</v>
      </c>
      <c r="U301" s="208">
        <v>0</v>
      </c>
      <c r="V301" s="208">
        <v>0</v>
      </c>
      <c r="W301" s="209">
        <v>0</v>
      </c>
      <c r="X301" s="209">
        <v>0</v>
      </c>
      <c r="Y301" s="209">
        <v>0</v>
      </c>
      <c r="Z301" s="209">
        <v>0</v>
      </c>
      <c r="AA301" s="209">
        <v>0</v>
      </c>
      <c r="AB301" s="209">
        <v>0</v>
      </c>
      <c r="AC301" s="209">
        <v>0</v>
      </c>
      <c r="AD301" s="209">
        <v>0</v>
      </c>
      <c r="AE301" s="209">
        <v>0</v>
      </c>
      <c r="AF301" s="209">
        <v>0</v>
      </c>
      <c r="AG301" s="209">
        <v>0</v>
      </c>
      <c r="AH301" s="209">
        <v>0</v>
      </c>
      <c r="AI301" s="209">
        <v>0</v>
      </c>
      <c r="AJ301" s="209">
        <v>0</v>
      </c>
      <c r="AK301" s="209">
        <v>0</v>
      </c>
      <c r="AL301" s="209">
        <v>0</v>
      </c>
      <c r="AM301" s="209">
        <v>0</v>
      </c>
      <c r="AN301" s="209">
        <v>0</v>
      </c>
      <c r="AO301" s="209">
        <v>0</v>
      </c>
      <c r="AP301" s="209">
        <v>0</v>
      </c>
      <c r="AQ301" s="209">
        <v>0</v>
      </c>
      <c r="AR301" s="209">
        <v>0</v>
      </c>
      <c r="AS301" s="209">
        <v>0</v>
      </c>
      <c r="AT301" s="209">
        <v>0</v>
      </c>
      <c r="AU301" s="209">
        <v>0</v>
      </c>
      <c r="AV301" s="209">
        <v>0</v>
      </c>
      <c r="AW301" s="209">
        <v>0</v>
      </c>
      <c r="AX301" s="209">
        <v>0</v>
      </c>
      <c r="AY301" s="209">
        <v>0</v>
      </c>
      <c r="AZ301" s="209">
        <v>0</v>
      </c>
      <c r="BA301" s="210">
        <v>0</v>
      </c>
      <c r="BB301" s="210">
        <v>0</v>
      </c>
      <c r="BC301" s="211">
        <v>0</v>
      </c>
      <c r="BD301" s="212"/>
      <c r="BE301" s="13"/>
      <c r="BF301" s="13">
        <f t="shared" si="4"/>
        <v>0</v>
      </c>
    </row>
    <row r="302" spans="1:58">
      <c r="A302" s="2">
        <v>301</v>
      </c>
      <c r="B302" s="9" t="s">
        <v>1047</v>
      </c>
      <c r="C302" s="299">
        <v>0</v>
      </c>
      <c r="D302" s="144">
        <v>722201820</v>
      </c>
      <c r="E302" s="78">
        <v>8334980</v>
      </c>
      <c r="F302" s="53">
        <v>0</v>
      </c>
      <c r="G302" s="301">
        <v>41225</v>
      </c>
      <c r="H302" s="78" t="s">
        <v>1052</v>
      </c>
      <c r="I302" s="9" t="s">
        <v>515</v>
      </c>
      <c r="J302" s="9" t="s">
        <v>1558</v>
      </c>
      <c r="K302" s="11" t="s">
        <v>2554</v>
      </c>
      <c r="L302" s="11" t="s">
        <v>2555</v>
      </c>
      <c r="M302" s="9" t="s">
        <v>2556</v>
      </c>
      <c r="N302" s="23" t="s">
        <v>7</v>
      </c>
      <c r="O302" s="24" t="s">
        <v>2557</v>
      </c>
      <c r="P302" s="25" t="s">
        <v>286</v>
      </c>
      <c r="Q302" s="207">
        <v>0</v>
      </c>
      <c r="R302" s="208">
        <v>0</v>
      </c>
      <c r="S302" s="208">
        <v>0</v>
      </c>
      <c r="T302" s="208">
        <v>0</v>
      </c>
      <c r="U302" s="208">
        <v>0</v>
      </c>
      <c r="V302" s="208">
        <v>0</v>
      </c>
      <c r="W302" s="209">
        <v>9372.98</v>
      </c>
      <c r="X302" s="209">
        <v>1171.6199999999999</v>
      </c>
      <c r="Y302" s="209">
        <v>0</v>
      </c>
      <c r="Z302" s="209">
        <v>0</v>
      </c>
      <c r="AA302" s="209">
        <v>1</v>
      </c>
      <c r="AB302" s="209">
        <v>250</v>
      </c>
      <c r="AC302" s="209">
        <v>0</v>
      </c>
      <c r="AD302" s="209">
        <v>0</v>
      </c>
      <c r="AE302" s="209">
        <v>0</v>
      </c>
      <c r="AF302" s="209">
        <v>0</v>
      </c>
      <c r="AG302" s="209">
        <v>0</v>
      </c>
      <c r="AH302" s="209">
        <v>0</v>
      </c>
      <c r="AI302" s="209">
        <v>0</v>
      </c>
      <c r="AJ302" s="209">
        <v>0</v>
      </c>
      <c r="AK302" s="209">
        <v>0</v>
      </c>
      <c r="AL302" s="209">
        <v>0</v>
      </c>
      <c r="AM302" s="209">
        <v>0</v>
      </c>
      <c r="AN302" s="209">
        <v>0</v>
      </c>
      <c r="AO302" s="209">
        <v>1</v>
      </c>
      <c r="AP302" s="209">
        <v>0</v>
      </c>
      <c r="AQ302" s="209">
        <v>0</v>
      </c>
      <c r="AR302" s="209">
        <v>0</v>
      </c>
      <c r="AS302" s="209">
        <v>0</v>
      </c>
      <c r="AT302" s="209">
        <v>0</v>
      </c>
      <c r="AU302" s="209">
        <v>0</v>
      </c>
      <c r="AV302" s="209">
        <v>0</v>
      </c>
      <c r="AW302" s="209">
        <v>0</v>
      </c>
      <c r="AX302" s="209">
        <v>0</v>
      </c>
      <c r="AY302" s="209">
        <v>0</v>
      </c>
      <c r="AZ302" s="209">
        <v>0</v>
      </c>
      <c r="BA302" s="210">
        <v>1421.62</v>
      </c>
      <c r="BB302" s="210">
        <v>113.72959999999999</v>
      </c>
      <c r="BC302" s="211">
        <v>1307.8904</v>
      </c>
      <c r="BD302" s="212"/>
      <c r="BE302" s="13">
        <f>VLOOKUP(D:D,'[1]Hold Payments'!B:C,2,FALSE)</f>
        <v>1307.8904</v>
      </c>
      <c r="BF302" s="13">
        <f t="shared" si="4"/>
        <v>0</v>
      </c>
    </row>
    <row r="303" spans="1:58">
      <c r="A303" s="2">
        <v>302</v>
      </c>
      <c r="B303" s="9" t="s">
        <v>1047</v>
      </c>
      <c r="C303" s="299">
        <v>0</v>
      </c>
      <c r="D303" s="144">
        <v>722208650</v>
      </c>
      <c r="E303" s="145">
        <v>8335043</v>
      </c>
      <c r="F303" s="53">
        <v>0</v>
      </c>
      <c r="G303" s="301">
        <v>41328</v>
      </c>
      <c r="H303" s="78" t="s">
        <v>1052</v>
      </c>
      <c r="I303" s="9" t="s">
        <v>515</v>
      </c>
      <c r="J303" s="9" t="s">
        <v>1558</v>
      </c>
      <c r="K303" s="11" t="s">
        <v>520</v>
      </c>
      <c r="L303" s="11" t="s">
        <v>1561</v>
      </c>
      <c r="M303" s="9" t="s">
        <v>1562</v>
      </c>
      <c r="N303" s="23" t="s">
        <v>168</v>
      </c>
      <c r="O303" s="24" t="s">
        <v>522</v>
      </c>
      <c r="P303" s="25" t="s">
        <v>523</v>
      </c>
      <c r="Q303" s="207">
        <v>0</v>
      </c>
      <c r="R303" s="208">
        <v>0</v>
      </c>
      <c r="S303" s="208">
        <v>0</v>
      </c>
      <c r="T303" s="208">
        <v>0</v>
      </c>
      <c r="U303" s="208">
        <v>0</v>
      </c>
      <c r="V303" s="208">
        <v>0</v>
      </c>
      <c r="W303" s="209">
        <v>118</v>
      </c>
      <c r="X303" s="209">
        <v>14.75</v>
      </c>
      <c r="Y303" s="209">
        <v>0</v>
      </c>
      <c r="Z303" s="209">
        <v>0</v>
      </c>
      <c r="AA303" s="209">
        <v>37</v>
      </c>
      <c r="AB303" s="209">
        <v>12950</v>
      </c>
      <c r="AC303" s="209">
        <v>0</v>
      </c>
      <c r="AD303" s="209">
        <v>0</v>
      </c>
      <c r="AE303" s="209">
        <v>0</v>
      </c>
      <c r="AF303" s="209">
        <v>0</v>
      </c>
      <c r="AG303" s="209">
        <v>0</v>
      </c>
      <c r="AH303" s="209">
        <v>0</v>
      </c>
      <c r="AI303" s="209">
        <v>0</v>
      </c>
      <c r="AJ303" s="209">
        <v>0</v>
      </c>
      <c r="AK303" s="209">
        <v>0</v>
      </c>
      <c r="AL303" s="209">
        <v>0</v>
      </c>
      <c r="AM303" s="209">
        <v>0</v>
      </c>
      <c r="AN303" s="209">
        <v>0</v>
      </c>
      <c r="AO303" s="209">
        <v>37</v>
      </c>
      <c r="AP303" s="209">
        <v>15000</v>
      </c>
      <c r="AQ303" s="209">
        <v>0</v>
      </c>
      <c r="AR303" s="209">
        <v>0</v>
      </c>
      <c r="AS303" s="209">
        <v>0</v>
      </c>
      <c r="AT303" s="209">
        <v>0</v>
      </c>
      <c r="AU303" s="209">
        <v>0</v>
      </c>
      <c r="AV303" s="209">
        <v>0</v>
      </c>
      <c r="AW303" s="209">
        <v>0</v>
      </c>
      <c r="AX303" s="209">
        <v>0</v>
      </c>
      <c r="AY303" s="209">
        <v>0</v>
      </c>
      <c r="AZ303" s="209">
        <v>0</v>
      </c>
      <c r="BA303" s="210">
        <v>27964.75</v>
      </c>
      <c r="BB303" s="210">
        <v>2237.1799999999998</v>
      </c>
      <c r="BC303" s="211">
        <v>25727.57</v>
      </c>
      <c r="BD303" s="212"/>
      <c r="BE303" s="13"/>
      <c r="BF303" s="13">
        <f t="shared" si="4"/>
        <v>25727.57</v>
      </c>
    </row>
    <row r="304" spans="1:58">
      <c r="A304" s="2">
        <v>303</v>
      </c>
      <c r="B304" s="9" t="s">
        <v>1047</v>
      </c>
      <c r="C304" s="299">
        <v>0</v>
      </c>
      <c r="D304" s="144">
        <v>722208656</v>
      </c>
      <c r="E304" s="145">
        <v>8334936</v>
      </c>
      <c r="F304" s="53">
        <v>0</v>
      </c>
      <c r="G304" s="301">
        <v>41331</v>
      </c>
      <c r="H304" s="78" t="s">
        <v>1052</v>
      </c>
      <c r="I304" s="9" t="s">
        <v>515</v>
      </c>
      <c r="J304" s="9" t="s">
        <v>1558</v>
      </c>
      <c r="K304" s="11" t="s">
        <v>521</v>
      </c>
      <c r="L304" s="11" t="s">
        <v>1563</v>
      </c>
      <c r="M304" s="9" t="s">
        <v>1564</v>
      </c>
      <c r="N304" s="23" t="s">
        <v>168</v>
      </c>
      <c r="O304" s="24" t="s">
        <v>524</v>
      </c>
      <c r="P304" s="25" t="s">
        <v>137</v>
      </c>
      <c r="Q304" s="207">
        <v>0</v>
      </c>
      <c r="R304" s="208">
        <v>0</v>
      </c>
      <c r="S304" s="208">
        <v>0</v>
      </c>
      <c r="T304" s="208">
        <v>0</v>
      </c>
      <c r="U304" s="208">
        <v>0</v>
      </c>
      <c r="V304" s="208">
        <v>0</v>
      </c>
      <c r="W304" s="209">
        <v>99</v>
      </c>
      <c r="X304" s="209">
        <v>12.38</v>
      </c>
      <c r="Y304" s="209">
        <v>0</v>
      </c>
      <c r="Z304" s="209">
        <v>0</v>
      </c>
      <c r="AA304" s="209">
        <v>38</v>
      </c>
      <c r="AB304" s="209">
        <v>13300</v>
      </c>
      <c r="AC304" s="209">
        <v>0</v>
      </c>
      <c r="AD304" s="209">
        <v>0</v>
      </c>
      <c r="AE304" s="209">
        <v>0</v>
      </c>
      <c r="AF304" s="209">
        <v>0</v>
      </c>
      <c r="AG304" s="209">
        <v>0</v>
      </c>
      <c r="AH304" s="209">
        <v>0</v>
      </c>
      <c r="AI304" s="209">
        <v>0</v>
      </c>
      <c r="AJ304" s="209">
        <v>0</v>
      </c>
      <c r="AK304" s="209">
        <v>0</v>
      </c>
      <c r="AL304" s="209">
        <v>0</v>
      </c>
      <c r="AM304" s="209">
        <v>0</v>
      </c>
      <c r="AN304" s="209">
        <v>0</v>
      </c>
      <c r="AO304" s="209">
        <v>38</v>
      </c>
      <c r="AP304" s="209">
        <v>15000</v>
      </c>
      <c r="AQ304" s="209">
        <v>0</v>
      </c>
      <c r="AR304" s="209">
        <v>0</v>
      </c>
      <c r="AS304" s="209">
        <v>0</v>
      </c>
      <c r="AT304" s="209">
        <v>0</v>
      </c>
      <c r="AU304" s="209">
        <v>0</v>
      </c>
      <c r="AV304" s="209">
        <v>0</v>
      </c>
      <c r="AW304" s="209">
        <v>0</v>
      </c>
      <c r="AX304" s="209">
        <v>0</v>
      </c>
      <c r="AY304" s="209">
        <v>0</v>
      </c>
      <c r="AZ304" s="209">
        <v>0</v>
      </c>
      <c r="BA304" s="210">
        <v>28312.379999999997</v>
      </c>
      <c r="BB304" s="210">
        <v>2264.9903999999997</v>
      </c>
      <c r="BC304" s="211">
        <v>26047.389599999999</v>
      </c>
      <c r="BD304" s="212"/>
      <c r="BE304" s="13"/>
      <c r="BF304" s="13">
        <f t="shared" si="4"/>
        <v>26047.389599999999</v>
      </c>
    </row>
    <row r="305" spans="1:58">
      <c r="A305" s="2">
        <v>304</v>
      </c>
      <c r="B305" s="9" t="s">
        <v>1047</v>
      </c>
      <c r="C305" s="299">
        <v>0</v>
      </c>
      <c r="D305" s="144">
        <v>722202478</v>
      </c>
      <c r="E305" s="78">
        <v>0</v>
      </c>
      <c r="F305" s="53">
        <v>0</v>
      </c>
      <c r="G305" s="301">
        <v>41313</v>
      </c>
      <c r="H305" s="78" t="s">
        <v>1052</v>
      </c>
      <c r="I305" s="9" t="s">
        <v>515</v>
      </c>
      <c r="J305" s="9" t="s">
        <v>1558</v>
      </c>
      <c r="K305" s="11" t="s">
        <v>2558</v>
      </c>
      <c r="L305" s="11" t="s">
        <v>2559</v>
      </c>
      <c r="M305" s="9" t="s">
        <v>2560</v>
      </c>
      <c r="N305" s="23" t="s">
        <v>7</v>
      </c>
      <c r="O305" s="24" t="s">
        <v>2561</v>
      </c>
      <c r="P305" s="25" t="s">
        <v>537</v>
      </c>
      <c r="Q305" s="207">
        <v>0</v>
      </c>
      <c r="R305" s="208">
        <v>0</v>
      </c>
      <c r="S305" s="208">
        <v>0</v>
      </c>
      <c r="T305" s="208">
        <v>0</v>
      </c>
      <c r="U305" s="208">
        <v>0</v>
      </c>
      <c r="V305" s="208">
        <v>0</v>
      </c>
      <c r="W305" s="209">
        <v>0</v>
      </c>
      <c r="X305" s="209">
        <v>0</v>
      </c>
      <c r="Y305" s="209">
        <v>0</v>
      </c>
      <c r="Z305" s="209">
        <v>0</v>
      </c>
      <c r="AA305" s="209">
        <v>0</v>
      </c>
      <c r="AB305" s="209">
        <v>0</v>
      </c>
      <c r="AC305" s="209">
        <v>0</v>
      </c>
      <c r="AD305" s="209">
        <v>0</v>
      </c>
      <c r="AE305" s="209">
        <v>0</v>
      </c>
      <c r="AF305" s="209">
        <v>0</v>
      </c>
      <c r="AG305" s="209">
        <v>0</v>
      </c>
      <c r="AH305" s="209">
        <v>0</v>
      </c>
      <c r="AI305" s="209">
        <v>0</v>
      </c>
      <c r="AJ305" s="209">
        <v>0</v>
      </c>
      <c r="AK305" s="209">
        <v>0</v>
      </c>
      <c r="AL305" s="209">
        <v>0</v>
      </c>
      <c r="AM305" s="209">
        <v>0</v>
      </c>
      <c r="AN305" s="209">
        <v>0</v>
      </c>
      <c r="AO305" s="209">
        <v>0</v>
      </c>
      <c r="AP305" s="209">
        <v>0</v>
      </c>
      <c r="AQ305" s="209">
        <v>0</v>
      </c>
      <c r="AR305" s="209">
        <v>0</v>
      </c>
      <c r="AS305" s="209">
        <v>0</v>
      </c>
      <c r="AT305" s="209">
        <v>0</v>
      </c>
      <c r="AU305" s="209">
        <v>0</v>
      </c>
      <c r="AV305" s="209">
        <v>0</v>
      </c>
      <c r="AW305" s="209">
        <v>0</v>
      </c>
      <c r="AX305" s="209">
        <v>0</v>
      </c>
      <c r="AY305" s="209">
        <v>0</v>
      </c>
      <c r="AZ305" s="209">
        <v>0</v>
      </c>
      <c r="BA305" s="210">
        <v>0</v>
      </c>
      <c r="BB305" s="210">
        <v>0</v>
      </c>
      <c r="BC305" s="211">
        <v>0</v>
      </c>
      <c r="BD305" s="212"/>
      <c r="BE305" s="13"/>
      <c r="BF305" s="13">
        <f t="shared" si="4"/>
        <v>0</v>
      </c>
    </row>
    <row r="306" spans="1:58">
      <c r="A306" s="2">
        <v>305</v>
      </c>
      <c r="B306" s="9" t="s">
        <v>1047</v>
      </c>
      <c r="C306" s="299">
        <v>0</v>
      </c>
      <c r="D306" s="144">
        <v>722202029</v>
      </c>
      <c r="E306" s="145">
        <v>8335141</v>
      </c>
      <c r="F306" s="53">
        <v>0</v>
      </c>
      <c r="G306" s="301">
        <v>41290</v>
      </c>
      <c r="H306" s="78" t="s">
        <v>1052</v>
      </c>
      <c r="I306" s="9" t="s">
        <v>515</v>
      </c>
      <c r="J306" s="9" t="s">
        <v>1558</v>
      </c>
      <c r="K306" s="11" t="s">
        <v>2562</v>
      </c>
      <c r="L306" s="11" t="s">
        <v>2563</v>
      </c>
      <c r="M306" s="9" t="s">
        <v>2564</v>
      </c>
      <c r="N306" s="53" t="s">
        <v>14</v>
      </c>
      <c r="O306" s="54" t="s">
        <v>2565</v>
      </c>
      <c r="P306" s="32" t="s">
        <v>257</v>
      </c>
      <c r="Q306" s="207">
        <v>0</v>
      </c>
      <c r="R306" s="208">
        <v>0</v>
      </c>
      <c r="S306" s="208">
        <v>0</v>
      </c>
      <c r="T306" s="208">
        <v>0</v>
      </c>
      <c r="U306" s="208">
        <v>0</v>
      </c>
      <c r="V306" s="208">
        <v>0</v>
      </c>
      <c r="W306" s="209">
        <v>0</v>
      </c>
      <c r="X306" s="209">
        <v>0</v>
      </c>
      <c r="Y306" s="209">
        <v>0</v>
      </c>
      <c r="Z306" s="209">
        <v>0</v>
      </c>
      <c r="AA306" s="209">
        <v>0</v>
      </c>
      <c r="AB306" s="209">
        <v>0</v>
      </c>
      <c r="AC306" s="209">
        <v>0</v>
      </c>
      <c r="AD306" s="209">
        <v>0</v>
      </c>
      <c r="AE306" s="209">
        <v>0</v>
      </c>
      <c r="AF306" s="209">
        <v>0</v>
      </c>
      <c r="AG306" s="209">
        <v>0</v>
      </c>
      <c r="AH306" s="209">
        <v>0</v>
      </c>
      <c r="AI306" s="209">
        <v>0</v>
      </c>
      <c r="AJ306" s="209">
        <v>0</v>
      </c>
      <c r="AK306" s="209">
        <v>0</v>
      </c>
      <c r="AL306" s="209">
        <v>0</v>
      </c>
      <c r="AM306" s="209">
        <v>0</v>
      </c>
      <c r="AN306" s="209">
        <v>0</v>
      </c>
      <c r="AO306" s="209">
        <v>0</v>
      </c>
      <c r="AP306" s="209">
        <v>0</v>
      </c>
      <c r="AQ306" s="209">
        <v>0</v>
      </c>
      <c r="AR306" s="209">
        <v>0</v>
      </c>
      <c r="AS306" s="209">
        <v>0</v>
      </c>
      <c r="AT306" s="209">
        <v>0</v>
      </c>
      <c r="AU306" s="209">
        <v>0</v>
      </c>
      <c r="AV306" s="209">
        <v>0</v>
      </c>
      <c r="AW306" s="209">
        <v>0</v>
      </c>
      <c r="AX306" s="209">
        <v>0</v>
      </c>
      <c r="AY306" s="209">
        <v>0</v>
      </c>
      <c r="AZ306" s="209">
        <v>0</v>
      </c>
      <c r="BA306" s="210">
        <v>0</v>
      </c>
      <c r="BB306" s="210">
        <v>0</v>
      </c>
      <c r="BC306" s="211">
        <v>0</v>
      </c>
      <c r="BD306" s="212"/>
      <c r="BE306" s="13"/>
      <c r="BF306" s="13">
        <f t="shared" si="4"/>
        <v>0</v>
      </c>
    </row>
    <row r="307" spans="1:58">
      <c r="A307" s="2">
        <v>306</v>
      </c>
      <c r="B307" s="9" t="s">
        <v>1047</v>
      </c>
      <c r="C307" s="299">
        <v>0</v>
      </c>
      <c r="D307" s="144">
        <v>722207614</v>
      </c>
      <c r="E307" s="300">
        <v>8335217</v>
      </c>
      <c r="F307" s="53">
        <v>0</v>
      </c>
      <c r="G307" s="301">
        <v>40514</v>
      </c>
      <c r="H307" s="300" t="s">
        <v>1052</v>
      </c>
      <c r="I307" s="9" t="s">
        <v>515</v>
      </c>
      <c r="J307" s="62" t="s">
        <v>1558</v>
      </c>
      <c r="K307" s="64" t="s">
        <v>2566</v>
      </c>
      <c r="L307" s="64" t="s">
        <v>2567</v>
      </c>
      <c r="M307" s="62" t="s">
        <v>2568</v>
      </c>
      <c r="N307" s="23" t="s">
        <v>168</v>
      </c>
      <c r="O307" s="24" t="s">
        <v>2569</v>
      </c>
      <c r="P307" s="25" t="s">
        <v>175</v>
      </c>
      <c r="Q307" s="207">
        <v>0</v>
      </c>
      <c r="R307" s="208">
        <v>0</v>
      </c>
      <c r="S307" s="208">
        <v>0</v>
      </c>
      <c r="T307" s="208">
        <v>0</v>
      </c>
      <c r="U307" s="208">
        <v>0</v>
      </c>
      <c r="V307" s="208">
        <v>0</v>
      </c>
      <c r="W307" s="209">
        <v>0</v>
      </c>
      <c r="X307" s="209">
        <v>0</v>
      </c>
      <c r="Y307" s="209">
        <v>0</v>
      </c>
      <c r="Z307" s="209">
        <v>0</v>
      </c>
      <c r="AA307" s="209">
        <v>0</v>
      </c>
      <c r="AB307" s="209">
        <v>0</v>
      </c>
      <c r="AC307" s="209">
        <v>0</v>
      </c>
      <c r="AD307" s="209">
        <v>0</v>
      </c>
      <c r="AE307" s="209">
        <v>0</v>
      </c>
      <c r="AF307" s="209">
        <v>0</v>
      </c>
      <c r="AG307" s="209">
        <v>0</v>
      </c>
      <c r="AH307" s="209">
        <v>0</v>
      </c>
      <c r="AI307" s="209">
        <v>0</v>
      </c>
      <c r="AJ307" s="209">
        <v>0</v>
      </c>
      <c r="AK307" s="209">
        <v>0</v>
      </c>
      <c r="AL307" s="209">
        <v>0</v>
      </c>
      <c r="AM307" s="209">
        <v>0</v>
      </c>
      <c r="AN307" s="209">
        <v>0</v>
      </c>
      <c r="AO307" s="209">
        <v>0</v>
      </c>
      <c r="AP307" s="209">
        <v>0</v>
      </c>
      <c r="AQ307" s="209">
        <v>0</v>
      </c>
      <c r="AR307" s="209">
        <v>0</v>
      </c>
      <c r="AS307" s="209">
        <v>0</v>
      </c>
      <c r="AT307" s="209">
        <v>0</v>
      </c>
      <c r="AU307" s="209">
        <v>0</v>
      </c>
      <c r="AV307" s="209">
        <v>0</v>
      </c>
      <c r="AW307" s="209">
        <v>0</v>
      </c>
      <c r="AX307" s="209">
        <v>0</v>
      </c>
      <c r="AY307" s="209">
        <v>0</v>
      </c>
      <c r="AZ307" s="209">
        <v>0</v>
      </c>
      <c r="BA307" s="210">
        <v>0</v>
      </c>
      <c r="BB307" s="210">
        <v>0</v>
      </c>
      <c r="BC307" s="211">
        <v>0</v>
      </c>
      <c r="BD307" s="212"/>
      <c r="BE307" s="13"/>
      <c r="BF307" s="13">
        <f t="shared" si="4"/>
        <v>0</v>
      </c>
    </row>
    <row r="308" spans="1:58">
      <c r="A308" s="2">
        <v>307</v>
      </c>
      <c r="B308" s="9" t="s">
        <v>1047</v>
      </c>
      <c r="C308" s="224">
        <v>0</v>
      </c>
      <c r="D308" s="33">
        <v>722207687</v>
      </c>
      <c r="E308" s="37">
        <v>8335216</v>
      </c>
      <c r="F308" s="17">
        <v>1499265</v>
      </c>
      <c r="G308" s="225">
        <v>41039</v>
      </c>
      <c r="H308" s="206" t="s">
        <v>1003</v>
      </c>
      <c r="I308" s="62" t="s">
        <v>525</v>
      </c>
      <c r="J308" s="62" t="s">
        <v>1558</v>
      </c>
      <c r="K308" s="146" t="s">
        <v>525</v>
      </c>
      <c r="L308" s="64" t="s">
        <v>1565</v>
      </c>
      <c r="M308" s="62" t="s">
        <v>1566</v>
      </c>
      <c r="N308" s="23" t="s">
        <v>14</v>
      </c>
      <c r="O308" s="24" t="s">
        <v>526</v>
      </c>
      <c r="P308" s="25" t="s">
        <v>175</v>
      </c>
      <c r="Q308" s="207">
        <v>205</v>
      </c>
      <c r="R308" s="208">
        <v>0</v>
      </c>
      <c r="S308" s="208">
        <v>205</v>
      </c>
      <c r="T308" s="208">
        <v>197</v>
      </c>
      <c r="U308" s="208">
        <v>8</v>
      </c>
      <c r="V308" s="208">
        <v>126133.14</v>
      </c>
      <c r="W308" s="209">
        <v>72702.66</v>
      </c>
      <c r="X308" s="209">
        <v>9087.83</v>
      </c>
      <c r="Y308" s="209">
        <v>0</v>
      </c>
      <c r="Z308" s="209">
        <v>0</v>
      </c>
      <c r="AA308" s="209">
        <v>121</v>
      </c>
      <c r="AB308" s="209">
        <v>42350</v>
      </c>
      <c r="AC308" s="209">
        <v>0</v>
      </c>
      <c r="AD308" s="209">
        <v>0</v>
      </c>
      <c r="AE308" s="209">
        <v>4</v>
      </c>
      <c r="AF308" s="209">
        <v>1400</v>
      </c>
      <c r="AG308" s="209">
        <v>0</v>
      </c>
      <c r="AH308" s="209">
        <v>0</v>
      </c>
      <c r="AI308" s="209">
        <v>0</v>
      </c>
      <c r="AJ308" s="209">
        <v>0</v>
      </c>
      <c r="AK308" s="209">
        <v>0</v>
      </c>
      <c r="AL308" s="209">
        <v>0</v>
      </c>
      <c r="AM308" s="209">
        <v>0</v>
      </c>
      <c r="AN308" s="209">
        <v>0</v>
      </c>
      <c r="AO308" s="209">
        <v>125</v>
      </c>
      <c r="AP308" s="209">
        <v>20000</v>
      </c>
      <c r="AQ308" s="209">
        <v>0</v>
      </c>
      <c r="AR308" s="209">
        <v>0</v>
      </c>
      <c r="AS308" s="209">
        <v>0</v>
      </c>
      <c r="AT308" s="209">
        <v>0</v>
      </c>
      <c r="AU308" s="209">
        <v>4425.16</v>
      </c>
      <c r="AV308" s="209">
        <v>15195</v>
      </c>
      <c r="AW308" s="209">
        <v>0</v>
      </c>
      <c r="AX308" s="209">
        <v>205</v>
      </c>
      <c r="AY308" s="209">
        <v>17500</v>
      </c>
      <c r="AZ308" s="209">
        <v>0</v>
      </c>
      <c r="BA308" s="210">
        <v>109957.99</v>
      </c>
      <c r="BB308" s="210">
        <v>8796.6392000000014</v>
      </c>
      <c r="BC308" s="211">
        <v>101161.3508</v>
      </c>
      <c r="BD308" s="212"/>
      <c r="BE308" s="13"/>
      <c r="BF308" s="13">
        <f t="shared" si="4"/>
        <v>101161.3508</v>
      </c>
    </row>
    <row r="309" spans="1:58">
      <c r="A309" s="2">
        <v>308</v>
      </c>
      <c r="B309" s="9" t="s">
        <v>1047</v>
      </c>
      <c r="C309" s="228">
        <v>0</v>
      </c>
      <c r="D309" s="38">
        <v>722207615</v>
      </c>
      <c r="E309" s="60">
        <v>3906444</v>
      </c>
      <c r="F309" s="53">
        <v>0</v>
      </c>
      <c r="G309" s="229">
        <v>40851</v>
      </c>
      <c r="H309" s="39" t="s">
        <v>1052</v>
      </c>
      <c r="I309" s="62" t="s">
        <v>525</v>
      </c>
      <c r="J309" s="62" t="s">
        <v>1558</v>
      </c>
      <c r="K309" s="64" t="s">
        <v>2570</v>
      </c>
      <c r="L309" s="64" t="s">
        <v>2571</v>
      </c>
      <c r="M309" s="62" t="s">
        <v>2572</v>
      </c>
      <c r="N309" s="23" t="s">
        <v>7</v>
      </c>
      <c r="O309" s="24">
        <v>8700033861</v>
      </c>
      <c r="P309" s="25" t="s">
        <v>175</v>
      </c>
      <c r="Q309" s="207">
        <v>0</v>
      </c>
      <c r="R309" s="208">
        <v>0</v>
      </c>
      <c r="S309" s="208">
        <v>0</v>
      </c>
      <c r="T309" s="208">
        <v>0</v>
      </c>
      <c r="U309" s="208">
        <v>0</v>
      </c>
      <c r="V309" s="208">
        <v>0</v>
      </c>
      <c r="W309" s="209">
        <v>0</v>
      </c>
      <c r="X309" s="209">
        <v>0</v>
      </c>
      <c r="Y309" s="209">
        <v>0</v>
      </c>
      <c r="Z309" s="209">
        <v>0</v>
      </c>
      <c r="AA309" s="209">
        <v>0</v>
      </c>
      <c r="AB309" s="209">
        <v>0</v>
      </c>
      <c r="AC309" s="209">
        <v>0</v>
      </c>
      <c r="AD309" s="209">
        <v>0</v>
      </c>
      <c r="AE309" s="209">
        <v>0</v>
      </c>
      <c r="AF309" s="209">
        <v>0</v>
      </c>
      <c r="AG309" s="209">
        <v>0</v>
      </c>
      <c r="AH309" s="209">
        <v>0</v>
      </c>
      <c r="AI309" s="209">
        <v>0</v>
      </c>
      <c r="AJ309" s="209">
        <v>0</v>
      </c>
      <c r="AK309" s="209">
        <v>0</v>
      </c>
      <c r="AL309" s="209">
        <v>0</v>
      </c>
      <c r="AM309" s="209">
        <v>0</v>
      </c>
      <c r="AN309" s="209">
        <v>0</v>
      </c>
      <c r="AO309" s="209">
        <v>0</v>
      </c>
      <c r="AP309" s="209">
        <v>0</v>
      </c>
      <c r="AQ309" s="209">
        <v>0</v>
      </c>
      <c r="AR309" s="209">
        <v>0</v>
      </c>
      <c r="AS309" s="209">
        <v>0</v>
      </c>
      <c r="AT309" s="209">
        <v>0</v>
      </c>
      <c r="AU309" s="209">
        <v>0</v>
      </c>
      <c r="AV309" s="209">
        <v>0</v>
      </c>
      <c r="AW309" s="209">
        <v>0</v>
      </c>
      <c r="AX309" s="209">
        <v>0</v>
      </c>
      <c r="AY309" s="209">
        <v>0</v>
      </c>
      <c r="AZ309" s="209">
        <v>0</v>
      </c>
      <c r="BA309" s="210">
        <v>0</v>
      </c>
      <c r="BB309" s="210">
        <v>0</v>
      </c>
      <c r="BC309" s="211">
        <v>0</v>
      </c>
      <c r="BD309" s="212"/>
      <c r="BE309" s="13"/>
      <c r="BF309" s="13">
        <f t="shared" si="4"/>
        <v>0</v>
      </c>
    </row>
    <row r="310" spans="1:58">
      <c r="A310" s="2">
        <v>309</v>
      </c>
      <c r="B310" s="9" t="s">
        <v>1047</v>
      </c>
      <c r="C310" s="228">
        <v>0</v>
      </c>
      <c r="D310" s="38">
        <v>722202943</v>
      </c>
      <c r="E310" s="39">
        <v>0</v>
      </c>
      <c r="F310" s="53">
        <v>0</v>
      </c>
      <c r="G310" s="229">
        <v>41319</v>
      </c>
      <c r="H310" s="39" t="s">
        <v>1052</v>
      </c>
      <c r="I310" s="62" t="s">
        <v>525</v>
      </c>
      <c r="J310" s="62" t="s">
        <v>1558</v>
      </c>
      <c r="K310" s="64" t="s">
        <v>527</v>
      </c>
      <c r="L310" s="64" t="s">
        <v>1567</v>
      </c>
      <c r="M310" s="62" t="s">
        <v>1568</v>
      </c>
      <c r="N310" s="23" t="s">
        <v>7</v>
      </c>
      <c r="O310" s="24" t="s">
        <v>528</v>
      </c>
      <c r="P310" s="25" t="s">
        <v>529</v>
      </c>
      <c r="Q310" s="207">
        <v>0</v>
      </c>
      <c r="R310" s="208">
        <v>0</v>
      </c>
      <c r="S310" s="208">
        <v>0</v>
      </c>
      <c r="T310" s="208">
        <v>0</v>
      </c>
      <c r="U310" s="208">
        <v>0</v>
      </c>
      <c r="V310" s="208">
        <v>0</v>
      </c>
      <c r="W310" s="209">
        <v>446.27</v>
      </c>
      <c r="X310" s="209">
        <v>55.78</v>
      </c>
      <c r="Y310" s="209">
        <v>0</v>
      </c>
      <c r="Z310" s="209">
        <v>0</v>
      </c>
      <c r="AA310" s="209">
        <v>2</v>
      </c>
      <c r="AB310" s="209">
        <v>500</v>
      </c>
      <c r="AC310" s="209">
        <v>0</v>
      </c>
      <c r="AD310" s="209">
        <v>0</v>
      </c>
      <c r="AE310" s="209">
        <v>0</v>
      </c>
      <c r="AF310" s="209">
        <v>0</v>
      </c>
      <c r="AG310" s="209">
        <v>0</v>
      </c>
      <c r="AH310" s="209">
        <v>0</v>
      </c>
      <c r="AI310" s="209">
        <v>0</v>
      </c>
      <c r="AJ310" s="209">
        <v>0</v>
      </c>
      <c r="AK310" s="209">
        <v>0</v>
      </c>
      <c r="AL310" s="209">
        <v>0</v>
      </c>
      <c r="AM310" s="209">
        <v>0</v>
      </c>
      <c r="AN310" s="209">
        <v>0</v>
      </c>
      <c r="AO310" s="209">
        <v>2</v>
      </c>
      <c r="AP310" s="209">
        <v>0</v>
      </c>
      <c r="AQ310" s="209">
        <v>0</v>
      </c>
      <c r="AR310" s="209">
        <v>0</v>
      </c>
      <c r="AS310" s="209">
        <v>0</v>
      </c>
      <c r="AT310" s="209">
        <v>0</v>
      </c>
      <c r="AU310" s="209">
        <v>0</v>
      </c>
      <c r="AV310" s="209">
        <v>0</v>
      </c>
      <c r="AW310" s="209">
        <v>0</v>
      </c>
      <c r="AX310" s="209">
        <v>0</v>
      </c>
      <c r="AY310" s="209">
        <v>0</v>
      </c>
      <c r="AZ310" s="209">
        <v>0</v>
      </c>
      <c r="BA310" s="210">
        <v>555.78</v>
      </c>
      <c r="BB310" s="210">
        <v>44.462399999999995</v>
      </c>
      <c r="BC310" s="211">
        <v>511.31759999999997</v>
      </c>
      <c r="BD310" s="212"/>
      <c r="BE310" s="13"/>
      <c r="BF310" s="13">
        <f t="shared" si="4"/>
        <v>511.31759999999997</v>
      </c>
    </row>
    <row r="311" spans="1:58">
      <c r="A311" s="2">
        <v>310</v>
      </c>
      <c r="B311" s="9" t="s">
        <v>1047</v>
      </c>
      <c r="C311" s="228">
        <v>0</v>
      </c>
      <c r="D311" s="38">
        <v>722201947</v>
      </c>
      <c r="E311" s="39">
        <v>0</v>
      </c>
      <c r="F311" s="53">
        <v>0</v>
      </c>
      <c r="G311" s="229">
        <v>41261</v>
      </c>
      <c r="H311" s="39" t="s">
        <v>1052</v>
      </c>
      <c r="I311" s="62" t="s">
        <v>525</v>
      </c>
      <c r="J311" s="50" t="s">
        <v>1558</v>
      </c>
      <c r="K311" s="49" t="s">
        <v>2573</v>
      </c>
      <c r="L311" s="49" t="s">
        <v>2574</v>
      </c>
      <c r="M311" s="50" t="s">
        <v>2575</v>
      </c>
      <c r="N311" s="50" t="s">
        <v>7</v>
      </c>
      <c r="O311" s="51" t="s">
        <v>2576</v>
      </c>
      <c r="P311" s="49" t="s">
        <v>2577</v>
      </c>
      <c r="Q311" s="207">
        <v>0</v>
      </c>
      <c r="R311" s="208">
        <v>0</v>
      </c>
      <c r="S311" s="208">
        <v>0</v>
      </c>
      <c r="T311" s="208">
        <v>0</v>
      </c>
      <c r="U311" s="208">
        <v>0</v>
      </c>
      <c r="V311" s="208">
        <v>0</v>
      </c>
      <c r="W311" s="209">
        <v>0</v>
      </c>
      <c r="X311" s="209">
        <v>0</v>
      </c>
      <c r="Y311" s="209">
        <v>0</v>
      </c>
      <c r="Z311" s="209">
        <v>0</v>
      </c>
      <c r="AA311" s="209">
        <v>0</v>
      </c>
      <c r="AB311" s="209">
        <v>0</v>
      </c>
      <c r="AC311" s="209">
        <v>0</v>
      </c>
      <c r="AD311" s="209">
        <v>0</v>
      </c>
      <c r="AE311" s="209">
        <v>0</v>
      </c>
      <c r="AF311" s="209">
        <v>0</v>
      </c>
      <c r="AG311" s="209">
        <v>0</v>
      </c>
      <c r="AH311" s="209">
        <v>0</v>
      </c>
      <c r="AI311" s="209">
        <v>0</v>
      </c>
      <c r="AJ311" s="209">
        <v>0</v>
      </c>
      <c r="AK311" s="209">
        <v>0</v>
      </c>
      <c r="AL311" s="209">
        <v>0</v>
      </c>
      <c r="AM311" s="209">
        <v>0</v>
      </c>
      <c r="AN311" s="209">
        <v>0</v>
      </c>
      <c r="AO311" s="209">
        <v>0</v>
      </c>
      <c r="AP311" s="209">
        <v>0</v>
      </c>
      <c r="AQ311" s="209">
        <v>0</v>
      </c>
      <c r="AR311" s="209">
        <v>0</v>
      </c>
      <c r="AS311" s="209">
        <v>0</v>
      </c>
      <c r="AT311" s="209">
        <v>0</v>
      </c>
      <c r="AU311" s="209">
        <v>0</v>
      </c>
      <c r="AV311" s="209">
        <v>0</v>
      </c>
      <c r="AW311" s="209">
        <v>0</v>
      </c>
      <c r="AX311" s="209">
        <v>0</v>
      </c>
      <c r="AY311" s="209">
        <v>0</v>
      </c>
      <c r="AZ311" s="209">
        <v>0</v>
      </c>
      <c r="BA311" s="210">
        <v>0</v>
      </c>
      <c r="BB311" s="210">
        <v>0</v>
      </c>
      <c r="BC311" s="211">
        <v>0</v>
      </c>
      <c r="BD311" s="230"/>
      <c r="BE311" s="13"/>
      <c r="BF311" s="13">
        <f t="shared" si="4"/>
        <v>0</v>
      </c>
    </row>
    <row r="312" spans="1:58">
      <c r="A312" s="2">
        <v>311</v>
      </c>
      <c r="B312" s="9" t="s">
        <v>1047</v>
      </c>
      <c r="C312" s="228">
        <v>0</v>
      </c>
      <c r="D312" s="38">
        <v>722208661</v>
      </c>
      <c r="E312" s="147">
        <v>8334859</v>
      </c>
      <c r="F312" s="53">
        <v>0</v>
      </c>
      <c r="G312" s="229">
        <v>41332</v>
      </c>
      <c r="H312" s="39" t="s">
        <v>1052</v>
      </c>
      <c r="I312" s="62" t="s">
        <v>525</v>
      </c>
      <c r="J312" s="50" t="s">
        <v>1558</v>
      </c>
      <c r="K312" s="49" t="s">
        <v>530</v>
      </c>
      <c r="L312" s="49" t="s">
        <v>1569</v>
      </c>
      <c r="M312" s="50" t="s">
        <v>1570</v>
      </c>
      <c r="N312" s="50" t="s">
        <v>14</v>
      </c>
      <c r="O312" s="51" t="s">
        <v>536</v>
      </c>
      <c r="P312" s="49" t="s">
        <v>537</v>
      </c>
      <c r="Q312" s="207">
        <v>0</v>
      </c>
      <c r="R312" s="208">
        <v>0</v>
      </c>
      <c r="S312" s="208">
        <v>0</v>
      </c>
      <c r="T312" s="208">
        <v>0</v>
      </c>
      <c r="U312" s="208">
        <v>0</v>
      </c>
      <c r="V312" s="208">
        <v>0</v>
      </c>
      <c r="W312" s="209">
        <v>202.68</v>
      </c>
      <c r="X312" s="209">
        <v>25.34</v>
      </c>
      <c r="Y312" s="209">
        <v>0</v>
      </c>
      <c r="Z312" s="209">
        <v>0</v>
      </c>
      <c r="AA312" s="209">
        <v>24</v>
      </c>
      <c r="AB312" s="209">
        <v>8400</v>
      </c>
      <c r="AC312" s="209">
        <v>0</v>
      </c>
      <c r="AD312" s="209">
        <v>0</v>
      </c>
      <c r="AE312" s="209">
        <v>0</v>
      </c>
      <c r="AF312" s="209">
        <v>0</v>
      </c>
      <c r="AG312" s="209">
        <v>0</v>
      </c>
      <c r="AH312" s="209">
        <v>0</v>
      </c>
      <c r="AI312" s="209">
        <v>0</v>
      </c>
      <c r="AJ312" s="209">
        <v>0</v>
      </c>
      <c r="AK312" s="209">
        <v>0</v>
      </c>
      <c r="AL312" s="209">
        <v>0</v>
      </c>
      <c r="AM312" s="209">
        <v>0</v>
      </c>
      <c r="AN312" s="209">
        <v>0</v>
      </c>
      <c r="AO312" s="209">
        <v>24</v>
      </c>
      <c r="AP312" s="209">
        <v>6000</v>
      </c>
      <c r="AQ312" s="209">
        <v>0</v>
      </c>
      <c r="AR312" s="209">
        <v>0</v>
      </c>
      <c r="AS312" s="209">
        <v>0</v>
      </c>
      <c r="AT312" s="209">
        <v>0</v>
      </c>
      <c r="AU312" s="209">
        <v>0</v>
      </c>
      <c r="AV312" s="209">
        <v>0</v>
      </c>
      <c r="AW312" s="209">
        <v>0</v>
      </c>
      <c r="AX312" s="209">
        <v>0</v>
      </c>
      <c r="AY312" s="209">
        <v>0</v>
      </c>
      <c r="AZ312" s="209">
        <v>0</v>
      </c>
      <c r="BA312" s="210">
        <v>14425.34</v>
      </c>
      <c r="BB312" s="210">
        <v>1154.0272</v>
      </c>
      <c r="BC312" s="211">
        <v>13271.3128</v>
      </c>
      <c r="BD312" s="230"/>
      <c r="BE312" s="13"/>
      <c r="BF312" s="13">
        <f t="shared" si="4"/>
        <v>13271.3128</v>
      </c>
    </row>
    <row r="313" spans="1:58">
      <c r="A313" s="2">
        <v>312</v>
      </c>
      <c r="B313" s="9" t="s">
        <v>1047</v>
      </c>
      <c r="C313" s="228">
        <v>0</v>
      </c>
      <c r="D313" s="38">
        <v>722208662</v>
      </c>
      <c r="E313" s="65">
        <v>8334872</v>
      </c>
      <c r="F313" s="53">
        <v>0</v>
      </c>
      <c r="G313" s="229">
        <v>41332</v>
      </c>
      <c r="H313" s="39" t="s">
        <v>1052</v>
      </c>
      <c r="I313" s="62" t="s">
        <v>525</v>
      </c>
      <c r="J313" s="50" t="s">
        <v>1558</v>
      </c>
      <c r="K313" s="49" t="s">
        <v>531</v>
      </c>
      <c r="L313" s="49" t="s">
        <v>1571</v>
      </c>
      <c r="M313" s="50" t="s">
        <v>1572</v>
      </c>
      <c r="N313" s="50" t="s">
        <v>14</v>
      </c>
      <c r="O313" s="51" t="s">
        <v>538</v>
      </c>
      <c r="P313" s="49" t="s">
        <v>175</v>
      </c>
      <c r="Q313" s="207">
        <v>0</v>
      </c>
      <c r="R313" s="208">
        <v>0</v>
      </c>
      <c r="S313" s="208">
        <v>0</v>
      </c>
      <c r="T313" s="208">
        <v>0</v>
      </c>
      <c r="U313" s="208">
        <v>0</v>
      </c>
      <c r="V313" s="208">
        <v>0</v>
      </c>
      <c r="W313" s="209">
        <v>434.97</v>
      </c>
      <c r="X313" s="209">
        <v>54.37</v>
      </c>
      <c r="Y313" s="209">
        <v>0</v>
      </c>
      <c r="Z313" s="209">
        <v>0</v>
      </c>
      <c r="AA313" s="209">
        <v>1</v>
      </c>
      <c r="AB313" s="209">
        <v>250</v>
      </c>
      <c r="AC313" s="209">
        <v>0</v>
      </c>
      <c r="AD313" s="209">
        <v>0</v>
      </c>
      <c r="AE313" s="209">
        <v>2</v>
      </c>
      <c r="AF313" s="209">
        <v>500</v>
      </c>
      <c r="AG313" s="209">
        <v>0</v>
      </c>
      <c r="AH313" s="209">
        <v>0</v>
      </c>
      <c r="AI313" s="209">
        <v>0</v>
      </c>
      <c r="AJ313" s="209">
        <v>0</v>
      </c>
      <c r="AK313" s="209">
        <v>0</v>
      </c>
      <c r="AL313" s="209">
        <v>0</v>
      </c>
      <c r="AM313" s="209">
        <v>0</v>
      </c>
      <c r="AN313" s="209">
        <v>0</v>
      </c>
      <c r="AO313" s="209">
        <v>3</v>
      </c>
      <c r="AP313" s="209">
        <v>0</v>
      </c>
      <c r="AQ313" s="209">
        <v>0</v>
      </c>
      <c r="AR313" s="209">
        <v>0</v>
      </c>
      <c r="AS313" s="209">
        <v>0</v>
      </c>
      <c r="AT313" s="209">
        <v>0</v>
      </c>
      <c r="AU313" s="209">
        <v>0</v>
      </c>
      <c r="AV313" s="209">
        <v>0</v>
      </c>
      <c r="AW313" s="209">
        <v>0</v>
      </c>
      <c r="AX313" s="209">
        <v>0</v>
      </c>
      <c r="AY313" s="209">
        <v>0</v>
      </c>
      <c r="AZ313" s="209">
        <v>0</v>
      </c>
      <c r="BA313" s="210">
        <v>804.37</v>
      </c>
      <c r="BB313" s="210">
        <v>64.349599999999995</v>
      </c>
      <c r="BC313" s="211">
        <v>740.0204</v>
      </c>
      <c r="BD313" s="230"/>
      <c r="BE313" s="13"/>
      <c r="BF313" s="13">
        <f t="shared" si="4"/>
        <v>740.0204</v>
      </c>
    </row>
    <row r="314" spans="1:58">
      <c r="A314" s="2">
        <v>313</v>
      </c>
      <c r="B314" s="9" t="s">
        <v>1047</v>
      </c>
      <c r="C314" s="228">
        <v>0</v>
      </c>
      <c r="D314" s="38">
        <v>722207683</v>
      </c>
      <c r="E314" s="39">
        <v>8335151</v>
      </c>
      <c r="F314" s="53">
        <v>0</v>
      </c>
      <c r="G314" s="229">
        <v>41142</v>
      </c>
      <c r="H314" s="39" t="s">
        <v>1052</v>
      </c>
      <c r="I314" s="62" t="s">
        <v>525</v>
      </c>
      <c r="J314" s="62" t="s">
        <v>1558</v>
      </c>
      <c r="K314" s="64" t="s">
        <v>532</v>
      </c>
      <c r="L314" s="64" t="s">
        <v>1573</v>
      </c>
      <c r="M314" s="62" t="s">
        <v>1574</v>
      </c>
      <c r="N314" s="23" t="s">
        <v>7</v>
      </c>
      <c r="O314" s="24">
        <v>8700037337</v>
      </c>
      <c r="P314" s="25" t="s">
        <v>175</v>
      </c>
      <c r="Q314" s="207">
        <v>0</v>
      </c>
      <c r="R314" s="208">
        <v>0</v>
      </c>
      <c r="S314" s="208">
        <v>0</v>
      </c>
      <c r="T314" s="208">
        <v>0</v>
      </c>
      <c r="U314" s="208">
        <v>0</v>
      </c>
      <c r="V314" s="208">
        <v>0</v>
      </c>
      <c r="W314" s="209">
        <v>36817.08</v>
      </c>
      <c r="X314" s="209">
        <v>4568.8900000000003</v>
      </c>
      <c r="Y314" s="209">
        <v>0</v>
      </c>
      <c r="Z314" s="209">
        <v>0</v>
      </c>
      <c r="AA314" s="209">
        <v>37</v>
      </c>
      <c r="AB314" s="209">
        <v>12950</v>
      </c>
      <c r="AC314" s="209">
        <v>0</v>
      </c>
      <c r="AD314" s="209">
        <v>0</v>
      </c>
      <c r="AE314" s="209">
        <v>2</v>
      </c>
      <c r="AF314" s="209">
        <v>700</v>
      </c>
      <c r="AG314" s="209">
        <v>0</v>
      </c>
      <c r="AH314" s="209">
        <v>0</v>
      </c>
      <c r="AI314" s="209">
        <v>0</v>
      </c>
      <c r="AJ314" s="209">
        <v>0</v>
      </c>
      <c r="AK314" s="209">
        <v>0</v>
      </c>
      <c r="AL314" s="209">
        <v>0</v>
      </c>
      <c r="AM314" s="209">
        <v>0</v>
      </c>
      <c r="AN314" s="209">
        <v>0</v>
      </c>
      <c r="AO314" s="209">
        <v>39</v>
      </c>
      <c r="AP314" s="209">
        <v>15000</v>
      </c>
      <c r="AQ314" s="209">
        <v>0</v>
      </c>
      <c r="AR314" s="209">
        <v>625</v>
      </c>
      <c r="AS314" s="209">
        <v>0</v>
      </c>
      <c r="AT314" s="209">
        <v>0</v>
      </c>
      <c r="AU314" s="209">
        <v>0</v>
      </c>
      <c r="AV314" s="209">
        <v>0</v>
      </c>
      <c r="AW314" s="209">
        <v>0</v>
      </c>
      <c r="AX314" s="209">
        <v>0</v>
      </c>
      <c r="AY314" s="209">
        <v>0</v>
      </c>
      <c r="AZ314" s="209">
        <v>0</v>
      </c>
      <c r="BA314" s="210">
        <v>33843.89</v>
      </c>
      <c r="BB314" s="210">
        <v>2707.5111999999999</v>
      </c>
      <c r="BC314" s="211">
        <v>31136.378799999999</v>
      </c>
      <c r="BD314" s="212"/>
      <c r="BE314" s="13">
        <f>VLOOKUP(D:D,'[1]Hold Payments'!B:C,2,FALSE)</f>
        <v>1500</v>
      </c>
      <c r="BF314" s="13">
        <f t="shared" si="4"/>
        <v>29636.378799999999</v>
      </c>
    </row>
    <row r="315" spans="1:58">
      <c r="A315" s="2">
        <v>314</v>
      </c>
      <c r="B315" s="9" t="s">
        <v>1047</v>
      </c>
      <c r="C315" s="228">
        <v>0</v>
      </c>
      <c r="D315" s="38">
        <v>722201938</v>
      </c>
      <c r="E315" s="60">
        <v>8335319</v>
      </c>
      <c r="F315" s="53">
        <v>0</v>
      </c>
      <c r="G315" s="229">
        <v>41253</v>
      </c>
      <c r="H315" s="39" t="s">
        <v>1052</v>
      </c>
      <c r="I315" s="62" t="s">
        <v>525</v>
      </c>
      <c r="J315" s="62" t="s">
        <v>1558</v>
      </c>
      <c r="K315" s="64" t="s">
        <v>533</v>
      </c>
      <c r="L315" s="64" t="s">
        <v>1575</v>
      </c>
      <c r="M315" s="62" t="s">
        <v>1576</v>
      </c>
      <c r="N315" s="23" t="s">
        <v>44</v>
      </c>
      <c r="O315" s="24" t="s">
        <v>539</v>
      </c>
      <c r="P315" s="25" t="s">
        <v>540</v>
      </c>
      <c r="Q315" s="207">
        <v>0</v>
      </c>
      <c r="R315" s="208">
        <v>0</v>
      </c>
      <c r="S315" s="208">
        <v>0</v>
      </c>
      <c r="T315" s="208">
        <v>0</v>
      </c>
      <c r="U315" s="208">
        <v>0</v>
      </c>
      <c r="V315" s="208">
        <v>0</v>
      </c>
      <c r="W315" s="209">
        <v>12503.33</v>
      </c>
      <c r="X315" s="209">
        <v>1619.17</v>
      </c>
      <c r="Y315" s="209">
        <v>0</v>
      </c>
      <c r="Z315" s="209">
        <v>0</v>
      </c>
      <c r="AA315" s="209">
        <v>12</v>
      </c>
      <c r="AB315" s="209">
        <v>3000</v>
      </c>
      <c r="AC315" s="209">
        <v>0</v>
      </c>
      <c r="AD315" s="209">
        <v>0</v>
      </c>
      <c r="AE315" s="209">
        <v>0</v>
      </c>
      <c r="AF315" s="209">
        <v>0</v>
      </c>
      <c r="AG315" s="209">
        <v>0</v>
      </c>
      <c r="AH315" s="209">
        <v>0</v>
      </c>
      <c r="AI315" s="209">
        <v>0</v>
      </c>
      <c r="AJ315" s="209">
        <v>0</v>
      </c>
      <c r="AK315" s="209">
        <v>0</v>
      </c>
      <c r="AL315" s="209">
        <v>0</v>
      </c>
      <c r="AM315" s="209">
        <v>0</v>
      </c>
      <c r="AN315" s="209">
        <v>0</v>
      </c>
      <c r="AO315" s="209">
        <v>12</v>
      </c>
      <c r="AP315" s="209">
        <v>6000</v>
      </c>
      <c r="AQ315" s="209">
        <v>0</v>
      </c>
      <c r="AR315" s="209">
        <v>0</v>
      </c>
      <c r="AS315" s="209">
        <v>0</v>
      </c>
      <c r="AT315" s="209">
        <v>0</v>
      </c>
      <c r="AU315" s="209">
        <v>0</v>
      </c>
      <c r="AV315" s="209">
        <v>0</v>
      </c>
      <c r="AW315" s="209">
        <v>0</v>
      </c>
      <c r="AX315" s="209">
        <v>0</v>
      </c>
      <c r="AY315" s="209">
        <v>0</v>
      </c>
      <c r="AZ315" s="209">
        <v>0</v>
      </c>
      <c r="BA315" s="210">
        <v>10619.17</v>
      </c>
      <c r="BB315" s="210">
        <v>849.53359999999998</v>
      </c>
      <c r="BC315" s="211">
        <v>9769.6363999999994</v>
      </c>
      <c r="BD315" s="212"/>
      <c r="BE315" s="13"/>
      <c r="BF315" s="13">
        <f t="shared" si="4"/>
        <v>9769.6363999999994</v>
      </c>
    </row>
    <row r="316" spans="1:58">
      <c r="A316" s="2">
        <v>315</v>
      </c>
      <c r="B316" s="9" t="s">
        <v>1047</v>
      </c>
      <c r="C316" s="224">
        <v>0</v>
      </c>
      <c r="D316" s="33">
        <v>722201685</v>
      </c>
      <c r="E316" s="59">
        <v>8334853</v>
      </c>
      <c r="F316" s="17">
        <v>1499264</v>
      </c>
      <c r="G316" s="225">
        <v>41200</v>
      </c>
      <c r="H316" s="206" t="s">
        <v>1003</v>
      </c>
      <c r="I316" s="9" t="s">
        <v>534</v>
      </c>
      <c r="J316" s="9" t="s">
        <v>1558</v>
      </c>
      <c r="K316" s="7" t="s">
        <v>534</v>
      </c>
      <c r="L316" s="25" t="s">
        <v>1577</v>
      </c>
      <c r="M316" s="23" t="s">
        <v>1578</v>
      </c>
      <c r="N316" s="23" t="s">
        <v>14</v>
      </c>
      <c r="O316" s="10" t="s">
        <v>541</v>
      </c>
      <c r="P316" s="24" t="s">
        <v>175</v>
      </c>
      <c r="Q316" s="207">
        <v>122</v>
      </c>
      <c r="R316" s="208">
        <v>0</v>
      </c>
      <c r="S316" s="208">
        <v>122</v>
      </c>
      <c r="T316" s="208">
        <v>117</v>
      </c>
      <c r="U316" s="208">
        <v>5</v>
      </c>
      <c r="V316" s="208">
        <v>153968.82</v>
      </c>
      <c r="W316" s="209">
        <v>76695.600000000006</v>
      </c>
      <c r="X316" s="209">
        <v>9586.9500000000007</v>
      </c>
      <c r="Y316" s="209">
        <v>0</v>
      </c>
      <c r="Z316" s="209">
        <v>0</v>
      </c>
      <c r="AA316" s="209">
        <v>52</v>
      </c>
      <c r="AB316" s="209">
        <v>18200</v>
      </c>
      <c r="AC316" s="209">
        <v>0</v>
      </c>
      <c r="AD316" s="209">
        <v>0</v>
      </c>
      <c r="AE316" s="209">
        <v>0</v>
      </c>
      <c r="AF316" s="209">
        <v>0</v>
      </c>
      <c r="AG316" s="209">
        <v>0</v>
      </c>
      <c r="AH316" s="209">
        <v>0</v>
      </c>
      <c r="AI316" s="209">
        <v>0</v>
      </c>
      <c r="AJ316" s="209">
        <v>0</v>
      </c>
      <c r="AK316" s="209">
        <v>0</v>
      </c>
      <c r="AL316" s="209">
        <v>0</v>
      </c>
      <c r="AM316" s="209">
        <v>0</v>
      </c>
      <c r="AN316" s="209">
        <v>0</v>
      </c>
      <c r="AO316" s="209">
        <v>52</v>
      </c>
      <c r="AP316" s="209">
        <v>20000</v>
      </c>
      <c r="AQ316" s="209">
        <v>0</v>
      </c>
      <c r="AR316" s="209">
        <v>0</v>
      </c>
      <c r="AS316" s="209">
        <v>0</v>
      </c>
      <c r="AT316" s="209">
        <v>0</v>
      </c>
      <c r="AU316" s="209">
        <v>5388.91</v>
      </c>
      <c r="AV316" s="209">
        <v>9150</v>
      </c>
      <c r="AW316" s="209">
        <v>0</v>
      </c>
      <c r="AX316" s="209">
        <v>122</v>
      </c>
      <c r="AY316" s="209">
        <v>7500</v>
      </c>
      <c r="AZ316" s="209">
        <v>0</v>
      </c>
      <c r="BA316" s="210">
        <v>69825.86</v>
      </c>
      <c r="BB316" s="210">
        <v>5586.0688</v>
      </c>
      <c r="BC316" s="211">
        <v>64239.7912</v>
      </c>
      <c r="BD316" s="212"/>
      <c r="BE316" s="13"/>
      <c r="BF316" s="13">
        <f t="shared" si="4"/>
        <v>64239.7912</v>
      </c>
    </row>
    <row r="317" spans="1:58">
      <c r="A317" s="2">
        <v>316</v>
      </c>
      <c r="B317" s="9" t="s">
        <v>1047</v>
      </c>
      <c r="C317" s="302">
        <v>0</v>
      </c>
      <c r="D317" s="148">
        <v>722202469</v>
      </c>
      <c r="E317" s="149">
        <v>8334896</v>
      </c>
      <c r="F317" s="53">
        <v>0</v>
      </c>
      <c r="G317" s="303">
        <v>41313</v>
      </c>
      <c r="H317" s="304" t="s">
        <v>1052</v>
      </c>
      <c r="I317" s="9" t="s">
        <v>534</v>
      </c>
      <c r="J317" s="9" t="s">
        <v>1558</v>
      </c>
      <c r="K317" s="11" t="s">
        <v>535</v>
      </c>
      <c r="L317" s="25" t="s">
        <v>1579</v>
      </c>
      <c r="M317" s="23" t="s">
        <v>1580</v>
      </c>
      <c r="N317" s="23" t="s">
        <v>168</v>
      </c>
      <c r="O317" s="10" t="s">
        <v>542</v>
      </c>
      <c r="P317" s="24" t="s">
        <v>543</v>
      </c>
      <c r="Q317" s="207">
        <v>0</v>
      </c>
      <c r="R317" s="208">
        <v>0</v>
      </c>
      <c r="S317" s="208">
        <v>0</v>
      </c>
      <c r="T317" s="208">
        <v>0</v>
      </c>
      <c r="U317" s="208">
        <v>0</v>
      </c>
      <c r="V317" s="208">
        <v>0</v>
      </c>
      <c r="W317" s="209">
        <v>1689.26</v>
      </c>
      <c r="X317" s="209">
        <v>211.16</v>
      </c>
      <c r="Y317" s="209">
        <v>0</v>
      </c>
      <c r="Z317" s="209">
        <v>0</v>
      </c>
      <c r="AA317" s="209">
        <v>11</v>
      </c>
      <c r="AB317" s="209">
        <v>2750</v>
      </c>
      <c r="AC317" s="209">
        <v>0</v>
      </c>
      <c r="AD317" s="209">
        <v>0</v>
      </c>
      <c r="AE317" s="209">
        <v>0</v>
      </c>
      <c r="AF317" s="209">
        <v>0</v>
      </c>
      <c r="AG317" s="209">
        <v>0</v>
      </c>
      <c r="AH317" s="209">
        <v>0</v>
      </c>
      <c r="AI317" s="209">
        <v>0</v>
      </c>
      <c r="AJ317" s="209">
        <v>0</v>
      </c>
      <c r="AK317" s="209">
        <v>0</v>
      </c>
      <c r="AL317" s="209">
        <v>0</v>
      </c>
      <c r="AM317" s="209">
        <v>0</v>
      </c>
      <c r="AN317" s="209">
        <v>0</v>
      </c>
      <c r="AO317" s="209">
        <v>11</v>
      </c>
      <c r="AP317" s="209">
        <v>6000</v>
      </c>
      <c r="AQ317" s="209">
        <v>0</v>
      </c>
      <c r="AR317" s="209">
        <v>0</v>
      </c>
      <c r="AS317" s="209">
        <v>0</v>
      </c>
      <c r="AT317" s="209">
        <v>0</v>
      </c>
      <c r="AU317" s="209">
        <v>0</v>
      </c>
      <c r="AV317" s="209">
        <v>0</v>
      </c>
      <c r="AW317" s="209">
        <v>0</v>
      </c>
      <c r="AX317" s="209">
        <v>0</v>
      </c>
      <c r="AY317" s="209">
        <v>0</v>
      </c>
      <c r="AZ317" s="209">
        <v>0</v>
      </c>
      <c r="BA317" s="210">
        <v>8961.16</v>
      </c>
      <c r="BB317" s="210">
        <v>716.89279999999997</v>
      </c>
      <c r="BC317" s="211">
        <v>8244.2672000000002</v>
      </c>
      <c r="BD317" s="212"/>
      <c r="BE317" s="13"/>
      <c r="BF317" s="13">
        <f t="shared" si="4"/>
        <v>8244.2672000000002</v>
      </c>
    </row>
    <row r="318" spans="1:58">
      <c r="A318" s="2">
        <v>317</v>
      </c>
      <c r="B318" s="9" t="s">
        <v>1047</v>
      </c>
      <c r="C318" s="302">
        <v>0</v>
      </c>
      <c r="D318" s="148">
        <v>722202477</v>
      </c>
      <c r="E318" s="150">
        <v>0</v>
      </c>
      <c r="F318" s="53">
        <v>0</v>
      </c>
      <c r="G318" s="303">
        <v>41313</v>
      </c>
      <c r="H318" s="304" t="s">
        <v>1052</v>
      </c>
      <c r="I318" s="9" t="s">
        <v>534</v>
      </c>
      <c r="J318" s="9" t="s">
        <v>1558</v>
      </c>
      <c r="K318" s="11" t="s">
        <v>2578</v>
      </c>
      <c r="L318" s="25" t="s">
        <v>2579</v>
      </c>
      <c r="M318" s="23" t="s">
        <v>2580</v>
      </c>
      <c r="N318" s="23" t="s">
        <v>168</v>
      </c>
      <c r="O318" s="10" t="s">
        <v>2581</v>
      </c>
      <c r="P318" s="24" t="s">
        <v>2582</v>
      </c>
      <c r="Q318" s="207">
        <v>0</v>
      </c>
      <c r="R318" s="208">
        <v>0</v>
      </c>
      <c r="S318" s="208">
        <v>0</v>
      </c>
      <c r="T318" s="208">
        <v>0</v>
      </c>
      <c r="U318" s="208">
        <v>0</v>
      </c>
      <c r="V318" s="208">
        <v>0</v>
      </c>
      <c r="W318" s="209">
        <v>0</v>
      </c>
      <c r="X318" s="209">
        <v>0</v>
      </c>
      <c r="Y318" s="209">
        <v>0</v>
      </c>
      <c r="Z318" s="209">
        <v>0</v>
      </c>
      <c r="AA318" s="209">
        <v>0</v>
      </c>
      <c r="AB318" s="209">
        <v>0</v>
      </c>
      <c r="AC318" s="209">
        <v>0</v>
      </c>
      <c r="AD318" s="209">
        <v>0</v>
      </c>
      <c r="AE318" s="209">
        <v>0</v>
      </c>
      <c r="AF318" s="209">
        <v>0</v>
      </c>
      <c r="AG318" s="209">
        <v>0</v>
      </c>
      <c r="AH318" s="209">
        <v>0</v>
      </c>
      <c r="AI318" s="209">
        <v>0</v>
      </c>
      <c r="AJ318" s="209">
        <v>0</v>
      </c>
      <c r="AK318" s="209">
        <v>0</v>
      </c>
      <c r="AL318" s="209">
        <v>0</v>
      </c>
      <c r="AM318" s="209">
        <v>0</v>
      </c>
      <c r="AN318" s="209">
        <v>0</v>
      </c>
      <c r="AO318" s="209">
        <v>0</v>
      </c>
      <c r="AP318" s="209">
        <v>0</v>
      </c>
      <c r="AQ318" s="209">
        <v>0</v>
      </c>
      <c r="AR318" s="209">
        <v>0</v>
      </c>
      <c r="AS318" s="209">
        <v>0</v>
      </c>
      <c r="AT318" s="209">
        <v>0</v>
      </c>
      <c r="AU318" s="209">
        <v>0</v>
      </c>
      <c r="AV318" s="209">
        <v>0</v>
      </c>
      <c r="AW318" s="209">
        <v>0</v>
      </c>
      <c r="AX318" s="209">
        <v>0</v>
      </c>
      <c r="AY318" s="209">
        <v>0</v>
      </c>
      <c r="AZ318" s="209">
        <v>0</v>
      </c>
      <c r="BA318" s="210">
        <v>0</v>
      </c>
      <c r="BB318" s="210">
        <v>0</v>
      </c>
      <c r="BC318" s="211">
        <v>0</v>
      </c>
      <c r="BD318" s="212"/>
      <c r="BE318" s="13"/>
      <c r="BF318" s="13">
        <f t="shared" si="4"/>
        <v>0</v>
      </c>
    </row>
    <row r="319" spans="1:58">
      <c r="A319" s="2">
        <v>318</v>
      </c>
      <c r="B319" s="9" t="s">
        <v>1047</v>
      </c>
      <c r="C319" s="302">
        <v>0</v>
      </c>
      <c r="D319" s="148">
        <v>722208657</v>
      </c>
      <c r="E319" s="149">
        <v>8335036</v>
      </c>
      <c r="F319" s="53">
        <v>0</v>
      </c>
      <c r="G319" s="303">
        <v>41332</v>
      </c>
      <c r="H319" s="304" t="s">
        <v>1052</v>
      </c>
      <c r="I319" s="9" t="s">
        <v>534</v>
      </c>
      <c r="J319" s="9" t="s">
        <v>1558</v>
      </c>
      <c r="K319" s="11" t="s">
        <v>544</v>
      </c>
      <c r="L319" s="25" t="s">
        <v>1581</v>
      </c>
      <c r="M319" s="23" t="s">
        <v>1582</v>
      </c>
      <c r="N319" s="23" t="s">
        <v>14</v>
      </c>
      <c r="O319" s="10" t="s">
        <v>547</v>
      </c>
      <c r="P319" s="24" t="s">
        <v>543</v>
      </c>
      <c r="Q319" s="207">
        <v>0</v>
      </c>
      <c r="R319" s="208">
        <v>0</v>
      </c>
      <c r="S319" s="208">
        <v>0</v>
      </c>
      <c r="T319" s="208">
        <v>0</v>
      </c>
      <c r="U319" s="208">
        <v>0</v>
      </c>
      <c r="V319" s="208">
        <v>0</v>
      </c>
      <c r="W319" s="209">
        <v>1172.52</v>
      </c>
      <c r="X319" s="209">
        <v>146.57</v>
      </c>
      <c r="Y319" s="209">
        <v>0</v>
      </c>
      <c r="Z319" s="209">
        <v>0</v>
      </c>
      <c r="AA319" s="209">
        <v>10</v>
      </c>
      <c r="AB319" s="209">
        <v>2500</v>
      </c>
      <c r="AC319" s="209">
        <v>0</v>
      </c>
      <c r="AD319" s="209">
        <v>0</v>
      </c>
      <c r="AE319" s="209">
        <v>0</v>
      </c>
      <c r="AF319" s="209">
        <v>0</v>
      </c>
      <c r="AG319" s="209">
        <v>0</v>
      </c>
      <c r="AH319" s="209">
        <v>0</v>
      </c>
      <c r="AI319" s="209">
        <v>0</v>
      </c>
      <c r="AJ319" s="209">
        <v>0</v>
      </c>
      <c r="AK319" s="209">
        <v>0</v>
      </c>
      <c r="AL319" s="209">
        <v>0</v>
      </c>
      <c r="AM319" s="209">
        <v>0</v>
      </c>
      <c r="AN319" s="209">
        <v>0</v>
      </c>
      <c r="AO319" s="209">
        <v>10</v>
      </c>
      <c r="AP319" s="209">
        <v>6000</v>
      </c>
      <c r="AQ319" s="209">
        <v>0</v>
      </c>
      <c r="AR319" s="209">
        <v>0</v>
      </c>
      <c r="AS319" s="209">
        <v>0</v>
      </c>
      <c r="AT319" s="209">
        <v>0</v>
      </c>
      <c r="AU319" s="209">
        <v>0</v>
      </c>
      <c r="AV319" s="209">
        <v>0</v>
      </c>
      <c r="AW319" s="209">
        <v>0</v>
      </c>
      <c r="AX319" s="209">
        <v>0</v>
      </c>
      <c r="AY319" s="209">
        <v>0</v>
      </c>
      <c r="AZ319" s="209">
        <v>0</v>
      </c>
      <c r="BA319" s="210">
        <v>8646.57</v>
      </c>
      <c r="BB319" s="210">
        <v>691.72559999999999</v>
      </c>
      <c r="BC319" s="211">
        <v>7954.8444</v>
      </c>
      <c r="BD319" s="212"/>
      <c r="BE319" s="13"/>
      <c r="BF319" s="13">
        <f t="shared" si="4"/>
        <v>7954.8444</v>
      </c>
    </row>
    <row r="320" spans="1:58">
      <c r="A320" s="2">
        <v>319</v>
      </c>
      <c r="B320" s="9" t="s">
        <v>1047</v>
      </c>
      <c r="C320" s="302">
        <v>0</v>
      </c>
      <c r="D320" s="148">
        <v>722201699</v>
      </c>
      <c r="E320" s="150">
        <v>8335286</v>
      </c>
      <c r="F320" s="53">
        <v>0</v>
      </c>
      <c r="G320" s="303">
        <v>41205</v>
      </c>
      <c r="H320" s="304" t="s">
        <v>1052</v>
      </c>
      <c r="I320" s="9" t="s">
        <v>534</v>
      </c>
      <c r="J320" s="9" t="s">
        <v>1558</v>
      </c>
      <c r="K320" s="11" t="s">
        <v>545</v>
      </c>
      <c r="L320" s="25" t="s">
        <v>1583</v>
      </c>
      <c r="M320" s="23" t="s">
        <v>1584</v>
      </c>
      <c r="N320" s="23" t="s">
        <v>14</v>
      </c>
      <c r="O320" s="24" t="s">
        <v>548</v>
      </c>
      <c r="P320" s="25" t="s">
        <v>173</v>
      </c>
      <c r="Q320" s="207">
        <v>0</v>
      </c>
      <c r="R320" s="208">
        <v>0</v>
      </c>
      <c r="S320" s="208">
        <v>0</v>
      </c>
      <c r="T320" s="208">
        <v>0</v>
      </c>
      <c r="U320" s="208">
        <v>0</v>
      </c>
      <c r="V320" s="208">
        <v>0</v>
      </c>
      <c r="W320" s="209">
        <v>64163.99</v>
      </c>
      <c r="X320" s="209">
        <v>8020.5</v>
      </c>
      <c r="Y320" s="209">
        <v>0</v>
      </c>
      <c r="Z320" s="209">
        <v>0</v>
      </c>
      <c r="AA320" s="209">
        <v>5</v>
      </c>
      <c r="AB320" s="209">
        <v>1250</v>
      </c>
      <c r="AC320" s="209">
        <v>2</v>
      </c>
      <c r="AD320" s="209">
        <v>1000</v>
      </c>
      <c r="AE320" s="209">
        <v>3</v>
      </c>
      <c r="AF320" s="209">
        <v>750</v>
      </c>
      <c r="AG320" s="209">
        <v>0</v>
      </c>
      <c r="AH320" s="209">
        <v>0</v>
      </c>
      <c r="AI320" s="209">
        <v>0</v>
      </c>
      <c r="AJ320" s="209">
        <v>0</v>
      </c>
      <c r="AK320" s="209">
        <v>0</v>
      </c>
      <c r="AL320" s="209">
        <v>0</v>
      </c>
      <c r="AM320" s="209">
        <v>0</v>
      </c>
      <c r="AN320" s="209">
        <v>0</v>
      </c>
      <c r="AO320" s="209">
        <v>10</v>
      </c>
      <c r="AP320" s="209">
        <v>6000</v>
      </c>
      <c r="AQ320" s="209">
        <v>0</v>
      </c>
      <c r="AR320" s="209">
        <v>0</v>
      </c>
      <c r="AS320" s="209">
        <v>0</v>
      </c>
      <c r="AT320" s="209">
        <v>0</v>
      </c>
      <c r="AU320" s="209">
        <v>0</v>
      </c>
      <c r="AV320" s="209">
        <v>0</v>
      </c>
      <c r="AW320" s="209">
        <v>0</v>
      </c>
      <c r="AX320" s="209">
        <v>0</v>
      </c>
      <c r="AY320" s="209">
        <v>0</v>
      </c>
      <c r="AZ320" s="209">
        <v>0</v>
      </c>
      <c r="BA320" s="210">
        <v>17020.5</v>
      </c>
      <c r="BB320" s="210">
        <v>1361.64</v>
      </c>
      <c r="BC320" s="211">
        <v>15658.86</v>
      </c>
      <c r="BD320" s="212"/>
      <c r="BE320" s="13"/>
      <c r="BF320" s="13">
        <f t="shared" si="4"/>
        <v>15658.86</v>
      </c>
    </row>
    <row r="321" spans="1:58">
      <c r="A321" s="2">
        <v>320</v>
      </c>
      <c r="B321" s="9" t="s">
        <v>1047</v>
      </c>
      <c r="C321" s="302">
        <v>0</v>
      </c>
      <c r="D321" s="148">
        <v>722202475</v>
      </c>
      <c r="E321" s="151">
        <v>8334886</v>
      </c>
      <c r="F321" s="53">
        <v>1499262</v>
      </c>
      <c r="G321" s="303">
        <v>41291</v>
      </c>
      <c r="H321" s="304" t="s">
        <v>1052</v>
      </c>
      <c r="I321" s="9" t="s">
        <v>534</v>
      </c>
      <c r="J321" s="9" t="s">
        <v>1558</v>
      </c>
      <c r="K321" s="11" t="s">
        <v>546</v>
      </c>
      <c r="L321" s="25" t="s">
        <v>1585</v>
      </c>
      <c r="M321" s="23" t="s">
        <v>1586</v>
      </c>
      <c r="N321" s="23" t="s">
        <v>14</v>
      </c>
      <c r="O321" s="10" t="s">
        <v>549</v>
      </c>
      <c r="P321" s="24" t="s">
        <v>543</v>
      </c>
      <c r="Q321" s="207">
        <v>0</v>
      </c>
      <c r="R321" s="208">
        <v>0</v>
      </c>
      <c r="S321" s="208">
        <v>0</v>
      </c>
      <c r="T321" s="208">
        <v>0</v>
      </c>
      <c r="U321" s="208">
        <v>0</v>
      </c>
      <c r="V321" s="208">
        <v>0</v>
      </c>
      <c r="W321" s="209">
        <v>10247.450000000001</v>
      </c>
      <c r="X321" s="209">
        <v>1280.93</v>
      </c>
      <c r="Y321" s="209">
        <v>0</v>
      </c>
      <c r="Z321" s="209">
        <v>0</v>
      </c>
      <c r="AA321" s="209">
        <v>39</v>
      </c>
      <c r="AB321" s="209">
        <v>13650</v>
      </c>
      <c r="AC321" s="209">
        <v>0</v>
      </c>
      <c r="AD321" s="209">
        <v>0</v>
      </c>
      <c r="AE321" s="209">
        <v>0</v>
      </c>
      <c r="AF321" s="209">
        <v>0</v>
      </c>
      <c r="AG321" s="209">
        <v>0</v>
      </c>
      <c r="AH321" s="209">
        <v>0</v>
      </c>
      <c r="AI321" s="209">
        <v>0</v>
      </c>
      <c r="AJ321" s="209">
        <v>0</v>
      </c>
      <c r="AK321" s="209">
        <v>0</v>
      </c>
      <c r="AL321" s="209">
        <v>0</v>
      </c>
      <c r="AM321" s="209">
        <v>0</v>
      </c>
      <c r="AN321" s="209">
        <v>0</v>
      </c>
      <c r="AO321" s="209">
        <v>39</v>
      </c>
      <c r="AP321" s="209">
        <v>20000</v>
      </c>
      <c r="AQ321" s="209">
        <v>0</v>
      </c>
      <c r="AR321" s="209">
        <v>0</v>
      </c>
      <c r="AS321" s="209">
        <v>0</v>
      </c>
      <c r="AT321" s="209">
        <v>0</v>
      </c>
      <c r="AU321" s="209">
        <v>0</v>
      </c>
      <c r="AV321" s="209">
        <v>0</v>
      </c>
      <c r="AW321" s="209">
        <v>0</v>
      </c>
      <c r="AX321" s="209">
        <v>0</v>
      </c>
      <c r="AY321" s="209">
        <v>0</v>
      </c>
      <c r="AZ321" s="209">
        <v>0</v>
      </c>
      <c r="BA321" s="210">
        <v>34930.93</v>
      </c>
      <c r="BB321" s="210">
        <v>2794.4744000000001</v>
      </c>
      <c r="BC321" s="211">
        <v>32136.455600000001</v>
      </c>
      <c r="BD321" s="212"/>
      <c r="BE321" s="13"/>
      <c r="BF321" s="13">
        <f t="shared" si="4"/>
        <v>32136.455600000001</v>
      </c>
    </row>
    <row r="322" spans="1:58">
      <c r="A322" s="2">
        <v>321</v>
      </c>
      <c r="B322" s="9" t="s">
        <v>1047</v>
      </c>
      <c r="C322" s="302">
        <v>0</v>
      </c>
      <c r="D322" s="148">
        <v>722208745</v>
      </c>
      <c r="E322" s="151">
        <v>0</v>
      </c>
      <c r="F322" s="53">
        <v>0</v>
      </c>
      <c r="G322" s="303">
        <v>41363</v>
      </c>
      <c r="H322" s="304" t="s">
        <v>1052</v>
      </c>
      <c r="I322" s="9" t="s">
        <v>534</v>
      </c>
      <c r="J322" s="9" t="s">
        <v>1558</v>
      </c>
      <c r="K322" s="11" t="s">
        <v>2583</v>
      </c>
      <c r="L322" s="25" t="s">
        <v>2584</v>
      </c>
      <c r="M322" s="23" t="s">
        <v>2585</v>
      </c>
      <c r="N322" s="23" t="s">
        <v>7</v>
      </c>
      <c r="O322" s="10" t="s">
        <v>2586</v>
      </c>
      <c r="P322" s="24" t="s">
        <v>259</v>
      </c>
      <c r="Q322" s="207">
        <v>0</v>
      </c>
      <c r="R322" s="208">
        <v>0</v>
      </c>
      <c r="S322" s="208">
        <v>0</v>
      </c>
      <c r="T322" s="208">
        <v>0</v>
      </c>
      <c r="U322" s="208">
        <v>0</v>
      </c>
      <c r="V322" s="208">
        <v>0</v>
      </c>
      <c r="W322" s="209">
        <v>0</v>
      </c>
      <c r="X322" s="209">
        <v>0</v>
      </c>
      <c r="Y322" s="209">
        <v>0</v>
      </c>
      <c r="Z322" s="209">
        <v>0</v>
      </c>
      <c r="AA322" s="209">
        <v>0</v>
      </c>
      <c r="AB322" s="209">
        <v>0</v>
      </c>
      <c r="AC322" s="209">
        <v>0</v>
      </c>
      <c r="AD322" s="209">
        <v>0</v>
      </c>
      <c r="AE322" s="209">
        <v>0</v>
      </c>
      <c r="AF322" s="209">
        <v>0</v>
      </c>
      <c r="AG322" s="209">
        <v>0</v>
      </c>
      <c r="AH322" s="209">
        <v>0</v>
      </c>
      <c r="AI322" s="209">
        <v>0</v>
      </c>
      <c r="AJ322" s="209">
        <v>0</v>
      </c>
      <c r="AK322" s="209">
        <v>0</v>
      </c>
      <c r="AL322" s="209">
        <v>0</v>
      </c>
      <c r="AM322" s="209">
        <v>0</v>
      </c>
      <c r="AN322" s="209">
        <v>0</v>
      </c>
      <c r="AO322" s="209">
        <v>0</v>
      </c>
      <c r="AP322" s="209">
        <v>0</v>
      </c>
      <c r="AQ322" s="209">
        <v>0</v>
      </c>
      <c r="AR322" s="209">
        <v>0</v>
      </c>
      <c r="AS322" s="209">
        <v>0</v>
      </c>
      <c r="AT322" s="209">
        <v>0</v>
      </c>
      <c r="AU322" s="209">
        <v>0</v>
      </c>
      <c r="AV322" s="209">
        <v>0</v>
      </c>
      <c r="AW322" s="209">
        <v>0</v>
      </c>
      <c r="AX322" s="209">
        <v>0</v>
      </c>
      <c r="AY322" s="209">
        <v>0</v>
      </c>
      <c r="AZ322" s="209">
        <v>0</v>
      </c>
      <c r="BA322" s="210">
        <v>0</v>
      </c>
      <c r="BB322" s="210">
        <v>0</v>
      </c>
      <c r="BC322" s="211">
        <v>0</v>
      </c>
      <c r="BD322" s="212"/>
      <c r="BE322" s="13"/>
      <c r="BF322" s="13">
        <f t="shared" si="4"/>
        <v>0</v>
      </c>
    </row>
    <row r="323" spans="1:58">
      <c r="A323" s="2">
        <v>322</v>
      </c>
      <c r="B323" s="9" t="s">
        <v>1047</v>
      </c>
      <c r="C323" s="305" t="s">
        <v>2587</v>
      </c>
      <c r="D323" s="306">
        <v>722202710</v>
      </c>
      <c r="E323" s="17">
        <v>2458637</v>
      </c>
      <c r="F323" s="17">
        <v>0</v>
      </c>
      <c r="G323" s="205">
        <v>39555</v>
      </c>
      <c r="H323" s="206" t="s">
        <v>1003</v>
      </c>
      <c r="I323" s="9" t="s">
        <v>1587</v>
      </c>
      <c r="J323" s="9" t="s">
        <v>1520</v>
      </c>
      <c r="K323" s="7" t="s">
        <v>1587</v>
      </c>
      <c r="L323" s="11" t="s">
        <v>2588</v>
      </c>
      <c r="M323" s="9" t="s">
        <v>2589</v>
      </c>
      <c r="N323" s="9" t="s">
        <v>7</v>
      </c>
      <c r="O323" s="10">
        <v>8430018954</v>
      </c>
      <c r="P323" s="11" t="s">
        <v>444</v>
      </c>
      <c r="Q323" s="207">
        <v>19</v>
      </c>
      <c r="R323" s="208">
        <v>0</v>
      </c>
      <c r="S323" s="208">
        <v>19</v>
      </c>
      <c r="T323" s="208">
        <v>19</v>
      </c>
      <c r="U323" s="208">
        <v>0</v>
      </c>
      <c r="V323" s="208">
        <v>20214.37</v>
      </c>
      <c r="W323" s="209">
        <v>6390.98</v>
      </c>
      <c r="X323" s="209">
        <v>798.87</v>
      </c>
      <c r="Y323" s="209">
        <v>0</v>
      </c>
      <c r="Z323" s="209">
        <v>0</v>
      </c>
      <c r="AA323" s="209">
        <v>9</v>
      </c>
      <c r="AB323" s="209">
        <v>2250</v>
      </c>
      <c r="AC323" s="209">
        <v>0</v>
      </c>
      <c r="AD323" s="209">
        <v>0</v>
      </c>
      <c r="AE323" s="209">
        <v>0</v>
      </c>
      <c r="AF323" s="209">
        <v>0</v>
      </c>
      <c r="AG323" s="209">
        <v>0</v>
      </c>
      <c r="AH323" s="209">
        <v>0</v>
      </c>
      <c r="AI323" s="209">
        <v>0</v>
      </c>
      <c r="AJ323" s="209">
        <v>0</v>
      </c>
      <c r="AK323" s="209">
        <v>0</v>
      </c>
      <c r="AL323" s="209">
        <v>0</v>
      </c>
      <c r="AM323" s="209">
        <v>0</v>
      </c>
      <c r="AN323" s="209">
        <v>0</v>
      </c>
      <c r="AO323" s="209">
        <v>9</v>
      </c>
      <c r="AP323" s="209">
        <v>0</v>
      </c>
      <c r="AQ323" s="209">
        <v>0</v>
      </c>
      <c r="AR323" s="209">
        <v>0</v>
      </c>
      <c r="AS323" s="209">
        <v>0</v>
      </c>
      <c r="AT323" s="209">
        <v>-322.40000000000009</v>
      </c>
      <c r="AU323" s="209">
        <v>707.5</v>
      </c>
      <c r="AV323" s="209">
        <v>0</v>
      </c>
      <c r="AW323" s="209">
        <v>0</v>
      </c>
      <c r="AX323" s="209">
        <v>19</v>
      </c>
      <c r="AY323" s="209">
        <v>0</v>
      </c>
      <c r="AZ323" s="209">
        <v>0</v>
      </c>
      <c r="BA323" s="210">
        <v>3433.97</v>
      </c>
      <c r="BB323" s="210">
        <v>274.7176</v>
      </c>
      <c r="BC323" s="211">
        <v>3159.2523999999999</v>
      </c>
      <c r="BD323" s="212"/>
      <c r="BE323" s="13">
        <f>VLOOKUP(D:D,'[1]Hold Payments'!B:C,2,FALSE)</f>
        <v>3455.8604</v>
      </c>
      <c r="BF323" s="307">
        <v>0</v>
      </c>
    </row>
    <row r="324" spans="1:58">
      <c r="A324" s="2">
        <v>323</v>
      </c>
      <c r="B324" s="9" t="s">
        <v>1047</v>
      </c>
      <c r="C324" s="308">
        <v>0</v>
      </c>
      <c r="D324" s="152">
        <v>722202367</v>
      </c>
      <c r="E324" s="116">
        <v>8334987</v>
      </c>
      <c r="F324" s="53">
        <v>0</v>
      </c>
      <c r="G324" s="309">
        <v>41317</v>
      </c>
      <c r="H324" s="310" t="s">
        <v>1052</v>
      </c>
      <c r="I324" s="9" t="s">
        <v>1587</v>
      </c>
      <c r="J324" s="9" t="s">
        <v>1520</v>
      </c>
      <c r="K324" s="11" t="s">
        <v>550</v>
      </c>
      <c r="L324" s="11" t="s">
        <v>1588</v>
      </c>
      <c r="M324" s="9" t="s">
        <v>1589</v>
      </c>
      <c r="N324" s="9" t="s">
        <v>44</v>
      </c>
      <c r="O324" s="10" t="s">
        <v>551</v>
      </c>
      <c r="P324" s="11" t="s">
        <v>552</v>
      </c>
      <c r="Q324" s="207">
        <v>0</v>
      </c>
      <c r="R324" s="208">
        <v>0</v>
      </c>
      <c r="S324" s="208">
        <v>0</v>
      </c>
      <c r="T324" s="208">
        <v>0</v>
      </c>
      <c r="U324" s="208">
        <v>0</v>
      </c>
      <c r="V324" s="208">
        <v>0</v>
      </c>
      <c r="W324" s="209">
        <v>5600.9</v>
      </c>
      <c r="X324" s="209">
        <v>700.11</v>
      </c>
      <c r="Y324" s="209">
        <v>0</v>
      </c>
      <c r="Z324" s="209">
        <v>0</v>
      </c>
      <c r="AA324" s="209">
        <v>10</v>
      </c>
      <c r="AB324" s="209">
        <v>2500</v>
      </c>
      <c r="AC324" s="209">
        <v>0</v>
      </c>
      <c r="AD324" s="209">
        <v>0</v>
      </c>
      <c r="AE324" s="209">
        <v>0</v>
      </c>
      <c r="AF324" s="209">
        <v>0</v>
      </c>
      <c r="AG324" s="209">
        <v>0</v>
      </c>
      <c r="AH324" s="209">
        <v>0</v>
      </c>
      <c r="AI324" s="209">
        <v>0</v>
      </c>
      <c r="AJ324" s="209">
        <v>0</v>
      </c>
      <c r="AK324" s="209">
        <v>0</v>
      </c>
      <c r="AL324" s="209">
        <v>0</v>
      </c>
      <c r="AM324" s="209">
        <v>0</v>
      </c>
      <c r="AN324" s="209">
        <v>0</v>
      </c>
      <c r="AO324" s="209">
        <v>10</v>
      </c>
      <c r="AP324" s="209">
        <v>6000</v>
      </c>
      <c r="AQ324" s="209">
        <v>0</v>
      </c>
      <c r="AR324" s="209">
        <v>0</v>
      </c>
      <c r="AS324" s="209">
        <v>0</v>
      </c>
      <c r="AT324" s="209">
        <v>0</v>
      </c>
      <c r="AU324" s="209">
        <v>0</v>
      </c>
      <c r="AV324" s="209">
        <v>0</v>
      </c>
      <c r="AW324" s="209">
        <v>0</v>
      </c>
      <c r="AX324" s="209">
        <v>0</v>
      </c>
      <c r="AY324" s="209">
        <v>0</v>
      </c>
      <c r="AZ324" s="209">
        <v>0</v>
      </c>
      <c r="BA324" s="210">
        <v>9200.11</v>
      </c>
      <c r="BB324" s="210">
        <v>736.00880000000006</v>
      </c>
      <c r="BC324" s="211">
        <v>8464.101200000001</v>
      </c>
      <c r="BD324" s="212"/>
      <c r="BE324" s="13">
        <f>VLOOKUP(D:D,'[1]Hold Payments'!B:C,2,FALSE)</f>
        <v>1500</v>
      </c>
      <c r="BF324" s="13">
        <f t="shared" ref="BF324:BF387" si="5">BC324-BE324</f>
        <v>6964.101200000001</v>
      </c>
    </row>
    <row r="325" spans="1:58">
      <c r="A325" s="2">
        <v>324</v>
      </c>
      <c r="B325" s="9" t="s">
        <v>1047</v>
      </c>
      <c r="C325" s="308">
        <v>0</v>
      </c>
      <c r="D325" s="152">
        <v>722202944</v>
      </c>
      <c r="E325" s="310">
        <v>0</v>
      </c>
      <c r="F325" s="53">
        <v>0</v>
      </c>
      <c r="G325" s="309">
        <v>41319</v>
      </c>
      <c r="H325" s="310" t="s">
        <v>1052</v>
      </c>
      <c r="I325" s="9" t="s">
        <v>1587</v>
      </c>
      <c r="J325" s="9" t="s">
        <v>1520</v>
      </c>
      <c r="K325" s="11" t="s">
        <v>2590</v>
      </c>
      <c r="L325" s="11" t="s">
        <v>2591</v>
      </c>
      <c r="M325" s="9" t="s">
        <v>2592</v>
      </c>
      <c r="N325" s="9" t="s">
        <v>7</v>
      </c>
      <c r="O325" s="10" t="s">
        <v>2593</v>
      </c>
      <c r="P325" s="11" t="s">
        <v>444</v>
      </c>
      <c r="Q325" s="207">
        <v>0</v>
      </c>
      <c r="R325" s="208">
        <v>0</v>
      </c>
      <c r="S325" s="208">
        <v>0</v>
      </c>
      <c r="T325" s="208">
        <v>0</v>
      </c>
      <c r="U325" s="208">
        <v>0</v>
      </c>
      <c r="V325" s="208">
        <v>0</v>
      </c>
      <c r="W325" s="209">
        <v>0</v>
      </c>
      <c r="X325" s="209">
        <v>0</v>
      </c>
      <c r="Y325" s="209">
        <v>0</v>
      </c>
      <c r="Z325" s="209">
        <v>0</v>
      </c>
      <c r="AA325" s="209">
        <v>0</v>
      </c>
      <c r="AB325" s="209">
        <v>0</v>
      </c>
      <c r="AC325" s="209">
        <v>0</v>
      </c>
      <c r="AD325" s="209">
        <v>0</v>
      </c>
      <c r="AE325" s="209">
        <v>0</v>
      </c>
      <c r="AF325" s="209">
        <v>0</v>
      </c>
      <c r="AG325" s="209">
        <v>0</v>
      </c>
      <c r="AH325" s="209">
        <v>0</v>
      </c>
      <c r="AI325" s="209">
        <v>0</v>
      </c>
      <c r="AJ325" s="209">
        <v>0</v>
      </c>
      <c r="AK325" s="209">
        <v>0</v>
      </c>
      <c r="AL325" s="209">
        <v>0</v>
      </c>
      <c r="AM325" s="209">
        <v>0</v>
      </c>
      <c r="AN325" s="209">
        <v>0</v>
      </c>
      <c r="AO325" s="209">
        <v>0</v>
      </c>
      <c r="AP325" s="209">
        <v>0</v>
      </c>
      <c r="AQ325" s="209">
        <v>0</v>
      </c>
      <c r="AR325" s="209">
        <v>0</v>
      </c>
      <c r="AS325" s="209">
        <v>0</v>
      </c>
      <c r="AT325" s="209">
        <v>0</v>
      </c>
      <c r="AU325" s="209">
        <v>0</v>
      </c>
      <c r="AV325" s="209">
        <v>0</v>
      </c>
      <c r="AW325" s="209">
        <v>0</v>
      </c>
      <c r="AX325" s="209">
        <v>0</v>
      </c>
      <c r="AY325" s="209">
        <v>0</v>
      </c>
      <c r="AZ325" s="209">
        <v>0</v>
      </c>
      <c r="BA325" s="210">
        <v>0</v>
      </c>
      <c r="BB325" s="210">
        <v>0</v>
      </c>
      <c r="BC325" s="211">
        <v>0</v>
      </c>
      <c r="BD325" s="212"/>
      <c r="BE325" s="13"/>
      <c r="BF325" s="13">
        <f t="shared" si="5"/>
        <v>0</v>
      </c>
    </row>
    <row r="326" spans="1:58">
      <c r="A326" s="2">
        <v>325</v>
      </c>
      <c r="B326" s="9" t="s">
        <v>1047</v>
      </c>
      <c r="C326" s="308">
        <v>0</v>
      </c>
      <c r="D326" s="152">
        <v>722202463</v>
      </c>
      <c r="E326" s="311">
        <v>3082086</v>
      </c>
      <c r="F326" s="53">
        <v>0</v>
      </c>
      <c r="G326" s="309">
        <v>41312</v>
      </c>
      <c r="H326" s="310" t="s">
        <v>1052</v>
      </c>
      <c r="I326" s="9" t="s">
        <v>1587</v>
      </c>
      <c r="J326" s="9" t="s">
        <v>1520</v>
      </c>
      <c r="K326" s="11" t="s">
        <v>2594</v>
      </c>
      <c r="L326" s="11" t="s">
        <v>2595</v>
      </c>
      <c r="M326" s="9" t="s">
        <v>2596</v>
      </c>
      <c r="N326" s="9" t="s">
        <v>20</v>
      </c>
      <c r="O326" s="10" t="s">
        <v>2597</v>
      </c>
      <c r="P326" s="11" t="s">
        <v>444</v>
      </c>
      <c r="Q326" s="207">
        <v>0</v>
      </c>
      <c r="R326" s="208">
        <v>0</v>
      </c>
      <c r="S326" s="208">
        <v>0</v>
      </c>
      <c r="T326" s="208">
        <v>0</v>
      </c>
      <c r="U326" s="208">
        <v>0</v>
      </c>
      <c r="V326" s="208">
        <v>0</v>
      </c>
      <c r="W326" s="209">
        <v>0</v>
      </c>
      <c r="X326" s="209">
        <v>0</v>
      </c>
      <c r="Y326" s="209">
        <v>0</v>
      </c>
      <c r="Z326" s="209">
        <v>0</v>
      </c>
      <c r="AA326" s="209">
        <v>0</v>
      </c>
      <c r="AB326" s="209">
        <v>0</v>
      </c>
      <c r="AC326" s="209">
        <v>0</v>
      </c>
      <c r="AD326" s="209">
        <v>0</v>
      </c>
      <c r="AE326" s="209">
        <v>0</v>
      </c>
      <c r="AF326" s="209">
        <v>0</v>
      </c>
      <c r="AG326" s="209">
        <v>0</v>
      </c>
      <c r="AH326" s="209">
        <v>0</v>
      </c>
      <c r="AI326" s="209">
        <v>0</v>
      </c>
      <c r="AJ326" s="209">
        <v>0</v>
      </c>
      <c r="AK326" s="209">
        <v>0</v>
      </c>
      <c r="AL326" s="209">
        <v>0</v>
      </c>
      <c r="AM326" s="209">
        <v>0</v>
      </c>
      <c r="AN326" s="209">
        <v>0</v>
      </c>
      <c r="AO326" s="209">
        <v>0</v>
      </c>
      <c r="AP326" s="209">
        <v>0</v>
      </c>
      <c r="AQ326" s="209">
        <v>0</v>
      </c>
      <c r="AR326" s="209">
        <v>0</v>
      </c>
      <c r="AS326" s="209">
        <v>0</v>
      </c>
      <c r="AT326" s="209">
        <v>0</v>
      </c>
      <c r="AU326" s="209">
        <v>0</v>
      </c>
      <c r="AV326" s="209">
        <v>0</v>
      </c>
      <c r="AW326" s="209">
        <v>0</v>
      </c>
      <c r="AX326" s="209">
        <v>0</v>
      </c>
      <c r="AY326" s="209">
        <v>0</v>
      </c>
      <c r="AZ326" s="209">
        <v>0</v>
      </c>
      <c r="BA326" s="210">
        <v>0</v>
      </c>
      <c r="BB326" s="210">
        <v>0</v>
      </c>
      <c r="BC326" s="211">
        <v>0</v>
      </c>
      <c r="BD326" s="212"/>
      <c r="BE326" s="13"/>
      <c r="BF326" s="13">
        <f t="shared" si="5"/>
        <v>0</v>
      </c>
    </row>
    <row r="327" spans="1:58">
      <c r="A327" s="2">
        <v>326</v>
      </c>
      <c r="B327" s="9" t="s">
        <v>1047</v>
      </c>
      <c r="C327" s="308">
        <v>0</v>
      </c>
      <c r="D327" s="152">
        <v>722202464</v>
      </c>
      <c r="E327" s="116">
        <v>3088334</v>
      </c>
      <c r="F327" s="53">
        <v>0</v>
      </c>
      <c r="G327" s="309">
        <v>41312</v>
      </c>
      <c r="H327" s="310" t="s">
        <v>1052</v>
      </c>
      <c r="I327" s="9" t="s">
        <v>1587</v>
      </c>
      <c r="J327" s="9" t="s">
        <v>1520</v>
      </c>
      <c r="K327" s="11" t="s">
        <v>2598</v>
      </c>
      <c r="L327" s="11" t="s">
        <v>2591</v>
      </c>
      <c r="M327" s="9" t="s">
        <v>2599</v>
      </c>
      <c r="N327" s="9" t="s">
        <v>20</v>
      </c>
      <c r="O327" s="10" t="s">
        <v>2600</v>
      </c>
      <c r="P327" s="11" t="s">
        <v>444</v>
      </c>
      <c r="Q327" s="207">
        <v>0</v>
      </c>
      <c r="R327" s="208">
        <v>0</v>
      </c>
      <c r="S327" s="208">
        <v>0</v>
      </c>
      <c r="T327" s="208">
        <v>0</v>
      </c>
      <c r="U327" s="208">
        <v>0</v>
      </c>
      <c r="V327" s="208">
        <v>0</v>
      </c>
      <c r="W327" s="209">
        <v>0</v>
      </c>
      <c r="X327" s="209">
        <v>0</v>
      </c>
      <c r="Y327" s="209">
        <v>0</v>
      </c>
      <c r="Z327" s="209">
        <v>0</v>
      </c>
      <c r="AA327" s="209">
        <v>0</v>
      </c>
      <c r="AB327" s="209">
        <v>0</v>
      </c>
      <c r="AC327" s="209">
        <v>0</v>
      </c>
      <c r="AD327" s="209">
        <v>0</v>
      </c>
      <c r="AE327" s="209">
        <v>0</v>
      </c>
      <c r="AF327" s="209">
        <v>0</v>
      </c>
      <c r="AG327" s="209">
        <v>0</v>
      </c>
      <c r="AH327" s="209">
        <v>0</v>
      </c>
      <c r="AI327" s="209">
        <v>0</v>
      </c>
      <c r="AJ327" s="209">
        <v>0</v>
      </c>
      <c r="AK327" s="209">
        <v>0</v>
      </c>
      <c r="AL327" s="209">
        <v>0</v>
      </c>
      <c r="AM327" s="209">
        <v>0</v>
      </c>
      <c r="AN327" s="209">
        <v>0</v>
      </c>
      <c r="AO327" s="209">
        <v>0</v>
      </c>
      <c r="AP327" s="209">
        <v>0</v>
      </c>
      <c r="AQ327" s="209">
        <v>0</v>
      </c>
      <c r="AR327" s="209">
        <v>0</v>
      </c>
      <c r="AS327" s="209">
        <v>0</v>
      </c>
      <c r="AT327" s="209">
        <v>0</v>
      </c>
      <c r="AU327" s="209">
        <v>0</v>
      </c>
      <c r="AV327" s="209">
        <v>0</v>
      </c>
      <c r="AW327" s="209">
        <v>0</v>
      </c>
      <c r="AX327" s="209">
        <v>0</v>
      </c>
      <c r="AY327" s="209">
        <v>0</v>
      </c>
      <c r="AZ327" s="209">
        <v>0</v>
      </c>
      <c r="BA327" s="210">
        <v>0</v>
      </c>
      <c r="BB327" s="210">
        <v>0</v>
      </c>
      <c r="BC327" s="211">
        <v>0</v>
      </c>
      <c r="BD327" s="212"/>
      <c r="BE327" s="13"/>
      <c r="BF327" s="13">
        <f t="shared" si="5"/>
        <v>0</v>
      </c>
    </row>
    <row r="328" spans="1:58">
      <c r="A328" s="2">
        <v>327</v>
      </c>
      <c r="B328" s="9" t="s">
        <v>1047</v>
      </c>
      <c r="C328" s="312">
        <v>0</v>
      </c>
      <c r="D328" s="313">
        <v>722201697</v>
      </c>
      <c r="E328" s="156">
        <v>8335297</v>
      </c>
      <c r="F328" s="53">
        <v>0</v>
      </c>
      <c r="G328" s="314">
        <v>41202</v>
      </c>
      <c r="H328" s="9" t="s">
        <v>1052</v>
      </c>
      <c r="I328" s="23" t="s">
        <v>1590</v>
      </c>
      <c r="J328" s="9" t="s">
        <v>1558</v>
      </c>
      <c r="K328" s="11" t="s">
        <v>2601</v>
      </c>
      <c r="L328" s="25" t="s">
        <v>2602</v>
      </c>
      <c r="M328" s="23" t="s">
        <v>2603</v>
      </c>
      <c r="N328" s="23" t="s">
        <v>34</v>
      </c>
      <c r="O328" s="24">
        <v>1908739</v>
      </c>
      <c r="P328" s="25" t="s">
        <v>2604</v>
      </c>
      <c r="Q328" s="207">
        <v>0</v>
      </c>
      <c r="R328" s="208">
        <v>0</v>
      </c>
      <c r="S328" s="208">
        <v>0</v>
      </c>
      <c r="T328" s="208">
        <v>0</v>
      </c>
      <c r="U328" s="208">
        <v>0</v>
      </c>
      <c r="V328" s="208">
        <v>0</v>
      </c>
      <c r="W328" s="209">
        <v>0</v>
      </c>
      <c r="X328" s="209">
        <v>0</v>
      </c>
      <c r="Y328" s="209">
        <v>0</v>
      </c>
      <c r="Z328" s="209">
        <v>0</v>
      </c>
      <c r="AA328" s="209">
        <v>0</v>
      </c>
      <c r="AB328" s="209">
        <v>0</v>
      </c>
      <c r="AC328" s="209">
        <v>0</v>
      </c>
      <c r="AD328" s="209">
        <v>0</v>
      </c>
      <c r="AE328" s="209">
        <v>0</v>
      </c>
      <c r="AF328" s="209">
        <v>0</v>
      </c>
      <c r="AG328" s="209">
        <v>0</v>
      </c>
      <c r="AH328" s="209">
        <v>0</v>
      </c>
      <c r="AI328" s="209">
        <v>0</v>
      </c>
      <c r="AJ328" s="209">
        <v>0</v>
      </c>
      <c r="AK328" s="209">
        <v>0</v>
      </c>
      <c r="AL328" s="209">
        <v>0</v>
      </c>
      <c r="AM328" s="209">
        <v>0</v>
      </c>
      <c r="AN328" s="209">
        <v>0</v>
      </c>
      <c r="AO328" s="209">
        <v>0</v>
      </c>
      <c r="AP328" s="209">
        <v>0</v>
      </c>
      <c r="AQ328" s="209">
        <v>0</v>
      </c>
      <c r="AR328" s="209">
        <v>0</v>
      </c>
      <c r="AS328" s="209">
        <v>0</v>
      </c>
      <c r="AT328" s="209">
        <v>0</v>
      </c>
      <c r="AU328" s="209">
        <v>0</v>
      </c>
      <c r="AV328" s="209">
        <v>0</v>
      </c>
      <c r="AW328" s="209">
        <v>0</v>
      </c>
      <c r="AX328" s="209">
        <v>0</v>
      </c>
      <c r="AY328" s="209">
        <v>0</v>
      </c>
      <c r="AZ328" s="209">
        <v>0</v>
      </c>
      <c r="BA328" s="210">
        <v>0</v>
      </c>
      <c r="BB328" s="210">
        <v>0</v>
      </c>
      <c r="BC328" s="211">
        <v>0</v>
      </c>
      <c r="BD328" s="212"/>
      <c r="BE328" s="13"/>
      <c r="BF328" s="13">
        <f t="shared" si="5"/>
        <v>0</v>
      </c>
    </row>
    <row r="329" spans="1:58">
      <c r="A329" s="2">
        <v>328</v>
      </c>
      <c r="B329" s="9" t="s">
        <v>1047</v>
      </c>
      <c r="C329" s="315">
        <v>0</v>
      </c>
      <c r="D329" s="153">
        <v>722202272</v>
      </c>
      <c r="E329" s="154">
        <v>8334910</v>
      </c>
      <c r="F329" s="53">
        <v>0</v>
      </c>
      <c r="G329" s="314">
        <v>40953</v>
      </c>
      <c r="H329" s="9" t="s">
        <v>1052</v>
      </c>
      <c r="I329" s="23" t="s">
        <v>1590</v>
      </c>
      <c r="J329" s="9" t="s">
        <v>1107</v>
      </c>
      <c r="K329" s="11" t="s">
        <v>2605</v>
      </c>
      <c r="L329" s="11" t="s">
        <v>2606</v>
      </c>
      <c r="M329" s="9" t="s">
        <v>2607</v>
      </c>
      <c r="N329" s="9" t="s">
        <v>7</v>
      </c>
      <c r="O329" s="10">
        <v>8650023020</v>
      </c>
      <c r="P329" s="11" t="s">
        <v>2608</v>
      </c>
      <c r="Q329" s="207">
        <v>0</v>
      </c>
      <c r="R329" s="208">
        <v>0</v>
      </c>
      <c r="S329" s="208">
        <v>0</v>
      </c>
      <c r="T329" s="208">
        <v>0</v>
      </c>
      <c r="U329" s="208">
        <v>0</v>
      </c>
      <c r="V329" s="208">
        <v>0</v>
      </c>
      <c r="W329" s="209">
        <v>0</v>
      </c>
      <c r="X329" s="209">
        <v>0</v>
      </c>
      <c r="Y329" s="209">
        <v>0</v>
      </c>
      <c r="Z329" s="209">
        <v>0</v>
      </c>
      <c r="AA329" s="209">
        <v>0</v>
      </c>
      <c r="AB329" s="209">
        <v>0</v>
      </c>
      <c r="AC329" s="209">
        <v>0</v>
      </c>
      <c r="AD329" s="209">
        <v>0</v>
      </c>
      <c r="AE329" s="209">
        <v>0</v>
      </c>
      <c r="AF329" s="209">
        <v>0</v>
      </c>
      <c r="AG329" s="209">
        <v>0</v>
      </c>
      <c r="AH329" s="209">
        <v>0</v>
      </c>
      <c r="AI329" s="209">
        <v>0</v>
      </c>
      <c r="AJ329" s="209">
        <v>0</v>
      </c>
      <c r="AK329" s="209">
        <v>0</v>
      </c>
      <c r="AL329" s="209">
        <v>0</v>
      </c>
      <c r="AM329" s="209">
        <v>0</v>
      </c>
      <c r="AN329" s="209">
        <v>0</v>
      </c>
      <c r="AO329" s="209">
        <v>0</v>
      </c>
      <c r="AP329" s="209">
        <v>0</v>
      </c>
      <c r="AQ329" s="209">
        <v>0</v>
      </c>
      <c r="AR329" s="209">
        <v>0</v>
      </c>
      <c r="AS329" s="209">
        <v>0</v>
      </c>
      <c r="AT329" s="209">
        <v>0</v>
      </c>
      <c r="AU329" s="209">
        <v>0</v>
      </c>
      <c r="AV329" s="209">
        <v>0</v>
      </c>
      <c r="AW329" s="209">
        <v>0</v>
      </c>
      <c r="AX329" s="209">
        <v>0</v>
      </c>
      <c r="AY329" s="209">
        <v>0</v>
      </c>
      <c r="AZ329" s="209">
        <v>0</v>
      </c>
      <c r="BA329" s="210">
        <v>0</v>
      </c>
      <c r="BB329" s="210">
        <v>0</v>
      </c>
      <c r="BC329" s="211">
        <v>0</v>
      </c>
      <c r="BD329" s="212"/>
      <c r="BE329" s="13"/>
      <c r="BF329" s="13">
        <f t="shared" si="5"/>
        <v>0</v>
      </c>
    </row>
    <row r="330" spans="1:58">
      <c r="A330" s="2">
        <v>329</v>
      </c>
      <c r="B330" s="9" t="s">
        <v>1047</v>
      </c>
      <c r="C330" s="315">
        <v>0</v>
      </c>
      <c r="D330" s="153">
        <v>722202280</v>
      </c>
      <c r="E330" s="62">
        <v>0</v>
      </c>
      <c r="F330" s="53">
        <v>0</v>
      </c>
      <c r="G330" s="316">
        <v>41136</v>
      </c>
      <c r="H330" s="9" t="s">
        <v>1052</v>
      </c>
      <c r="I330" s="23" t="s">
        <v>1590</v>
      </c>
      <c r="J330" s="9" t="s">
        <v>1107</v>
      </c>
      <c r="K330" s="11" t="s">
        <v>2609</v>
      </c>
      <c r="L330" s="11" t="s">
        <v>2610</v>
      </c>
      <c r="M330" s="9" t="s">
        <v>2611</v>
      </c>
      <c r="N330" s="53" t="s">
        <v>20</v>
      </c>
      <c r="O330" s="54" t="s">
        <v>2612</v>
      </c>
      <c r="P330" s="32" t="s">
        <v>95</v>
      </c>
      <c r="Q330" s="207">
        <v>0</v>
      </c>
      <c r="R330" s="208">
        <v>0</v>
      </c>
      <c r="S330" s="208">
        <v>0</v>
      </c>
      <c r="T330" s="208">
        <v>0</v>
      </c>
      <c r="U330" s="208">
        <v>0</v>
      </c>
      <c r="V330" s="208">
        <v>0</v>
      </c>
      <c r="W330" s="209">
        <v>0</v>
      </c>
      <c r="X330" s="209">
        <v>0</v>
      </c>
      <c r="Y330" s="209">
        <v>0</v>
      </c>
      <c r="Z330" s="209">
        <v>0</v>
      </c>
      <c r="AA330" s="209">
        <v>0</v>
      </c>
      <c r="AB330" s="209">
        <v>0</v>
      </c>
      <c r="AC330" s="209">
        <v>0</v>
      </c>
      <c r="AD330" s="209">
        <v>0</v>
      </c>
      <c r="AE330" s="209">
        <v>0</v>
      </c>
      <c r="AF330" s="209">
        <v>0</v>
      </c>
      <c r="AG330" s="209">
        <v>0</v>
      </c>
      <c r="AH330" s="209">
        <v>0</v>
      </c>
      <c r="AI330" s="209">
        <v>0</v>
      </c>
      <c r="AJ330" s="209">
        <v>0</v>
      </c>
      <c r="AK330" s="209">
        <v>0</v>
      </c>
      <c r="AL330" s="209">
        <v>0</v>
      </c>
      <c r="AM330" s="209">
        <v>0</v>
      </c>
      <c r="AN330" s="209">
        <v>0</v>
      </c>
      <c r="AO330" s="209">
        <v>0</v>
      </c>
      <c r="AP330" s="209">
        <v>0</v>
      </c>
      <c r="AQ330" s="209">
        <v>0</v>
      </c>
      <c r="AR330" s="209">
        <v>0</v>
      </c>
      <c r="AS330" s="209">
        <v>0</v>
      </c>
      <c r="AT330" s="209">
        <v>0</v>
      </c>
      <c r="AU330" s="209">
        <v>0</v>
      </c>
      <c r="AV330" s="209">
        <v>0</v>
      </c>
      <c r="AW330" s="209">
        <v>0</v>
      </c>
      <c r="AX330" s="209">
        <v>0</v>
      </c>
      <c r="AY330" s="209">
        <v>0</v>
      </c>
      <c r="AZ330" s="209">
        <v>0</v>
      </c>
      <c r="BA330" s="210">
        <v>0</v>
      </c>
      <c r="BB330" s="210">
        <v>0</v>
      </c>
      <c r="BC330" s="211">
        <v>0</v>
      </c>
      <c r="BD330" s="212"/>
      <c r="BE330" s="13"/>
      <c r="BF330" s="13">
        <f t="shared" si="5"/>
        <v>0</v>
      </c>
    </row>
    <row r="331" spans="1:58">
      <c r="A331" s="2">
        <v>330</v>
      </c>
      <c r="B331" s="9" t="s">
        <v>1047</v>
      </c>
      <c r="C331" s="315" t="s">
        <v>2613</v>
      </c>
      <c r="D331" s="153">
        <v>722202220</v>
      </c>
      <c r="E331" s="158">
        <v>8334892</v>
      </c>
      <c r="F331" s="53">
        <v>0</v>
      </c>
      <c r="G331" s="316">
        <v>40369</v>
      </c>
      <c r="H331" s="9" t="s">
        <v>1052</v>
      </c>
      <c r="I331" s="23" t="s">
        <v>1590</v>
      </c>
      <c r="J331" s="9" t="s">
        <v>1107</v>
      </c>
      <c r="K331" s="11" t="s">
        <v>2614</v>
      </c>
      <c r="L331" s="11" t="s">
        <v>2615</v>
      </c>
      <c r="M331" s="9" t="s">
        <v>2616</v>
      </c>
      <c r="N331" s="9" t="s">
        <v>7</v>
      </c>
      <c r="O331" s="10">
        <v>8530029411</v>
      </c>
      <c r="P331" s="11" t="s">
        <v>95</v>
      </c>
      <c r="Q331" s="207">
        <v>0</v>
      </c>
      <c r="R331" s="208">
        <v>0</v>
      </c>
      <c r="S331" s="208">
        <v>0</v>
      </c>
      <c r="T331" s="208">
        <v>0</v>
      </c>
      <c r="U331" s="208">
        <v>0</v>
      </c>
      <c r="V331" s="208">
        <v>0</v>
      </c>
      <c r="W331" s="209">
        <v>0</v>
      </c>
      <c r="X331" s="209">
        <v>0</v>
      </c>
      <c r="Y331" s="209">
        <v>0</v>
      </c>
      <c r="Z331" s="209">
        <v>0</v>
      </c>
      <c r="AA331" s="209">
        <v>0</v>
      </c>
      <c r="AB331" s="209">
        <v>0</v>
      </c>
      <c r="AC331" s="209">
        <v>0</v>
      </c>
      <c r="AD331" s="209">
        <v>0</v>
      </c>
      <c r="AE331" s="209">
        <v>0</v>
      </c>
      <c r="AF331" s="209">
        <v>0</v>
      </c>
      <c r="AG331" s="209">
        <v>0</v>
      </c>
      <c r="AH331" s="209">
        <v>0</v>
      </c>
      <c r="AI331" s="209">
        <v>0</v>
      </c>
      <c r="AJ331" s="209">
        <v>0</v>
      </c>
      <c r="AK331" s="209">
        <v>0</v>
      </c>
      <c r="AL331" s="209">
        <v>0</v>
      </c>
      <c r="AM331" s="209">
        <v>0</v>
      </c>
      <c r="AN331" s="209">
        <v>0</v>
      </c>
      <c r="AO331" s="209">
        <v>0</v>
      </c>
      <c r="AP331" s="209">
        <v>0</v>
      </c>
      <c r="AQ331" s="209">
        <v>0</v>
      </c>
      <c r="AR331" s="209">
        <v>0</v>
      </c>
      <c r="AS331" s="209">
        <v>0</v>
      </c>
      <c r="AT331" s="209">
        <v>0</v>
      </c>
      <c r="AU331" s="209">
        <v>0</v>
      </c>
      <c r="AV331" s="209">
        <v>0</v>
      </c>
      <c r="AW331" s="209">
        <v>0</v>
      </c>
      <c r="AX331" s="209">
        <v>0</v>
      </c>
      <c r="AY331" s="209">
        <v>0</v>
      </c>
      <c r="AZ331" s="209">
        <v>0</v>
      </c>
      <c r="BA331" s="210">
        <v>0</v>
      </c>
      <c r="BB331" s="210">
        <v>0</v>
      </c>
      <c r="BC331" s="211">
        <v>0</v>
      </c>
      <c r="BD331" s="212"/>
      <c r="BE331" s="13"/>
      <c r="BF331" s="13">
        <f t="shared" si="5"/>
        <v>0</v>
      </c>
    </row>
    <row r="332" spans="1:58">
      <c r="A332" s="2">
        <v>331</v>
      </c>
      <c r="B332" s="9" t="s">
        <v>1047</v>
      </c>
      <c r="C332" s="315">
        <v>0</v>
      </c>
      <c r="D332" s="153">
        <v>722202279</v>
      </c>
      <c r="E332" s="62">
        <v>0</v>
      </c>
      <c r="F332" s="53">
        <v>0</v>
      </c>
      <c r="G332" s="316">
        <v>41136</v>
      </c>
      <c r="H332" s="9" t="s">
        <v>1052</v>
      </c>
      <c r="I332" s="23" t="s">
        <v>1590</v>
      </c>
      <c r="J332" s="9" t="s">
        <v>1107</v>
      </c>
      <c r="K332" s="11" t="s">
        <v>2617</v>
      </c>
      <c r="L332" s="11" t="s">
        <v>2618</v>
      </c>
      <c r="M332" s="9" t="s">
        <v>2619</v>
      </c>
      <c r="N332" s="53" t="s">
        <v>7</v>
      </c>
      <c r="O332" s="54" t="s">
        <v>2620</v>
      </c>
      <c r="P332" s="32" t="s">
        <v>2621</v>
      </c>
      <c r="Q332" s="207">
        <v>0</v>
      </c>
      <c r="R332" s="208">
        <v>0</v>
      </c>
      <c r="S332" s="208">
        <v>0</v>
      </c>
      <c r="T332" s="208">
        <v>0</v>
      </c>
      <c r="U332" s="208">
        <v>0</v>
      </c>
      <c r="V332" s="208">
        <v>0</v>
      </c>
      <c r="W332" s="209">
        <v>0</v>
      </c>
      <c r="X332" s="209">
        <v>0</v>
      </c>
      <c r="Y332" s="209">
        <v>0</v>
      </c>
      <c r="Z332" s="209">
        <v>0</v>
      </c>
      <c r="AA332" s="209">
        <v>0</v>
      </c>
      <c r="AB332" s="209">
        <v>0</v>
      </c>
      <c r="AC332" s="209">
        <v>0</v>
      </c>
      <c r="AD332" s="209">
        <v>0</v>
      </c>
      <c r="AE332" s="209">
        <v>0</v>
      </c>
      <c r="AF332" s="209">
        <v>0</v>
      </c>
      <c r="AG332" s="209">
        <v>0</v>
      </c>
      <c r="AH332" s="209">
        <v>0</v>
      </c>
      <c r="AI332" s="209">
        <v>0</v>
      </c>
      <c r="AJ332" s="209">
        <v>0</v>
      </c>
      <c r="AK332" s="209">
        <v>0</v>
      </c>
      <c r="AL332" s="209">
        <v>0</v>
      </c>
      <c r="AM332" s="209">
        <v>0</v>
      </c>
      <c r="AN332" s="209">
        <v>0</v>
      </c>
      <c r="AO332" s="209">
        <v>0</v>
      </c>
      <c r="AP332" s="209">
        <v>0</v>
      </c>
      <c r="AQ332" s="209">
        <v>0</v>
      </c>
      <c r="AR332" s="209">
        <v>0</v>
      </c>
      <c r="AS332" s="209">
        <v>0</v>
      </c>
      <c r="AT332" s="209">
        <v>0</v>
      </c>
      <c r="AU332" s="209">
        <v>0</v>
      </c>
      <c r="AV332" s="209">
        <v>0</v>
      </c>
      <c r="AW332" s="209">
        <v>0</v>
      </c>
      <c r="AX332" s="209">
        <v>0</v>
      </c>
      <c r="AY332" s="209">
        <v>0</v>
      </c>
      <c r="AZ332" s="209">
        <v>0</v>
      </c>
      <c r="BA332" s="210">
        <v>0</v>
      </c>
      <c r="BB332" s="210">
        <v>0</v>
      </c>
      <c r="BC332" s="211">
        <v>0</v>
      </c>
      <c r="BD332" s="212"/>
      <c r="BE332" s="13"/>
      <c r="BF332" s="13">
        <f t="shared" si="5"/>
        <v>0</v>
      </c>
    </row>
    <row r="333" spans="1:58">
      <c r="A333" s="2">
        <v>332</v>
      </c>
      <c r="B333" s="9" t="s">
        <v>1047</v>
      </c>
      <c r="C333" s="315">
        <v>0</v>
      </c>
      <c r="D333" s="153">
        <v>722202032</v>
      </c>
      <c r="E333" s="156">
        <v>8335187</v>
      </c>
      <c r="F333" s="53">
        <v>0</v>
      </c>
      <c r="G333" s="316">
        <v>41292</v>
      </c>
      <c r="H333" s="9" t="s">
        <v>1052</v>
      </c>
      <c r="I333" s="23" t="s">
        <v>1590</v>
      </c>
      <c r="J333" s="9" t="s">
        <v>1049</v>
      </c>
      <c r="K333" s="11" t="s">
        <v>2622</v>
      </c>
      <c r="L333" s="11" t="s">
        <v>2623</v>
      </c>
      <c r="M333" s="9" t="s">
        <v>2624</v>
      </c>
      <c r="N333" s="103" t="s">
        <v>14</v>
      </c>
      <c r="O333" s="54" t="s">
        <v>2625</v>
      </c>
      <c r="P333" s="54" t="s">
        <v>2626</v>
      </c>
      <c r="Q333" s="207">
        <v>0</v>
      </c>
      <c r="R333" s="208">
        <v>0</v>
      </c>
      <c r="S333" s="208">
        <v>0</v>
      </c>
      <c r="T333" s="208">
        <v>0</v>
      </c>
      <c r="U333" s="208">
        <v>0</v>
      </c>
      <c r="V333" s="208">
        <v>0</v>
      </c>
      <c r="W333" s="209">
        <v>0</v>
      </c>
      <c r="X333" s="209">
        <v>0</v>
      </c>
      <c r="Y333" s="209">
        <v>0</v>
      </c>
      <c r="Z333" s="209">
        <v>0</v>
      </c>
      <c r="AA333" s="209">
        <v>0</v>
      </c>
      <c r="AB333" s="209">
        <v>0</v>
      </c>
      <c r="AC333" s="209">
        <v>0</v>
      </c>
      <c r="AD333" s="209">
        <v>0</v>
      </c>
      <c r="AE333" s="209">
        <v>0</v>
      </c>
      <c r="AF333" s="209">
        <v>0</v>
      </c>
      <c r="AG333" s="209">
        <v>0</v>
      </c>
      <c r="AH333" s="209">
        <v>0</v>
      </c>
      <c r="AI333" s="209">
        <v>0</v>
      </c>
      <c r="AJ333" s="209">
        <v>0</v>
      </c>
      <c r="AK333" s="209">
        <v>0</v>
      </c>
      <c r="AL333" s="209">
        <v>0</v>
      </c>
      <c r="AM333" s="209">
        <v>0</v>
      </c>
      <c r="AN333" s="209">
        <v>0</v>
      </c>
      <c r="AO333" s="209">
        <v>0</v>
      </c>
      <c r="AP333" s="209">
        <v>0</v>
      </c>
      <c r="AQ333" s="209">
        <v>0</v>
      </c>
      <c r="AR333" s="209">
        <v>0</v>
      </c>
      <c r="AS333" s="209">
        <v>0</v>
      </c>
      <c r="AT333" s="209">
        <v>0</v>
      </c>
      <c r="AU333" s="209">
        <v>0</v>
      </c>
      <c r="AV333" s="209">
        <v>0</v>
      </c>
      <c r="AW333" s="209">
        <v>0</v>
      </c>
      <c r="AX333" s="209">
        <v>0</v>
      </c>
      <c r="AY333" s="209">
        <v>0</v>
      </c>
      <c r="AZ333" s="209">
        <v>0</v>
      </c>
      <c r="BA333" s="210">
        <v>0</v>
      </c>
      <c r="BB333" s="210">
        <v>0</v>
      </c>
      <c r="BC333" s="211">
        <v>0</v>
      </c>
      <c r="BD333" s="212"/>
      <c r="BE333" s="13"/>
      <c r="BF333" s="13">
        <f t="shared" si="5"/>
        <v>0</v>
      </c>
    </row>
    <row r="334" spans="1:58">
      <c r="A334" s="2">
        <v>333</v>
      </c>
      <c r="B334" s="9" t="s">
        <v>1047</v>
      </c>
      <c r="C334" s="315">
        <v>0</v>
      </c>
      <c r="D334" s="153">
        <v>722202034</v>
      </c>
      <c r="E334" s="62">
        <v>0</v>
      </c>
      <c r="F334" s="53">
        <v>0</v>
      </c>
      <c r="G334" s="316">
        <v>41292</v>
      </c>
      <c r="H334" s="9" t="s">
        <v>1052</v>
      </c>
      <c r="I334" s="23" t="s">
        <v>1590</v>
      </c>
      <c r="J334" s="9" t="s">
        <v>1049</v>
      </c>
      <c r="K334" s="11" t="s">
        <v>2627</v>
      </c>
      <c r="L334" s="11" t="s">
        <v>2628</v>
      </c>
      <c r="M334" s="9" t="s">
        <v>2629</v>
      </c>
      <c r="N334" s="103" t="s">
        <v>14</v>
      </c>
      <c r="O334" s="54" t="s">
        <v>2630</v>
      </c>
      <c r="P334" s="54" t="s">
        <v>2626</v>
      </c>
      <c r="Q334" s="207">
        <v>0</v>
      </c>
      <c r="R334" s="208">
        <v>0</v>
      </c>
      <c r="S334" s="208">
        <v>0</v>
      </c>
      <c r="T334" s="208">
        <v>0</v>
      </c>
      <c r="U334" s="208">
        <v>0</v>
      </c>
      <c r="V334" s="208">
        <v>0</v>
      </c>
      <c r="W334" s="209">
        <v>0</v>
      </c>
      <c r="X334" s="209">
        <v>0</v>
      </c>
      <c r="Y334" s="209">
        <v>0</v>
      </c>
      <c r="Z334" s="209">
        <v>0</v>
      </c>
      <c r="AA334" s="209">
        <v>0</v>
      </c>
      <c r="AB334" s="209">
        <v>0</v>
      </c>
      <c r="AC334" s="209">
        <v>0</v>
      </c>
      <c r="AD334" s="209">
        <v>0</v>
      </c>
      <c r="AE334" s="209">
        <v>0</v>
      </c>
      <c r="AF334" s="209">
        <v>0</v>
      </c>
      <c r="AG334" s="209">
        <v>0</v>
      </c>
      <c r="AH334" s="209">
        <v>0</v>
      </c>
      <c r="AI334" s="209">
        <v>0</v>
      </c>
      <c r="AJ334" s="209">
        <v>0</v>
      </c>
      <c r="AK334" s="209">
        <v>0</v>
      </c>
      <c r="AL334" s="209">
        <v>0</v>
      </c>
      <c r="AM334" s="209">
        <v>0</v>
      </c>
      <c r="AN334" s="209">
        <v>0</v>
      </c>
      <c r="AO334" s="209">
        <v>0</v>
      </c>
      <c r="AP334" s="209">
        <v>0</v>
      </c>
      <c r="AQ334" s="209">
        <v>0</v>
      </c>
      <c r="AR334" s="209">
        <v>0</v>
      </c>
      <c r="AS334" s="209">
        <v>0</v>
      </c>
      <c r="AT334" s="209">
        <v>0</v>
      </c>
      <c r="AU334" s="209">
        <v>0</v>
      </c>
      <c r="AV334" s="209">
        <v>0</v>
      </c>
      <c r="AW334" s="209">
        <v>0</v>
      </c>
      <c r="AX334" s="209">
        <v>0</v>
      </c>
      <c r="AY334" s="209">
        <v>0</v>
      </c>
      <c r="AZ334" s="209">
        <v>0</v>
      </c>
      <c r="BA334" s="210">
        <v>0</v>
      </c>
      <c r="BB334" s="210">
        <v>0</v>
      </c>
      <c r="BC334" s="211">
        <v>0</v>
      </c>
      <c r="BD334" s="212"/>
      <c r="BE334" s="13"/>
      <c r="BF334" s="13">
        <f t="shared" si="5"/>
        <v>0</v>
      </c>
    </row>
    <row r="335" spans="1:58">
      <c r="A335" s="2">
        <v>334</v>
      </c>
      <c r="B335" s="9" t="s">
        <v>1047</v>
      </c>
      <c r="C335" s="315">
        <v>0</v>
      </c>
      <c r="D335" s="153">
        <v>722201512</v>
      </c>
      <c r="E335" s="154">
        <v>3906553</v>
      </c>
      <c r="F335" s="53">
        <v>0</v>
      </c>
      <c r="G335" s="317">
        <v>41004</v>
      </c>
      <c r="H335" s="53" t="s">
        <v>1052</v>
      </c>
      <c r="I335" s="23" t="s">
        <v>1590</v>
      </c>
      <c r="J335" s="9" t="s">
        <v>1049</v>
      </c>
      <c r="K335" s="11" t="s">
        <v>553</v>
      </c>
      <c r="L335" s="11" t="s">
        <v>1591</v>
      </c>
      <c r="M335" s="9" t="s">
        <v>1592</v>
      </c>
      <c r="N335" s="53" t="s">
        <v>20</v>
      </c>
      <c r="O335" s="54" t="s">
        <v>555</v>
      </c>
      <c r="P335" s="32" t="s">
        <v>556</v>
      </c>
      <c r="Q335" s="207">
        <v>0</v>
      </c>
      <c r="R335" s="208">
        <v>0</v>
      </c>
      <c r="S335" s="208">
        <v>0</v>
      </c>
      <c r="T335" s="208">
        <v>0</v>
      </c>
      <c r="U335" s="208">
        <v>0</v>
      </c>
      <c r="V335" s="208">
        <v>0</v>
      </c>
      <c r="W335" s="209">
        <v>40935.32</v>
      </c>
      <c r="X335" s="209">
        <v>5116.92</v>
      </c>
      <c r="Y335" s="209">
        <v>0</v>
      </c>
      <c r="Z335" s="209">
        <v>0</v>
      </c>
      <c r="AA335" s="209">
        <v>13</v>
      </c>
      <c r="AB335" s="209">
        <v>3250</v>
      </c>
      <c r="AC335" s="209">
        <v>0</v>
      </c>
      <c r="AD335" s="209">
        <v>0</v>
      </c>
      <c r="AE335" s="209">
        <v>2</v>
      </c>
      <c r="AF335" s="209">
        <v>500</v>
      </c>
      <c r="AG335" s="209">
        <v>0</v>
      </c>
      <c r="AH335" s="209">
        <v>0</v>
      </c>
      <c r="AI335" s="209">
        <v>0</v>
      </c>
      <c r="AJ335" s="209">
        <v>0</v>
      </c>
      <c r="AK335" s="209">
        <v>0</v>
      </c>
      <c r="AL335" s="209">
        <v>0</v>
      </c>
      <c r="AM335" s="209">
        <v>0</v>
      </c>
      <c r="AN335" s="209">
        <v>0</v>
      </c>
      <c r="AO335" s="209">
        <v>15</v>
      </c>
      <c r="AP335" s="209">
        <v>6000</v>
      </c>
      <c r="AQ335" s="209">
        <v>0</v>
      </c>
      <c r="AR335" s="209">
        <v>250</v>
      </c>
      <c r="AS335" s="209">
        <v>0</v>
      </c>
      <c r="AT335" s="209">
        <v>0</v>
      </c>
      <c r="AU335" s="209">
        <v>0</v>
      </c>
      <c r="AV335" s="209">
        <v>0</v>
      </c>
      <c r="AW335" s="209">
        <v>0</v>
      </c>
      <c r="AX335" s="209">
        <v>0</v>
      </c>
      <c r="AY335" s="209">
        <v>0</v>
      </c>
      <c r="AZ335" s="209">
        <v>0</v>
      </c>
      <c r="BA335" s="210">
        <v>15116.92</v>
      </c>
      <c r="BB335" s="210">
        <v>1209.3536000000001</v>
      </c>
      <c r="BC335" s="211">
        <v>13907.5664</v>
      </c>
      <c r="BD335" s="212"/>
      <c r="BE335" s="13">
        <f>VLOOKUP(D:D,'[1]Hold Payments'!B:C,2,FALSE)</f>
        <v>7500</v>
      </c>
      <c r="BF335" s="13">
        <f t="shared" si="5"/>
        <v>6407.5663999999997</v>
      </c>
    </row>
    <row r="336" spans="1:58">
      <c r="A336" s="2">
        <v>335</v>
      </c>
      <c r="B336" s="9" t="s">
        <v>1047</v>
      </c>
      <c r="C336" s="315">
        <v>0</v>
      </c>
      <c r="D336" s="153">
        <v>722201535</v>
      </c>
      <c r="E336" s="154">
        <v>3906546</v>
      </c>
      <c r="F336" s="53">
        <v>0</v>
      </c>
      <c r="G336" s="317">
        <v>41120</v>
      </c>
      <c r="H336" s="9" t="s">
        <v>1052</v>
      </c>
      <c r="I336" s="23" t="s">
        <v>1590</v>
      </c>
      <c r="J336" s="9" t="s">
        <v>1049</v>
      </c>
      <c r="K336" s="11" t="s">
        <v>554</v>
      </c>
      <c r="L336" s="11" t="s">
        <v>1593</v>
      </c>
      <c r="M336" s="9" t="s">
        <v>1594</v>
      </c>
      <c r="N336" s="53" t="s">
        <v>14</v>
      </c>
      <c r="O336" s="54" t="s">
        <v>557</v>
      </c>
      <c r="P336" s="32" t="s">
        <v>558</v>
      </c>
      <c r="Q336" s="207">
        <v>0</v>
      </c>
      <c r="R336" s="208">
        <v>0</v>
      </c>
      <c r="S336" s="208">
        <v>0</v>
      </c>
      <c r="T336" s="208">
        <v>0</v>
      </c>
      <c r="U336" s="208">
        <v>0</v>
      </c>
      <c r="V336" s="208">
        <v>0</v>
      </c>
      <c r="W336" s="209">
        <v>12356.8</v>
      </c>
      <c r="X336" s="209">
        <v>1544.6</v>
      </c>
      <c r="Y336" s="209">
        <v>0</v>
      </c>
      <c r="Z336" s="209">
        <v>0</v>
      </c>
      <c r="AA336" s="209">
        <v>5</v>
      </c>
      <c r="AB336" s="209">
        <v>1250</v>
      </c>
      <c r="AC336" s="209">
        <v>0</v>
      </c>
      <c r="AD336" s="209">
        <v>0</v>
      </c>
      <c r="AE336" s="209">
        <v>3</v>
      </c>
      <c r="AF336" s="209">
        <v>750</v>
      </c>
      <c r="AG336" s="209">
        <v>0</v>
      </c>
      <c r="AH336" s="209">
        <v>0</v>
      </c>
      <c r="AI336" s="209">
        <v>0</v>
      </c>
      <c r="AJ336" s="209">
        <v>0</v>
      </c>
      <c r="AK336" s="209">
        <v>0</v>
      </c>
      <c r="AL336" s="209">
        <v>0</v>
      </c>
      <c r="AM336" s="209">
        <v>0</v>
      </c>
      <c r="AN336" s="209">
        <v>0</v>
      </c>
      <c r="AO336" s="209">
        <v>8</v>
      </c>
      <c r="AP336" s="209">
        <v>0</v>
      </c>
      <c r="AQ336" s="209">
        <v>0</v>
      </c>
      <c r="AR336" s="209">
        <v>0</v>
      </c>
      <c r="AS336" s="209">
        <v>0</v>
      </c>
      <c r="AT336" s="209">
        <v>0</v>
      </c>
      <c r="AU336" s="209">
        <v>0</v>
      </c>
      <c r="AV336" s="209">
        <v>0</v>
      </c>
      <c r="AW336" s="209">
        <v>0</v>
      </c>
      <c r="AX336" s="209">
        <v>0</v>
      </c>
      <c r="AY336" s="209">
        <v>0</v>
      </c>
      <c r="AZ336" s="209">
        <v>0</v>
      </c>
      <c r="BA336" s="210">
        <v>3544.6</v>
      </c>
      <c r="BB336" s="210">
        <v>283.56799999999998</v>
      </c>
      <c r="BC336" s="211">
        <v>3261.0320000000002</v>
      </c>
      <c r="BD336" s="212"/>
      <c r="BE336" s="13"/>
      <c r="BF336" s="13">
        <f t="shared" si="5"/>
        <v>3261.0320000000002</v>
      </c>
    </row>
    <row r="337" spans="1:58">
      <c r="A337" s="2">
        <v>336</v>
      </c>
      <c r="B337" s="9" t="s">
        <v>1047</v>
      </c>
      <c r="C337" s="315" t="s">
        <v>2631</v>
      </c>
      <c r="D337" s="153">
        <v>722202201</v>
      </c>
      <c r="E337" s="154">
        <v>3906467</v>
      </c>
      <c r="F337" s="53">
        <v>0</v>
      </c>
      <c r="G337" s="314">
        <v>40374</v>
      </c>
      <c r="H337" s="9" t="s">
        <v>1052</v>
      </c>
      <c r="I337" s="23" t="s">
        <v>1590</v>
      </c>
      <c r="J337" s="9" t="s">
        <v>1107</v>
      </c>
      <c r="K337" s="11" t="s">
        <v>2632</v>
      </c>
      <c r="L337" s="11" t="s">
        <v>2633</v>
      </c>
      <c r="M337" s="9" t="s">
        <v>2634</v>
      </c>
      <c r="N337" s="9" t="s">
        <v>7</v>
      </c>
      <c r="O337" s="10">
        <v>8150021318</v>
      </c>
      <c r="P337" s="11" t="s">
        <v>2249</v>
      </c>
      <c r="Q337" s="207">
        <v>0</v>
      </c>
      <c r="R337" s="208">
        <v>0</v>
      </c>
      <c r="S337" s="208">
        <v>0</v>
      </c>
      <c r="T337" s="208">
        <v>0</v>
      </c>
      <c r="U337" s="208">
        <v>0</v>
      </c>
      <c r="V337" s="208">
        <v>0</v>
      </c>
      <c r="W337" s="209">
        <v>0</v>
      </c>
      <c r="X337" s="209">
        <v>0</v>
      </c>
      <c r="Y337" s="209">
        <v>0</v>
      </c>
      <c r="Z337" s="209">
        <v>0</v>
      </c>
      <c r="AA337" s="209">
        <v>0</v>
      </c>
      <c r="AB337" s="209">
        <v>0</v>
      </c>
      <c r="AC337" s="209">
        <v>0</v>
      </c>
      <c r="AD337" s="209">
        <v>0</v>
      </c>
      <c r="AE337" s="209">
        <v>0</v>
      </c>
      <c r="AF337" s="209">
        <v>0</v>
      </c>
      <c r="AG337" s="209">
        <v>0</v>
      </c>
      <c r="AH337" s="209">
        <v>0</v>
      </c>
      <c r="AI337" s="209">
        <v>0</v>
      </c>
      <c r="AJ337" s="209">
        <v>0</v>
      </c>
      <c r="AK337" s="209">
        <v>0</v>
      </c>
      <c r="AL337" s="209">
        <v>0</v>
      </c>
      <c r="AM337" s="209">
        <v>0</v>
      </c>
      <c r="AN337" s="209">
        <v>0</v>
      </c>
      <c r="AO337" s="209">
        <v>0</v>
      </c>
      <c r="AP337" s="209">
        <v>0</v>
      </c>
      <c r="AQ337" s="209">
        <v>0</v>
      </c>
      <c r="AR337" s="209">
        <v>0</v>
      </c>
      <c r="AS337" s="209">
        <v>0</v>
      </c>
      <c r="AT337" s="209">
        <v>0</v>
      </c>
      <c r="AU337" s="209">
        <v>0</v>
      </c>
      <c r="AV337" s="209">
        <v>0</v>
      </c>
      <c r="AW337" s="209">
        <v>0</v>
      </c>
      <c r="AX337" s="209">
        <v>0</v>
      </c>
      <c r="AY337" s="209">
        <v>0</v>
      </c>
      <c r="AZ337" s="209">
        <v>0</v>
      </c>
      <c r="BA337" s="210">
        <v>0</v>
      </c>
      <c r="BB337" s="210">
        <v>0</v>
      </c>
      <c r="BC337" s="211">
        <v>0</v>
      </c>
      <c r="BD337" s="212"/>
      <c r="BE337" s="13"/>
      <c r="BF337" s="13">
        <f t="shared" si="5"/>
        <v>0</v>
      </c>
    </row>
    <row r="338" spans="1:58">
      <c r="A338" s="2">
        <v>337</v>
      </c>
      <c r="B338" s="9" t="s">
        <v>1047</v>
      </c>
      <c r="C338" s="315" t="s">
        <v>2635</v>
      </c>
      <c r="D338" s="153">
        <v>722202251</v>
      </c>
      <c r="E338" s="154">
        <v>3082084</v>
      </c>
      <c r="F338" s="53">
        <v>0</v>
      </c>
      <c r="G338" s="314">
        <v>40575</v>
      </c>
      <c r="H338" s="9" t="s">
        <v>1052</v>
      </c>
      <c r="I338" s="23" t="s">
        <v>1590</v>
      </c>
      <c r="J338" s="9" t="s">
        <v>1107</v>
      </c>
      <c r="K338" s="11" t="s">
        <v>2636</v>
      </c>
      <c r="L338" s="11" t="s">
        <v>2637</v>
      </c>
      <c r="M338" s="9" t="s">
        <v>2638</v>
      </c>
      <c r="N338" s="9" t="s">
        <v>7</v>
      </c>
      <c r="O338" s="10">
        <v>8530031796</v>
      </c>
      <c r="P338" s="11" t="s">
        <v>95</v>
      </c>
      <c r="Q338" s="207">
        <v>0</v>
      </c>
      <c r="R338" s="208">
        <v>0</v>
      </c>
      <c r="S338" s="208">
        <v>0</v>
      </c>
      <c r="T338" s="208">
        <v>0</v>
      </c>
      <c r="U338" s="208">
        <v>0</v>
      </c>
      <c r="V338" s="208">
        <v>0</v>
      </c>
      <c r="W338" s="209">
        <v>0</v>
      </c>
      <c r="X338" s="209">
        <v>0</v>
      </c>
      <c r="Y338" s="209">
        <v>0</v>
      </c>
      <c r="Z338" s="209">
        <v>0</v>
      </c>
      <c r="AA338" s="209">
        <v>0</v>
      </c>
      <c r="AB338" s="209">
        <v>0</v>
      </c>
      <c r="AC338" s="209">
        <v>0</v>
      </c>
      <c r="AD338" s="209">
        <v>0</v>
      </c>
      <c r="AE338" s="209">
        <v>0</v>
      </c>
      <c r="AF338" s="209">
        <v>0</v>
      </c>
      <c r="AG338" s="209">
        <v>0</v>
      </c>
      <c r="AH338" s="209">
        <v>0</v>
      </c>
      <c r="AI338" s="209">
        <v>0</v>
      </c>
      <c r="AJ338" s="209">
        <v>0</v>
      </c>
      <c r="AK338" s="209">
        <v>0</v>
      </c>
      <c r="AL338" s="209">
        <v>0</v>
      </c>
      <c r="AM338" s="209">
        <v>0</v>
      </c>
      <c r="AN338" s="209">
        <v>0</v>
      </c>
      <c r="AO338" s="209">
        <v>0</v>
      </c>
      <c r="AP338" s="209">
        <v>0</v>
      </c>
      <c r="AQ338" s="209">
        <v>0</v>
      </c>
      <c r="AR338" s="209">
        <v>0</v>
      </c>
      <c r="AS338" s="209">
        <v>0</v>
      </c>
      <c r="AT338" s="209">
        <v>0</v>
      </c>
      <c r="AU338" s="209">
        <v>0</v>
      </c>
      <c r="AV338" s="209">
        <v>0</v>
      </c>
      <c r="AW338" s="209">
        <v>0</v>
      </c>
      <c r="AX338" s="209">
        <v>0</v>
      </c>
      <c r="AY338" s="209">
        <v>0</v>
      </c>
      <c r="AZ338" s="209">
        <v>0</v>
      </c>
      <c r="BA338" s="210">
        <v>0</v>
      </c>
      <c r="BB338" s="210">
        <v>0</v>
      </c>
      <c r="BC338" s="211">
        <v>0</v>
      </c>
      <c r="BD338" s="212"/>
      <c r="BE338" s="13"/>
      <c r="BF338" s="13">
        <f t="shared" si="5"/>
        <v>0</v>
      </c>
    </row>
    <row r="339" spans="1:58">
      <c r="A339" s="2">
        <v>338</v>
      </c>
      <c r="B339" s="9" t="s">
        <v>1047</v>
      </c>
      <c r="C339" s="315">
        <v>0</v>
      </c>
      <c r="D339" s="153">
        <v>722207602</v>
      </c>
      <c r="E339" s="155">
        <v>8335119</v>
      </c>
      <c r="F339" s="53">
        <v>0</v>
      </c>
      <c r="G339" s="318">
        <v>41184</v>
      </c>
      <c r="H339" s="9" t="s">
        <v>1052</v>
      </c>
      <c r="I339" s="23" t="s">
        <v>1590</v>
      </c>
      <c r="J339" s="9" t="s">
        <v>1520</v>
      </c>
      <c r="K339" s="11" t="s">
        <v>559</v>
      </c>
      <c r="L339" s="25" t="s">
        <v>1595</v>
      </c>
      <c r="M339" s="23" t="s">
        <v>1596</v>
      </c>
      <c r="N339" s="23" t="s">
        <v>7</v>
      </c>
      <c r="O339" s="24" t="s">
        <v>561</v>
      </c>
      <c r="P339" s="25" t="s">
        <v>562</v>
      </c>
      <c r="Q339" s="207">
        <v>0</v>
      </c>
      <c r="R339" s="208">
        <v>0</v>
      </c>
      <c r="S339" s="208">
        <v>0</v>
      </c>
      <c r="T339" s="208">
        <v>0</v>
      </c>
      <c r="U339" s="208">
        <v>0</v>
      </c>
      <c r="V339" s="208">
        <v>0</v>
      </c>
      <c r="W339" s="209">
        <v>20029.13</v>
      </c>
      <c r="X339" s="209">
        <v>2503.64</v>
      </c>
      <c r="Y339" s="209">
        <v>0</v>
      </c>
      <c r="Z339" s="209">
        <v>0</v>
      </c>
      <c r="AA339" s="209">
        <v>12</v>
      </c>
      <c r="AB339" s="209">
        <v>3000</v>
      </c>
      <c r="AC339" s="209">
        <v>0</v>
      </c>
      <c r="AD339" s="209">
        <v>0</v>
      </c>
      <c r="AE339" s="209">
        <v>2</v>
      </c>
      <c r="AF339" s="209">
        <v>500</v>
      </c>
      <c r="AG339" s="209">
        <v>0</v>
      </c>
      <c r="AH339" s="209">
        <v>0</v>
      </c>
      <c r="AI339" s="209">
        <v>0</v>
      </c>
      <c r="AJ339" s="209">
        <v>0</v>
      </c>
      <c r="AK339" s="209">
        <v>0</v>
      </c>
      <c r="AL339" s="209">
        <v>0</v>
      </c>
      <c r="AM339" s="209">
        <v>0</v>
      </c>
      <c r="AN339" s="209">
        <v>0</v>
      </c>
      <c r="AO339" s="209">
        <v>14</v>
      </c>
      <c r="AP339" s="209">
        <v>6000</v>
      </c>
      <c r="AQ339" s="209">
        <v>0</v>
      </c>
      <c r="AR339" s="209">
        <v>125</v>
      </c>
      <c r="AS339" s="209">
        <v>0</v>
      </c>
      <c r="AT339" s="209">
        <v>0</v>
      </c>
      <c r="AU339" s="209">
        <v>0</v>
      </c>
      <c r="AV339" s="209">
        <v>0</v>
      </c>
      <c r="AW339" s="209">
        <v>0</v>
      </c>
      <c r="AX339" s="209">
        <v>0</v>
      </c>
      <c r="AY339" s="209">
        <v>0</v>
      </c>
      <c r="AZ339" s="209">
        <v>0</v>
      </c>
      <c r="BA339" s="210">
        <v>12128.64</v>
      </c>
      <c r="BB339" s="210">
        <v>970.2912</v>
      </c>
      <c r="BC339" s="211">
        <v>11158.3488</v>
      </c>
      <c r="BD339" s="212"/>
      <c r="BE339" s="13"/>
      <c r="BF339" s="13">
        <f t="shared" si="5"/>
        <v>11158.3488</v>
      </c>
    </row>
    <row r="340" spans="1:58">
      <c r="A340" s="2">
        <v>339</v>
      </c>
      <c r="B340" s="9" t="s">
        <v>1047</v>
      </c>
      <c r="C340" s="315">
        <v>0</v>
      </c>
      <c r="D340" s="153">
        <v>722207599</v>
      </c>
      <c r="E340" s="155">
        <v>3082020</v>
      </c>
      <c r="F340" s="53">
        <v>1499272</v>
      </c>
      <c r="G340" s="318">
        <v>41163</v>
      </c>
      <c r="H340" s="9" t="s">
        <v>1052</v>
      </c>
      <c r="I340" s="23" t="s">
        <v>1590</v>
      </c>
      <c r="J340" s="9" t="s">
        <v>1520</v>
      </c>
      <c r="K340" s="11" t="s">
        <v>560</v>
      </c>
      <c r="L340" s="11" t="s">
        <v>1597</v>
      </c>
      <c r="M340" s="9" t="s">
        <v>1598</v>
      </c>
      <c r="N340" s="53" t="s">
        <v>44</v>
      </c>
      <c r="O340" s="54" t="s">
        <v>563</v>
      </c>
      <c r="P340" s="32" t="s">
        <v>490</v>
      </c>
      <c r="Q340" s="207">
        <v>0</v>
      </c>
      <c r="R340" s="208">
        <v>0</v>
      </c>
      <c r="S340" s="208">
        <v>0</v>
      </c>
      <c r="T340" s="208">
        <v>0</v>
      </c>
      <c r="U340" s="208">
        <v>0</v>
      </c>
      <c r="V340" s="208">
        <v>0</v>
      </c>
      <c r="W340" s="209">
        <v>45440.54</v>
      </c>
      <c r="X340" s="209">
        <v>5580.32</v>
      </c>
      <c r="Y340" s="209">
        <v>0</v>
      </c>
      <c r="Z340" s="209">
        <v>0</v>
      </c>
      <c r="AA340" s="209">
        <v>1</v>
      </c>
      <c r="AB340" s="209">
        <v>250</v>
      </c>
      <c r="AC340" s="209">
        <v>0</v>
      </c>
      <c r="AD340" s="209">
        <v>0</v>
      </c>
      <c r="AE340" s="209">
        <v>1</v>
      </c>
      <c r="AF340" s="209">
        <v>250</v>
      </c>
      <c r="AG340" s="209">
        <v>0</v>
      </c>
      <c r="AH340" s="209">
        <v>0</v>
      </c>
      <c r="AI340" s="209">
        <v>0</v>
      </c>
      <c r="AJ340" s="209">
        <v>0</v>
      </c>
      <c r="AK340" s="209">
        <v>0</v>
      </c>
      <c r="AL340" s="209">
        <v>0</v>
      </c>
      <c r="AM340" s="209">
        <v>0</v>
      </c>
      <c r="AN340" s="209">
        <v>0</v>
      </c>
      <c r="AO340" s="209">
        <v>2</v>
      </c>
      <c r="AP340" s="209">
        <v>0</v>
      </c>
      <c r="AQ340" s="209">
        <v>0</v>
      </c>
      <c r="AR340" s="209">
        <v>0</v>
      </c>
      <c r="AS340" s="209">
        <v>0</v>
      </c>
      <c r="AT340" s="209">
        <v>0</v>
      </c>
      <c r="AU340" s="209">
        <v>0</v>
      </c>
      <c r="AV340" s="209">
        <v>0</v>
      </c>
      <c r="AW340" s="209">
        <v>0</v>
      </c>
      <c r="AX340" s="209">
        <v>0</v>
      </c>
      <c r="AY340" s="209">
        <v>0</v>
      </c>
      <c r="AZ340" s="209">
        <v>0</v>
      </c>
      <c r="BA340" s="210">
        <v>6080.32</v>
      </c>
      <c r="BB340" s="210">
        <v>486.42559999999997</v>
      </c>
      <c r="BC340" s="211">
        <v>5593.8944000000001</v>
      </c>
      <c r="BD340" s="212"/>
      <c r="BE340" s="13"/>
      <c r="BF340" s="13">
        <f t="shared" si="5"/>
        <v>5593.8944000000001</v>
      </c>
    </row>
    <row r="341" spans="1:58">
      <c r="A341" s="2">
        <v>340</v>
      </c>
      <c r="B341" s="9" t="s">
        <v>1047</v>
      </c>
      <c r="C341" s="315">
        <v>0</v>
      </c>
      <c r="D341" s="153">
        <v>722202756</v>
      </c>
      <c r="E341" s="89">
        <v>0</v>
      </c>
      <c r="F341" s="53">
        <v>0</v>
      </c>
      <c r="G341" s="318">
        <v>41072</v>
      </c>
      <c r="H341" s="9" t="s">
        <v>1052</v>
      </c>
      <c r="I341" s="23" t="s">
        <v>1590</v>
      </c>
      <c r="J341" s="9" t="s">
        <v>1520</v>
      </c>
      <c r="K341" s="11" t="s">
        <v>2639</v>
      </c>
      <c r="L341" s="11" t="s">
        <v>2640</v>
      </c>
      <c r="M341" s="9" t="s">
        <v>2641</v>
      </c>
      <c r="N341" s="53" t="s">
        <v>20</v>
      </c>
      <c r="O341" s="54" t="s">
        <v>2642</v>
      </c>
      <c r="P341" s="32" t="s">
        <v>2643</v>
      </c>
      <c r="Q341" s="207">
        <v>0</v>
      </c>
      <c r="R341" s="208">
        <v>0</v>
      </c>
      <c r="S341" s="208">
        <v>0</v>
      </c>
      <c r="T341" s="208">
        <v>0</v>
      </c>
      <c r="U341" s="208">
        <v>0</v>
      </c>
      <c r="V341" s="208">
        <v>0</v>
      </c>
      <c r="W341" s="209">
        <v>0</v>
      </c>
      <c r="X341" s="209">
        <v>0</v>
      </c>
      <c r="Y341" s="209">
        <v>0</v>
      </c>
      <c r="Z341" s="209">
        <v>0</v>
      </c>
      <c r="AA341" s="209">
        <v>0</v>
      </c>
      <c r="AB341" s="209">
        <v>0</v>
      </c>
      <c r="AC341" s="209">
        <v>0</v>
      </c>
      <c r="AD341" s="209">
        <v>0</v>
      </c>
      <c r="AE341" s="209">
        <v>0</v>
      </c>
      <c r="AF341" s="209">
        <v>0</v>
      </c>
      <c r="AG341" s="209">
        <v>0</v>
      </c>
      <c r="AH341" s="209">
        <v>0</v>
      </c>
      <c r="AI341" s="209">
        <v>0</v>
      </c>
      <c r="AJ341" s="209">
        <v>0</v>
      </c>
      <c r="AK341" s="209">
        <v>0</v>
      </c>
      <c r="AL341" s="209">
        <v>0</v>
      </c>
      <c r="AM341" s="209">
        <v>0</v>
      </c>
      <c r="AN341" s="209">
        <v>0</v>
      </c>
      <c r="AO341" s="209">
        <v>0</v>
      </c>
      <c r="AP341" s="209">
        <v>0</v>
      </c>
      <c r="AQ341" s="209">
        <v>0</v>
      </c>
      <c r="AR341" s="209">
        <v>0</v>
      </c>
      <c r="AS341" s="209">
        <v>0</v>
      </c>
      <c r="AT341" s="209">
        <v>0</v>
      </c>
      <c r="AU341" s="209">
        <v>0</v>
      </c>
      <c r="AV341" s="209">
        <v>0</v>
      </c>
      <c r="AW341" s="209">
        <v>0</v>
      </c>
      <c r="AX341" s="209">
        <v>0</v>
      </c>
      <c r="AY341" s="209">
        <v>0</v>
      </c>
      <c r="AZ341" s="209">
        <v>0</v>
      </c>
      <c r="BA341" s="210">
        <v>0</v>
      </c>
      <c r="BB341" s="210">
        <v>0</v>
      </c>
      <c r="BC341" s="211">
        <v>0</v>
      </c>
      <c r="BD341" s="212"/>
      <c r="BE341" s="13"/>
      <c r="BF341" s="13">
        <f t="shared" si="5"/>
        <v>0</v>
      </c>
    </row>
    <row r="342" spans="1:58">
      <c r="A342" s="2">
        <v>341</v>
      </c>
      <c r="B342" s="9" t="s">
        <v>1047</v>
      </c>
      <c r="C342" s="315">
        <v>0</v>
      </c>
      <c r="D342" s="153">
        <v>722202941</v>
      </c>
      <c r="E342" s="154">
        <v>3906526</v>
      </c>
      <c r="F342" s="53">
        <v>1499235</v>
      </c>
      <c r="G342" s="314">
        <v>41318</v>
      </c>
      <c r="H342" s="9" t="s">
        <v>1052</v>
      </c>
      <c r="I342" s="23" t="s">
        <v>1590</v>
      </c>
      <c r="J342" s="9" t="s">
        <v>1330</v>
      </c>
      <c r="K342" s="11" t="s">
        <v>564</v>
      </c>
      <c r="L342" s="11" t="s">
        <v>1599</v>
      </c>
      <c r="M342" s="9" t="s">
        <v>1600</v>
      </c>
      <c r="N342" s="53" t="s">
        <v>7</v>
      </c>
      <c r="O342" s="54" t="s">
        <v>565</v>
      </c>
      <c r="P342" s="32" t="s">
        <v>566</v>
      </c>
      <c r="Q342" s="207">
        <v>0</v>
      </c>
      <c r="R342" s="208">
        <v>0</v>
      </c>
      <c r="S342" s="208">
        <v>0</v>
      </c>
      <c r="T342" s="208">
        <v>0</v>
      </c>
      <c r="U342" s="208">
        <v>0</v>
      </c>
      <c r="V342" s="208">
        <v>0</v>
      </c>
      <c r="W342" s="209">
        <v>2419.36</v>
      </c>
      <c r="X342" s="209">
        <v>358.67</v>
      </c>
      <c r="Y342" s="209">
        <v>0</v>
      </c>
      <c r="Z342" s="209">
        <v>0</v>
      </c>
      <c r="AA342" s="209">
        <v>4</v>
      </c>
      <c r="AB342" s="209">
        <v>1000</v>
      </c>
      <c r="AC342" s="209">
        <v>0</v>
      </c>
      <c r="AD342" s="209">
        <v>0</v>
      </c>
      <c r="AE342" s="209">
        <v>0</v>
      </c>
      <c r="AF342" s="209">
        <v>0</v>
      </c>
      <c r="AG342" s="209">
        <v>0</v>
      </c>
      <c r="AH342" s="209">
        <v>0</v>
      </c>
      <c r="AI342" s="209">
        <v>0</v>
      </c>
      <c r="AJ342" s="209">
        <v>0</v>
      </c>
      <c r="AK342" s="209">
        <v>0</v>
      </c>
      <c r="AL342" s="209">
        <v>0</v>
      </c>
      <c r="AM342" s="209">
        <v>0</v>
      </c>
      <c r="AN342" s="209">
        <v>0</v>
      </c>
      <c r="AO342" s="209">
        <v>4</v>
      </c>
      <c r="AP342" s="209">
        <v>0</v>
      </c>
      <c r="AQ342" s="209">
        <v>9000</v>
      </c>
      <c r="AR342" s="209">
        <v>0</v>
      </c>
      <c r="AS342" s="209">
        <v>0</v>
      </c>
      <c r="AT342" s="209">
        <v>0</v>
      </c>
      <c r="AU342" s="209">
        <v>0</v>
      </c>
      <c r="AV342" s="209">
        <v>0</v>
      </c>
      <c r="AW342" s="209">
        <v>0</v>
      </c>
      <c r="AX342" s="209">
        <v>0</v>
      </c>
      <c r="AY342" s="209">
        <v>0</v>
      </c>
      <c r="AZ342" s="209">
        <v>1750</v>
      </c>
      <c r="BA342" s="210">
        <v>12108.67</v>
      </c>
      <c r="BB342" s="210">
        <v>968.69360000000006</v>
      </c>
      <c r="BC342" s="211">
        <v>11139.9764</v>
      </c>
      <c r="BD342" s="212"/>
      <c r="BE342" s="13"/>
      <c r="BF342" s="13">
        <f t="shared" si="5"/>
        <v>11139.9764</v>
      </c>
    </row>
    <row r="343" spans="1:58">
      <c r="A343" s="2">
        <v>342</v>
      </c>
      <c r="B343" s="9" t="s">
        <v>1047</v>
      </c>
      <c r="C343" s="315">
        <v>0</v>
      </c>
      <c r="D343" s="153">
        <v>722202482</v>
      </c>
      <c r="E343" s="157">
        <v>0</v>
      </c>
      <c r="F343" s="53">
        <v>0</v>
      </c>
      <c r="G343" s="314">
        <v>41314</v>
      </c>
      <c r="H343" s="9" t="s">
        <v>1052</v>
      </c>
      <c r="I343" s="23" t="s">
        <v>1590</v>
      </c>
      <c r="J343" s="9" t="s">
        <v>1181</v>
      </c>
      <c r="K343" s="11" t="s">
        <v>1601</v>
      </c>
      <c r="L343" s="11" t="s">
        <v>1602</v>
      </c>
      <c r="M343" s="9" t="s">
        <v>1603</v>
      </c>
      <c r="N343" s="56"/>
      <c r="O343" s="285"/>
      <c r="P343" s="52"/>
      <c r="Q343" s="207">
        <v>0</v>
      </c>
      <c r="R343" s="208">
        <v>0</v>
      </c>
      <c r="S343" s="208">
        <v>0</v>
      </c>
      <c r="T343" s="208">
        <v>0</v>
      </c>
      <c r="U343" s="208">
        <v>0</v>
      </c>
      <c r="V343" s="208">
        <v>0</v>
      </c>
      <c r="W343" s="209">
        <v>0</v>
      </c>
      <c r="X343" s="209">
        <v>0</v>
      </c>
      <c r="Y343" s="209">
        <v>0</v>
      </c>
      <c r="Z343" s="209">
        <v>0</v>
      </c>
      <c r="AA343" s="209">
        <v>0</v>
      </c>
      <c r="AB343" s="209">
        <v>0</v>
      </c>
      <c r="AC343" s="209">
        <v>0</v>
      </c>
      <c r="AD343" s="209">
        <v>0</v>
      </c>
      <c r="AE343" s="209">
        <v>0</v>
      </c>
      <c r="AF343" s="209">
        <v>0</v>
      </c>
      <c r="AG343" s="209">
        <v>0</v>
      </c>
      <c r="AH343" s="209">
        <v>0</v>
      </c>
      <c r="AI343" s="209">
        <v>0</v>
      </c>
      <c r="AJ343" s="209">
        <v>0</v>
      </c>
      <c r="AK343" s="209">
        <v>0</v>
      </c>
      <c r="AL343" s="209">
        <v>0</v>
      </c>
      <c r="AM343" s="209">
        <v>0</v>
      </c>
      <c r="AN343" s="209">
        <v>0</v>
      </c>
      <c r="AO343" s="209">
        <v>0</v>
      </c>
      <c r="AP343" s="209">
        <v>0</v>
      </c>
      <c r="AQ343" s="209">
        <v>0</v>
      </c>
      <c r="AR343" s="209">
        <v>0</v>
      </c>
      <c r="AS343" s="209">
        <v>0</v>
      </c>
      <c r="AT343" s="209">
        <v>0</v>
      </c>
      <c r="AU343" s="209">
        <v>0</v>
      </c>
      <c r="AV343" s="209">
        <v>0</v>
      </c>
      <c r="AW343" s="209">
        <v>0</v>
      </c>
      <c r="AX343" s="209">
        <v>0</v>
      </c>
      <c r="AY343" s="209">
        <v>0</v>
      </c>
      <c r="AZ343" s="209">
        <v>0</v>
      </c>
      <c r="BA343" s="210">
        <v>0</v>
      </c>
      <c r="BB343" s="210">
        <v>0</v>
      </c>
      <c r="BC343" s="211">
        <v>0</v>
      </c>
      <c r="BD343" s="212"/>
      <c r="BE343" s="13"/>
      <c r="BF343" s="13">
        <f t="shared" si="5"/>
        <v>0</v>
      </c>
    </row>
    <row r="344" spans="1:58">
      <c r="A344" s="2">
        <v>343</v>
      </c>
      <c r="B344" s="9" t="s">
        <v>1047</v>
      </c>
      <c r="C344" s="315">
        <v>0</v>
      </c>
      <c r="D344" s="153">
        <v>722202483</v>
      </c>
      <c r="E344" s="157">
        <v>0</v>
      </c>
      <c r="F344" s="53">
        <v>0</v>
      </c>
      <c r="G344" s="314">
        <v>41314</v>
      </c>
      <c r="H344" s="9" t="s">
        <v>1052</v>
      </c>
      <c r="I344" s="23" t="s">
        <v>1590</v>
      </c>
      <c r="J344" s="9" t="s">
        <v>1181</v>
      </c>
      <c r="K344" s="11" t="s">
        <v>1604</v>
      </c>
      <c r="L344" s="11" t="s">
        <v>1605</v>
      </c>
      <c r="M344" s="9" t="s">
        <v>1606</v>
      </c>
      <c r="N344" s="56"/>
      <c r="O344" s="285"/>
      <c r="P344" s="52"/>
      <c r="Q344" s="207">
        <v>0</v>
      </c>
      <c r="R344" s="208">
        <v>0</v>
      </c>
      <c r="S344" s="208">
        <v>0</v>
      </c>
      <c r="T344" s="208">
        <v>0</v>
      </c>
      <c r="U344" s="208">
        <v>0</v>
      </c>
      <c r="V344" s="208">
        <v>0</v>
      </c>
      <c r="W344" s="209">
        <v>0</v>
      </c>
      <c r="X344" s="209">
        <v>0</v>
      </c>
      <c r="Y344" s="209">
        <v>0</v>
      </c>
      <c r="Z344" s="209">
        <v>0</v>
      </c>
      <c r="AA344" s="209">
        <v>0</v>
      </c>
      <c r="AB344" s="209">
        <v>0</v>
      </c>
      <c r="AC344" s="209">
        <v>0</v>
      </c>
      <c r="AD344" s="209">
        <v>0</v>
      </c>
      <c r="AE344" s="209">
        <v>0</v>
      </c>
      <c r="AF344" s="209">
        <v>0</v>
      </c>
      <c r="AG344" s="209">
        <v>0</v>
      </c>
      <c r="AH344" s="209">
        <v>0</v>
      </c>
      <c r="AI344" s="209">
        <v>0</v>
      </c>
      <c r="AJ344" s="209">
        <v>0</v>
      </c>
      <c r="AK344" s="209">
        <v>0</v>
      </c>
      <c r="AL344" s="209">
        <v>0</v>
      </c>
      <c r="AM344" s="209">
        <v>0</v>
      </c>
      <c r="AN344" s="209">
        <v>0</v>
      </c>
      <c r="AO344" s="209">
        <v>0</v>
      </c>
      <c r="AP344" s="209">
        <v>0</v>
      </c>
      <c r="AQ344" s="209">
        <v>0</v>
      </c>
      <c r="AR344" s="209">
        <v>0</v>
      </c>
      <c r="AS344" s="209">
        <v>0</v>
      </c>
      <c r="AT344" s="209">
        <v>0</v>
      </c>
      <c r="AU344" s="209">
        <v>0</v>
      </c>
      <c r="AV344" s="209">
        <v>0</v>
      </c>
      <c r="AW344" s="209">
        <v>0</v>
      </c>
      <c r="AX344" s="209">
        <v>0</v>
      </c>
      <c r="AY344" s="209">
        <v>0</v>
      </c>
      <c r="AZ344" s="209">
        <v>0</v>
      </c>
      <c r="BA344" s="210">
        <v>0</v>
      </c>
      <c r="BB344" s="210">
        <v>0</v>
      </c>
      <c r="BC344" s="211">
        <v>0</v>
      </c>
      <c r="BD344" s="212"/>
      <c r="BE344" s="13"/>
      <c r="BF344" s="13">
        <f t="shared" si="5"/>
        <v>0</v>
      </c>
    </row>
    <row r="345" spans="1:58">
      <c r="A345" s="2">
        <v>344</v>
      </c>
      <c r="B345" s="9" t="s">
        <v>1047</v>
      </c>
      <c r="C345" s="315">
        <v>0</v>
      </c>
      <c r="D345" s="153">
        <v>722202278</v>
      </c>
      <c r="E345" s="53">
        <v>0</v>
      </c>
      <c r="F345" s="53">
        <v>0</v>
      </c>
      <c r="G345" s="318">
        <v>41136</v>
      </c>
      <c r="H345" s="9" t="s">
        <v>1052</v>
      </c>
      <c r="I345" s="23" t="s">
        <v>1590</v>
      </c>
      <c r="J345" s="9" t="s">
        <v>1107</v>
      </c>
      <c r="K345" s="11" t="s">
        <v>2644</v>
      </c>
      <c r="L345" s="11" t="s">
        <v>2645</v>
      </c>
      <c r="M345" s="9" t="s">
        <v>2646</v>
      </c>
      <c r="N345" s="53" t="s">
        <v>168</v>
      </c>
      <c r="O345" s="54" t="s">
        <v>2647</v>
      </c>
      <c r="P345" s="32" t="s">
        <v>41</v>
      </c>
      <c r="Q345" s="207">
        <v>0</v>
      </c>
      <c r="R345" s="208">
        <v>0</v>
      </c>
      <c r="S345" s="208">
        <v>0</v>
      </c>
      <c r="T345" s="208">
        <v>0</v>
      </c>
      <c r="U345" s="208">
        <v>0</v>
      </c>
      <c r="V345" s="208">
        <v>0</v>
      </c>
      <c r="W345" s="209">
        <v>0</v>
      </c>
      <c r="X345" s="209">
        <v>0</v>
      </c>
      <c r="Y345" s="209">
        <v>0</v>
      </c>
      <c r="Z345" s="209">
        <v>0</v>
      </c>
      <c r="AA345" s="209">
        <v>0</v>
      </c>
      <c r="AB345" s="209">
        <v>0</v>
      </c>
      <c r="AC345" s="209">
        <v>0</v>
      </c>
      <c r="AD345" s="209">
        <v>0</v>
      </c>
      <c r="AE345" s="209">
        <v>0</v>
      </c>
      <c r="AF345" s="209">
        <v>0</v>
      </c>
      <c r="AG345" s="209">
        <v>0</v>
      </c>
      <c r="AH345" s="209">
        <v>0</v>
      </c>
      <c r="AI345" s="209">
        <v>0</v>
      </c>
      <c r="AJ345" s="209">
        <v>0</v>
      </c>
      <c r="AK345" s="209">
        <v>0</v>
      </c>
      <c r="AL345" s="209">
        <v>0</v>
      </c>
      <c r="AM345" s="209">
        <v>0</v>
      </c>
      <c r="AN345" s="209">
        <v>0</v>
      </c>
      <c r="AO345" s="209">
        <v>0</v>
      </c>
      <c r="AP345" s="209">
        <v>0</v>
      </c>
      <c r="AQ345" s="209">
        <v>0</v>
      </c>
      <c r="AR345" s="209">
        <v>0</v>
      </c>
      <c r="AS345" s="209">
        <v>0</v>
      </c>
      <c r="AT345" s="209">
        <v>0</v>
      </c>
      <c r="AU345" s="209">
        <v>0</v>
      </c>
      <c r="AV345" s="209">
        <v>0</v>
      </c>
      <c r="AW345" s="209">
        <v>0</v>
      </c>
      <c r="AX345" s="209">
        <v>0</v>
      </c>
      <c r="AY345" s="209">
        <v>0</v>
      </c>
      <c r="AZ345" s="209">
        <v>0</v>
      </c>
      <c r="BA345" s="210">
        <v>0</v>
      </c>
      <c r="BB345" s="210">
        <v>0</v>
      </c>
      <c r="BC345" s="211">
        <v>0</v>
      </c>
      <c r="BD345" s="212"/>
      <c r="BE345" s="13"/>
      <c r="BF345" s="13">
        <f t="shared" si="5"/>
        <v>0</v>
      </c>
    </row>
    <row r="346" spans="1:58">
      <c r="A346" s="2">
        <v>345</v>
      </c>
      <c r="B346" s="9" t="s">
        <v>1047</v>
      </c>
      <c r="C346" s="315">
        <v>0</v>
      </c>
      <c r="D346" s="153">
        <v>722202294</v>
      </c>
      <c r="E346" s="53">
        <v>0</v>
      </c>
      <c r="F346" s="53">
        <v>0</v>
      </c>
      <c r="G346" s="318">
        <v>41317</v>
      </c>
      <c r="H346" s="9" t="s">
        <v>1052</v>
      </c>
      <c r="I346" s="23" t="s">
        <v>1590</v>
      </c>
      <c r="J346" s="9" t="s">
        <v>1539</v>
      </c>
      <c r="K346" s="11" t="s">
        <v>2648</v>
      </c>
      <c r="L346" s="11" t="s">
        <v>2649</v>
      </c>
      <c r="M346" s="9" t="s">
        <v>2650</v>
      </c>
      <c r="N346" s="53" t="s">
        <v>168</v>
      </c>
      <c r="O346" s="54" t="s">
        <v>2651</v>
      </c>
      <c r="P346" s="32" t="s">
        <v>504</v>
      </c>
      <c r="Q346" s="207">
        <v>0</v>
      </c>
      <c r="R346" s="208">
        <v>0</v>
      </c>
      <c r="S346" s="208">
        <v>0</v>
      </c>
      <c r="T346" s="208">
        <v>0</v>
      </c>
      <c r="U346" s="208">
        <v>0</v>
      </c>
      <c r="V346" s="208">
        <v>0</v>
      </c>
      <c r="W346" s="209">
        <v>0</v>
      </c>
      <c r="X346" s="209">
        <v>0</v>
      </c>
      <c r="Y346" s="209">
        <v>0</v>
      </c>
      <c r="Z346" s="209">
        <v>0</v>
      </c>
      <c r="AA346" s="209">
        <v>0</v>
      </c>
      <c r="AB346" s="209">
        <v>0</v>
      </c>
      <c r="AC346" s="209">
        <v>0</v>
      </c>
      <c r="AD346" s="209">
        <v>0</v>
      </c>
      <c r="AE346" s="209">
        <v>0</v>
      </c>
      <c r="AF346" s="209">
        <v>0</v>
      </c>
      <c r="AG346" s="209">
        <v>0</v>
      </c>
      <c r="AH346" s="209">
        <v>0</v>
      </c>
      <c r="AI346" s="209">
        <v>0</v>
      </c>
      <c r="AJ346" s="209">
        <v>0</v>
      </c>
      <c r="AK346" s="209">
        <v>0</v>
      </c>
      <c r="AL346" s="209">
        <v>0</v>
      </c>
      <c r="AM346" s="209">
        <v>0</v>
      </c>
      <c r="AN346" s="209">
        <v>0</v>
      </c>
      <c r="AO346" s="209">
        <v>0</v>
      </c>
      <c r="AP346" s="209">
        <v>0</v>
      </c>
      <c r="AQ346" s="209">
        <v>0</v>
      </c>
      <c r="AR346" s="209">
        <v>0</v>
      </c>
      <c r="AS346" s="209">
        <v>0</v>
      </c>
      <c r="AT346" s="209">
        <v>0</v>
      </c>
      <c r="AU346" s="209">
        <v>0</v>
      </c>
      <c r="AV346" s="209">
        <v>0</v>
      </c>
      <c r="AW346" s="209">
        <v>0</v>
      </c>
      <c r="AX346" s="209">
        <v>0</v>
      </c>
      <c r="AY346" s="209">
        <v>0</v>
      </c>
      <c r="AZ346" s="209">
        <v>0</v>
      </c>
      <c r="BA346" s="210">
        <v>0</v>
      </c>
      <c r="BB346" s="210">
        <v>0</v>
      </c>
      <c r="BC346" s="211">
        <v>0</v>
      </c>
      <c r="BD346" s="212"/>
      <c r="BE346" s="13"/>
      <c r="BF346" s="13">
        <f t="shared" si="5"/>
        <v>0</v>
      </c>
    </row>
    <row r="347" spans="1:58">
      <c r="A347" s="2">
        <v>346</v>
      </c>
      <c r="B347" s="9" t="s">
        <v>1047</v>
      </c>
      <c r="C347" s="315">
        <v>0</v>
      </c>
      <c r="D347" s="153">
        <v>722202487</v>
      </c>
      <c r="E347" s="53">
        <v>0</v>
      </c>
      <c r="F347" s="53">
        <v>0</v>
      </c>
      <c r="G347" s="318">
        <v>41317</v>
      </c>
      <c r="H347" s="9" t="s">
        <v>1052</v>
      </c>
      <c r="I347" s="23" t="s">
        <v>1590</v>
      </c>
      <c r="J347" s="9" t="s">
        <v>1049</v>
      </c>
      <c r="K347" s="11" t="s">
        <v>2652</v>
      </c>
      <c r="L347" s="11" t="s">
        <v>2653</v>
      </c>
      <c r="M347" s="9" t="s">
        <v>2654</v>
      </c>
      <c r="N347" s="53" t="s">
        <v>20</v>
      </c>
      <c r="O347" s="54" t="s">
        <v>2655</v>
      </c>
      <c r="P347" s="32" t="s">
        <v>2656</v>
      </c>
      <c r="Q347" s="207">
        <v>0</v>
      </c>
      <c r="R347" s="208">
        <v>0</v>
      </c>
      <c r="S347" s="208">
        <v>0</v>
      </c>
      <c r="T347" s="208">
        <v>0</v>
      </c>
      <c r="U347" s="208">
        <v>0</v>
      </c>
      <c r="V347" s="208">
        <v>0</v>
      </c>
      <c r="W347" s="209">
        <v>0</v>
      </c>
      <c r="X347" s="209">
        <v>0</v>
      </c>
      <c r="Y347" s="209">
        <v>0</v>
      </c>
      <c r="Z347" s="209">
        <v>0</v>
      </c>
      <c r="AA347" s="209">
        <v>0</v>
      </c>
      <c r="AB347" s="209">
        <v>0</v>
      </c>
      <c r="AC347" s="209">
        <v>0</v>
      </c>
      <c r="AD347" s="209">
        <v>0</v>
      </c>
      <c r="AE347" s="209">
        <v>0</v>
      </c>
      <c r="AF347" s="209">
        <v>0</v>
      </c>
      <c r="AG347" s="209">
        <v>0</v>
      </c>
      <c r="AH347" s="209">
        <v>0</v>
      </c>
      <c r="AI347" s="209">
        <v>0</v>
      </c>
      <c r="AJ347" s="209">
        <v>0</v>
      </c>
      <c r="AK347" s="209">
        <v>0</v>
      </c>
      <c r="AL347" s="209">
        <v>0</v>
      </c>
      <c r="AM347" s="209">
        <v>0</v>
      </c>
      <c r="AN347" s="209">
        <v>0</v>
      </c>
      <c r="AO347" s="209">
        <v>0</v>
      </c>
      <c r="AP347" s="209">
        <v>0</v>
      </c>
      <c r="AQ347" s="209">
        <v>0</v>
      </c>
      <c r="AR347" s="209">
        <v>0</v>
      </c>
      <c r="AS347" s="209">
        <v>0</v>
      </c>
      <c r="AT347" s="209">
        <v>0</v>
      </c>
      <c r="AU347" s="209">
        <v>0</v>
      </c>
      <c r="AV347" s="209">
        <v>0</v>
      </c>
      <c r="AW347" s="209">
        <v>0</v>
      </c>
      <c r="AX347" s="209">
        <v>0</v>
      </c>
      <c r="AY347" s="209">
        <v>0</v>
      </c>
      <c r="AZ347" s="209">
        <v>0</v>
      </c>
      <c r="BA347" s="210">
        <v>0</v>
      </c>
      <c r="BB347" s="210">
        <v>0</v>
      </c>
      <c r="BC347" s="211">
        <v>0</v>
      </c>
      <c r="BD347" s="212"/>
      <c r="BE347" s="13"/>
      <c r="BF347" s="13">
        <f t="shared" si="5"/>
        <v>0</v>
      </c>
    </row>
    <row r="348" spans="1:58">
      <c r="A348" s="2">
        <v>347</v>
      </c>
      <c r="B348" s="9" t="s">
        <v>1047</v>
      </c>
      <c r="C348" s="315">
        <v>0</v>
      </c>
      <c r="D348" s="153">
        <v>722202486</v>
      </c>
      <c r="E348" s="53">
        <v>0</v>
      </c>
      <c r="F348" s="53">
        <v>0</v>
      </c>
      <c r="G348" s="318">
        <v>41317</v>
      </c>
      <c r="H348" s="9" t="s">
        <v>1052</v>
      </c>
      <c r="I348" s="23" t="s">
        <v>1590</v>
      </c>
      <c r="J348" s="9" t="s">
        <v>1049</v>
      </c>
      <c r="K348" s="11" t="s">
        <v>2657</v>
      </c>
      <c r="L348" s="11" t="s">
        <v>2658</v>
      </c>
      <c r="M348" s="9" t="s">
        <v>2659</v>
      </c>
      <c r="N348" s="53" t="s">
        <v>7</v>
      </c>
      <c r="O348" s="54" t="s">
        <v>2660</v>
      </c>
      <c r="P348" s="32" t="s">
        <v>8</v>
      </c>
      <c r="Q348" s="207">
        <v>0</v>
      </c>
      <c r="R348" s="208">
        <v>0</v>
      </c>
      <c r="S348" s="208">
        <v>0</v>
      </c>
      <c r="T348" s="208">
        <v>0</v>
      </c>
      <c r="U348" s="208">
        <v>0</v>
      </c>
      <c r="V348" s="208">
        <v>0</v>
      </c>
      <c r="W348" s="209">
        <v>0</v>
      </c>
      <c r="X348" s="209">
        <v>0</v>
      </c>
      <c r="Y348" s="209">
        <v>0</v>
      </c>
      <c r="Z348" s="209">
        <v>0</v>
      </c>
      <c r="AA348" s="209">
        <v>0</v>
      </c>
      <c r="AB348" s="209">
        <v>0</v>
      </c>
      <c r="AC348" s="209">
        <v>0</v>
      </c>
      <c r="AD348" s="209">
        <v>0</v>
      </c>
      <c r="AE348" s="209">
        <v>0</v>
      </c>
      <c r="AF348" s="209">
        <v>0</v>
      </c>
      <c r="AG348" s="209">
        <v>0</v>
      </c>
      <c r="AH348" s="209">
        <v>0</v>
      </c>
      <c r="AI348" s="209">
        <v>0</v>
      </c>
      <c r="AJ348" s="209">
        <v>0</v>
      </c>
      <c r="AK348" s="209">
        <v>0</v>
      </c>
      <c r="AL348" s="209">
        <v>0</v>
      </c>
      <c r="AM348" s="209">
        <v>0</v>
      </c>
      <c r="AN348" s="209">
        <v>0</v>
      </c>
      <c r="AO348" s="209">
        <v>0</v>
      </c>
      <c r="AP348" s="209">
        <v>0</v>
      </c>
      <c r="AQ348" s="209">
        <v>0</v>
      </c>
      <c r="AR348" s="209">
        <v>0</v>
      </c>
      <c r="AS348" s="209">
        <v>0</v>
      </c>
      <c r="AT348" s="209">
        <v>0</v>
      </c>
      <c r="AU348" s="209">
        <v>0</v>
      </c>
      <c r="AV348" s="209">
        <v>0</v>
      </c>
      <c r="AW348" s="209">
        <v>0</v>
      </c>
      <c r="AX348" s="209">
        <v>0</v>
      </c>
      <c r="AY348" s="209">
        <v>0</v>
      </c>
      <c r="AZ348" s="209">
        <v>0</v>
      </c>
      <c r="BA348" s="210">
        <v>0</v>
      </c>
      <c r="BB348" s="210">
        <v>0</v>
      </c>
      <c r="BC348" s="211">
        <v>0</v>
      </c>
      <c r="BD348" s="212"/>
      <c r="BE348" s="13"/>
      <c r="BF348" s="13">
        <f t="shared" si="5"/>
        <v>0</v>
      </c>
    </row>
    <row r="349" spans="1:58">
      <c r="A349" s="2">
        <v>348</v>
      </c>
      <c r="B349" s="9" t="s">
        <v>1047</v>
      </c>
      <c r="C349" s="315">
        <v>0</v>
      </c>
      <c r="D349" s="153">
        <v>722202485</v>
      </c>
      <c r="E349" s="157">
        <v>0</v>
      </c>
      <c r="F349" s="53">
        <v>0</v>
      </c>
      <c r="G349" s="318">
        <v>41317</v>
      </c>
      <c r="H349" s="9" t="s">
        <v>1052</v>
      </c>
      <c r="I349" s="23" t="s">
        <v>1590</v>
      </c>
      <c r="J349" s="9" t="s">
        <v>1049</v>
      </c>
      <c r="K349" s="11" t="s">
        <v>2661</v>
      </c>
      <c r="L349" s="11" t="s">
        <v>2662</v>
      </c>
      <c r="M349" s="9" t="s">
        <v>2663</v>
      </c>
      <c r="N349" s="53" t="s">
        <v>20</v>
      </c>
      <c r="O349" s="54" t="s">
        <v>2664</v>
      </c>
      <c r="P349" s="32" t="s">
        <v>2665</v>
      </c>
      <c r="Q349" s="207">
        <v>0</v>
      </c>
      <c r="R349" s="208">
        <v>0</v>
      </c>
      <c r="S349" s="208">
        <v>0</v>
      </c>
      <c r="T349" s="208">
        <v>0</v>
      </c>
      <c r="U349" s="208">
        <v>0</v>
      </c>
      <c r="V349" s="208">
        <v>0</v>
      </c>
      <c r="W349" s="209">
        <v>0</v>
      </c>
      <c r="X349" s="209">
        <v>0</v>
      </c>
      <c r="Y349" s="209">
        <v>0</v>
      </c>
      <c r="Z349" s="209">
        <v>0</v>
      </c>
      <c r="AA349" s="209">
        <v>0</v>
      </c>
      <c r="AB349" s="209">
        <v>0</v>
      </c>
      <c r="AC349" s="209">
        <v>0</v>
      </c>
      <c r="AD349" s="209">
        <v>0</v>
      </c>
      <c r="AE349" s="209">
        <v>0</v>
      </c>
      <c r="AF349" s="209">
        <v>0</v>
      </c>
      <c r="AG349" s="209">
        <v>0</v>
      </c>
      <c r="AH349" s="209">
        <v>0</v>
      </c>
      <c r="AI349" s="209">
        <v>0</v>
      </c>
      <c r="AJ349" s="209">
        <v>0</v>
      </c>
      <c r="AK349" s="209">
        <v>0</v>
      </c>
      <c r="AL349" s="209">
        <v>0</v>
      </c>
      <c r="AM349" s="209">
        <v>0</v>
      </c>
      <c r="AN349" s="209">
        <v>0</v>
      </c>
      <c r="AO349" s="209">
        <v>0</v>
      </c>
      <c r="AP349" s="209">
        <v>0</v>
      </c>
      <c r="AQ349" s="209">
        <v>0</v>
      </c>
      <c r="AR349" s="209">
        <v>0</v>
      </c>
      <c r="AS349" s="209">
        <v>0</v>
      </c>
      <c r="AT349" s="209">
        <v>0</v>
      </c>
      <c r="AU349" s="209">
        <v>0</v>
      </c>
      <c r="AV349" s="209">
        <v>0</v>
      </c>
      <c r="AW349" s="209">
        <v>0</v>
      </c>
      <c r="AX349" s="209">
        <v>0</v>
      </c>
      <c r="AY349" s="209">
        <v>0</v>
      </c>
      <c r="AZ349" s="209">
        <v>0</v>
      </c>
      <c r="BA349" s="210">
        <v>0</v>
      </c>
      <c r="BB349" s="210">
        <v>0</v>
      </c>
      <c r="BC349" s="211">
        <v>0</v>
      </c>
      <c r="BD349" s="212"/>
      <c r="BE349" s="13"/>
      <c r="BF349" s="13">
        <f t="shared" si="5"/>
        <v>0</v>
      </c>
    </row>
    <row r="350" spans="1:58">
      <c r="A350" s="2">
        <v>349</v>
      </c>
      <c r="B350" s="9" t="s">
        <v>1047</v>
      </c>
      <c r="C350" s="315" t="s">
        <v>2666</v>
      </c>
      <c r="D350" s="153">
        <v>722202234</v>
      </c>
      <c r="E350" s="157" t="s">
        <v>2667</v>
      </c>
      <c r="F350" s="53">
        <v>0</v>
      </c>
      <c r="G350" s="314">
        <v>40758</v>
      </c>
      <c r="H350" s="9" t="s">
        <v>1052</v>
      </c>
      <c r="I350" s="23" t="s">
        <v>1590</v>
      </c>
      <c r="J350" s="9" t="s">
        <v>1107</v>
      </c>
      <c r="K350" s="11" t="s">
        <v>2668</v>
      </c>
      <c r="L350" s="11" t="s">
        <v>2669</v>
      </c>
      <c r="M350" s="9" t="s">
        <v>2670</v>
      </c>
      <c r="N350" s="9" t="s">
        <v>2671</v>
      </c>
      <c r="O350" s="10" t="s">
        <v>2672</v>
      </c>
      <c r="P350" s="11" t="s">
        <v>2673</v>
      </c>
      <c r="Q350" s="207">
        <v>0</v>
      </c>
      <c r="R350" s="208">
        <v>0</v>
      </c>
      <c r="S350" s="208">
        <v>0</v>
      </c>
      <c r="T350" s="208">
        <v>0</v>
      </c>
      <c r="U350" s="208">
        <v>0</v>
      </c>
      <c r="V350" s="208">
        <v>0</v>
      </c>
      <c r="W350" s="209">
        <v>0</v>
      </c>
      <c r="X350" s="209">
        <v>0</v>
      </c>
      <c r="Y350" s="209">
        <v>0</v>
      </c>
      <c r="Z350" s="209">
        <v>0</v>
      </c>
      <c r="AA350" s="209">
        <v>0</v>
      </c>
      <c r="AB350" s="209">
        <v>0</v>
      </c>
      <c r="AC350" s="209">
        <v>0</v>
      </c>
      <c r="AD350" s="209">
        <v>0</v>
      </c>
      <c r="AE350" s="209">
        <v>0</v>
      </c>
      <c r="AF350" s="209">
        <v>0</v>
      </c>
      <c r="AG350" s="209">
        <v>0</v>
      </c>
      <c r="AH350" s="209">
        <v>0</v>
      </c>
      <c r="AI350" s="209">
        <v>0</v>
      </c>
      <c r="AJ350" s="209">
        <v>0</v>
      </c>
      <c r="AK350" s="209">
        <v>0</v>
      </c>
      <c r="AL350" s="209">
        <v>0</v>
      </c>
      <c r="AM350" s="209">
        <v>0</v>
      </c>
      <c r="AN350" s="209">
        <v>0</v>
      </c>
      <c r="AO350" s="209">
        <v>0</v>
      </c>
      <c r="AP350" s="209">
        <v>0</v>
      </c>
      <c r="AQ350" s="209">
        <v>0</v>
      </c>
      <c r="AR350" s="209">
        <v>0</v>
      </c>
      <c r="AS350" s="209">
        <v>0</v>
      </c>
      <c r="AT350" s="209">
        <v>0</v>
      </c>
      <c r="AU350" s="209">
        <v>0</v>
      </c>
      <c r="AV350" s="209">
        <v>0</v>
      </c>
      <c r="AW350" s="209">
        <v>0</v>
      </c>
      <c r="AX350" s="209">
        <v>0</v>
      </c>
      <c r="AY350" s="209">
        <v>0</v>
      </c>
      <c r="AZ350" s="209">
        <v>0</v>
      </c>
      <c r="BA350" s="210">
        <v>0</v>
      </c>
      <c r="BB350" s="210">
        <v>0</v>
      </c>
      <c r="BC350" s="211">
        <v>0</v>
      </c>
      <c r="BD350" s="212"/>
      <c r="BE350" s="13"/>
      <c r="BF350" s="13">
        <f t="shared" si="5"/>
        <v>0</v>
      </c>
    </row>
    <row r="351" spans="1:58">
      <c r="A351" s="2">
        <v>350</v>
      </c>
      <c r="B351" s="9" t="s">
        <v>1047</v>
      </c>
      <c r="C351" s="315" t="s">
        <v>2674</v>
      </c>
      <c r="D351" s="153">
        <v>722202259</v>
      </c>
      <c r="E351" s="157" t="s">
        <v>2675</v>
      </c>
      <c r="F351" s="53">
        <v>0</v>
      </c>
      <c r="G351" s="314">
        <v>40594</v>
      </c>
      <c r="H351" s="9" t="s">
        <v>1052</v>
      </c>
      <c r="I351" s="23" t="s">
        <v>1590</v>
      </c>
      <c r="J351" s="9" t="s">
        <v>1107</v>
      </c>
      <c r="K351" s="11" t="s">
        <v>2676</v>
      </c>
      <c r="L351" s="11" t="s">
        <v>2677</v>
      </c>
      <c r="M351" s="9" t="s">
        <v>2678</v>
      </c>
      <c r="N351" s="9" t="s">
        <v>44</v>
      </c>
      <c r="O351" s="10" t="s">
        <v>2679</v>
      </c>
      <c r="P351" s="11" t="s">
        <v>95</v>
      </c>
      <c r="Q351" s="207">
        <v>0</v>
      </c>
      <c r="R351" s="208">
        <v>0</v>
      </c>
      <c r="S351" s="208">
        <v>0</v>
      </c>
      <c r="T351" s="208">
        <v>0</v>
      </c>
      <c r="U351" s="208">
        <v>0</v>
      </c>
      <c r="V351" s="208">
        <v>0</v>
      </c>
      <c r="W351" s="209">
        <v>0</v>
      </c>
      <c r="X351" s="209">
        <v>0</v>
      </c>
      <c r="Y351" s="209">
        <v>0</v>
      </c>
      <c r="Z351" s="209">
        <v>0</v>
      </c>
      <c r="AA351" s="209">
        <v>0</v>
      </c>
      <c r="AB351" s="209">
        <v>0</v>
      </c>
      <c r="AC351" s="209">
        <v>0</v>
      </c>
      <c r="AD351" s="209">
        <v>0</v>
      </c>
      <c r="AE351" s="209">
        <v>0</v>
      </c>
      <c r="AF351" s="209">
        <v>0</v>
      </c>
      <c r="AG351" s="209">
        <v>0</v>
      </c>
      <c r="AH351" s="209">
        <v>0</v>
      </c>
      <c r="AI351" s="209">
        <v>0</v>
      </c>
      <c r="AJ351" s="209">
        <v>0</v>
      </c>
      <c r="AK351" s="209">
        <v>0</v>
      </c>
      <c r="AL351" s="209">
        <v>0</v>
      </c>
      <c r="AM351" s="209">
        <v>0</v>
      </c>
      <c r="AN351" s="209">
        <v>0</v>
      </c>
      <c r="AO351" s="209">
        <v>0</v>
      </c>
      <c r="AP351" s="209">
        <v>0</v>
      </c>
      <c r="AQ351" s="209">
        <v>0</v>
      </c>
      <c r="AR351" s="209">
        <v>0</v>
      </c>
      <c r="AS351" s="209">
        <v>0</v>
      </c>
      <c r="AT351" s="209">
        <v>0</v>
      </c>
      <c r="AU351" s="209">
        <v>0</v>
      </c>
      <c r="AV351" s="209">
        <v>0</v>
      </c>
      <c r="AW351" s="209">
        <v>0</v>
      </c>
      <c r="AX351" s="209">
        <v>0</v>
      </c>
      <c r="AY351" s="209">
        <v>0</v>
      </c>
      <c r="AZ351" s="209">
        <v>0</v>
      </c>
      <c r="BA351" s="210">
        <v>0</v>
      </c>
      <c r="BB351" s="210">
        <v>0</v>
      </c>
      <c r="BC351" s="211">
        <v>0</v>
      </c>
      <c r="BD351" s="212"/>
      <c r="BE351" s="13"/>
      <c r="BF351" s="13">
        <f t="shared" si="5"/>
        <v>0</v>
      </c>
    </row>
    <row r="352" spans="1:58">
      <c r="A352" s="2">
        <v>351</v>
      </c>
      <c r="B352" s="9" t="s">
        <v>1047</v>
      </c>
      <c r="C352" s="315">
        <v>0</v>
      </c>
      <c r="D352" s="153">
        <v>722202285</v>
      </c>
      <c r="E352" s="53">
        <v>8335277</v>
      </c>
      <c r="F352" s="47">
        <v>0</v>
      </c>
      <c r="G352" s="314">
        <v>41194</v>
      </c>
      <c r="H352" s="9" t="s">
        <v>1052</v>
      </c>
      <c r="I352" s="23" t="s">
        <v>1590</v>
      </c>
      <c r="J352" s="9" t="s">
        <v>1107</v>
      </c>
      <c r="K352" s="11" t="s">
        <v>2680</v>
      </c>
      <c r="L352" s="11" t="s">
        <v>2681</v>
      </c>
      <c r="M352" s="9" t="s">
        <v>2682</v>
      </c>
      <c r="N352" s="9" t="s">
        <v>7</v>
      </c>
      <c r="O352" s="10">
        <v>8090021707</v>
      </c>
      <c r="P352" s="11" t="s">
        <v>134</v>
      </c>
      <c r="Q352" s="207">
        <v>0</v>
      </c>
      <c r="R352" s="208">
        <v>0</v>
      </c>
      <c r="S352" s="208">
        <v>0</v>
      </c>
      <c r="T352" s="208">
        <v>0</v>
      </c>
      <c r="U352" s="208">
        <v>0</v>
      </c>
      <c r="V352" s="208">
        <v>0</v>
      </c>
      <c r="W352" s="209">
        <v>0</v>
      </c>
      <c r="X352" s="209">
        <v>0</v>
      </c>
      <c r="Y352" s="209">
        <v>0</v>
      </c>
      <c r="Z352" s="209">
        <v>0</v>
      </c>
      <c r="AA352" s="209">
        <v>0</v>
      </c>
      <c r="AB352" s="209">
        <v>0</v>
      </c>
      <c r="AC352" s="209">
        <v>0</v>
      </c>
      <c r="AD352" s="209">
        <v>0</v>
      </c>
      <c r="AE352" s="209">
        <v>0</v>
      </c>
      <c r="AF352" s="209">
        <v>0</v>
      </c>
      <c r="AG352" s="209">
        <v>0</v>
      </c>
      <c r="AH352" s="209">
        <v>0</v>
      </c>
      <c r="AI352" s="209">
        <v>0</v>
      </c>
      <c r="AJ352" s="209">
        <v>0</v>
      </c>
      <c r="AK352" s="209">
        <v>0</v>
      </c>
      <c r="AL352" s="209">
        <v>0</v>
      </c>
      <c r="AM352" s="209">
        <v>0</v>
      </c>
      <c r="AN352" s="209">
        <v>0</v>
      </c>
      <c r="AO352" s="209">
        <v>0</v>
      </c>
      <c r="AP352" s="209">
        <v>0</v>
      </c>
      <c r="AQ352" s="209">
        <v>0</v>
      </c>
      <c r="AR352" s="209">
        <v>0</v>
      </c>
      <c r="AS352" s="209">
        <v>0</v>
      </c>
      <c r="AT352" s="209">
        <v>0</v>
      </c>
      <c r="AU352" s="209">
        <v>0</v>
      </c>
      <c r="AV352" s="209">
        <v>0</v>
      </c>
      <c r="AW352" s="209">
        <v>0</v>
      </c>
      <c r="AX352" s="209">
        <v>0</v>
      </c>
      <c r="AY352" s="209">
        <v>0</v>
      </c>
      <c r="AZ352" s="209">
        <v>0</v>
      </c>
      <c r="BA352" s="210">
        <v>0</v>
      </c>
      <c r="BB352" s="210">
        <v>0</v>
      </c>
      <c r="BC352" s="211">
        <v>0</v>
      </c>
      <c r="BD352" s="212"/>
      <c r="BE352" s="13"/>
      <c r="BF352" s="13">
        <f t="shared" si="5"/>
        <v>0</v>
      </c>
    </row>
    <row r="353" spans="1:58">
      <c r="A353" s="2">
        <v>352</v>
      </c>
      <c r="B353" s="9" t="s">
        <v>1047</v>
      </c>
      <c r="C353" s="315">
        <v>0</v>
      </c>
      <c r="D353" s="153">
        <v>722202284</v>
      </c>
      <c r="E353" s="157">
        <v>0</v>
      </c>
      <c r="F353" s="47">
        <v>0</v>
      </c>
      <c r="G353" s="314">
        <v>41194</v>
      </c>
      <c r="H353" s="9" t="s">
        <v>1052</v>
      </c>
      <c r="I353" s="23" t="s">
        <v>1590</v>
      </c>
      <c r="J353" s="9" t="s">
        <v>1107</v>
      </c>
      <c r="K353" s="11" t="s">
        <v>2683</v>
      </c>
      <c r="L353" s="11" t="s">
        <v>2684</v>
      </c>
      <c r="M353" s="9" t="s">
        <v>2685</v>
      </c>
      <c r="N353" s="9" t="s">
        <v>7</v>
      </c>
      <c r="O353" s="10">
        <v>8090019172</v>
      </c>
      <c r="P353" s="11" t="s">
        <v>134</v>
      </c>
      <c r="Q353" s="207">
        <v>0</v>
      </c>
      <c r="R353" s="208">
        <v>0</v>
      </c>
      <c r="S353" s="208">
        <v>0</v>
      </c>
      <c r="T353" s="208">
        <v>0</v>
      </c>
      <c r="U353" s="208">
        <v>0</v>
      </c>
      <c r="V353" s="208">
        <v>0</v>
      </c>
      <c r="W353" s="209">
        <v>0</v>
      </c>
      <c r="X353" s="209">
        <v>0</v>
      </c>
      <c r="Y353" s="209">
        <v>0</v>
      </c>
      <c r="Z353" s="209">
        <v>0</v>
      </c>
      <c r="AA353" s="209">
        <v>0</v>
      </c>
      <c r="AB353" s="209">
        <v>0</v>
      </c>
      <c r="AC353" s="209">
        <v>0</v>
      </c>
      <c r="AD353" s="209">
        <v>0</v>
      </c>
      <c r="AE353" s="209">
        <v>0</v>
      </c>
      <c r="AF353" s="209">
        <v>0</v>
      </c>
      <c r="AG353" s="209">
        <v>0</v>
      </c>
      <c r="AH353" s="209">
        <v>0</v>
      </c>
      <c r="AI353" s="209">
        <v>0</v>
      </c>
      <c r="AJ353" s="209">
        <v>0</v>
      </c>
      <c r="AK353" s="209">
        <v>0</v>
      </c>
      <c r="AL353" s="209">
        <v>0</v>
      </c>
      <c r="AM353" s="209">
        <v>0</v>
      </c>
      <c r="AN353" s="209">
        <v>0</v>
      </c>
      <c r="AO353" s="209">
        <v>0</v>
      </c>
      <c r="AP353" s="209">
        <v>0</v>
      </c>
      <c r="AQ353" s="209">
        <v>0</v>
      </c>
      <c r="AR353" s="209">
        <v>0</v>
      </c>
      <c r="AS353" s="209">
        <v>0</v>
      </c>
      <c r="AT353" s="209">
        <v>0</v>
      </c>
      <c r="AU353" s="209">
        <v>0</v>
      </c>
      <c r="AV353" s="209">
        <v>0</v>
      </c>
      <c r="AW353" s="209">
        <v>0</v>
      </c>
      <c r="AX353" s="209">
        <v>0</v>
      </c>
      <c r="AY353" s="209">
        <v>0</v>
      </c>
      <c r="AZ353" s="209">
        <v>0</v>
      </c>
      <c r="BA353" s="210">
        <v>0</v>
      </c>
      <c r="BB353" s="210">
        <v>0</v>
      </c>
      <c r="BC353" s="211">
        <v>0</v>
      </c>
      <c r="BD353" s="212"/>
      <c r="BE353" s="13"/>
      <c r="BF353" s="13">
        <f t="shared" si="5"/>
        <v>0</v>
      </c>
    </row>
    <row r="354" spans="1:58">
      <c r="A354" s="2">
        <v>353</v>
      </c>
      <c r="B354" s="9" t="s">
        <v>1047</v>
      </c>
      <c r="C354" s="315">
        <v>0</v>
      </c>
      <c r="D354" s="153">
        <v>722202283</v>
      </c>
      <c r="E354" s="154">
        <v>3082090</v>
      </c>
      <c r="F354" s="53">
        <v>0</v>
      </c>
      <c r="G354" s="314">
        <v>41194</v>
      </c>
      <c r="H354" s="9" t="s">
        <v>1052</v>
      </c>
      <c r="I354" s="23" t="s">
        <v>1590</v>
      </c>
      <c r="J354" s="9" t="s">
        <v>1107</v>
      </c>
      <c r="K354" s="11" t="s">
        <v>2686</v>
      </c>
      <c r="L354" s="25" t="s">
        <v>2251</v>
      </c>
      <c r="M354" s="23" t="s">
        <v>2687</v>
      </c>
      <c r="N354" s="23" t="s">
        <v>7</v>
      </c>
      <c r="O354" s="24" t="s">
        <v>2688</v>
      </c>
      <c r="P354" s="25" t="s">
        <v>95</v>
      </c>
      <c r="Q354" s="207">
        <v>0</v>
      </c>
      <c r="R354" s="208">
        <v>0</v>
      </c>
      <c r="S354" s="208">
        <v>0</v>
      </c>
      <c r="T354" s="208">
        <v>0</v>
      </c>
      <c r="U354" s="208">
        <v>0</v>
      </c>
      <c r="V354" s="208">
        <v>0</v>
      </c>
      <c r="W354" s="209">
        <v>0</v>
      </c>
      <c r="X354" s="209">
        <v>0</v>
      </c>
      <c r="Y354" s="209">
        <v>0</v>
      </c>
      <c r="Z354" s="209">
        <v>0</v>
      </c>
      <c r="AA354" s="209">
        <v>0</v>
      </c>
      <c r="AB354" s="209">
        <v>0</v>
      </c>
      <c r="AC354" s="209">
        <v>0</v>
      </c>
      <c r="AD354" s="209">
        <v>0</v>
      </c>
      <c r="AE354" s="209">
        <v>0</v>
      </c>
      <c r="AF354" s="209">
        <v>0</v>
      </c>
      <c r="AG354" s="209">
        <v>0</v>
      </c>
      <c r="AH354" s="209">
        <v>0</v>
      </c>
      <c r="AI354" s="209">
        <v>0</v>
      </c>
      <c r="AJ354" s="209">
        <v>0</v>
      </c>
      <c r="AK354" s="209">
        <v>0</v>
      </c>
      <c r="AL354" s="209">
        <v>0</v>
      </c>
      <c r="AM354" s="209">
        <v>0</v>
      </c>
      <c r="AN354" s="209">
        <v>0</v>
      </c>
      <c r="AO354" s="209">
        <v>0</v>
      </c>
      <c r="AP354" s="209">
        <v>0</v>
      </c>
      <c r="AQ354" s="209">
        <v>0</v>
      </c>
      <c r="AR354" s="209">
        <v>0</v>
      </c>
      <c r="AS354" s="209">
        <v>0</v>
      </c>
      <c r="AT354" s="209">
        <v>0</v>
      </c>
      <c r="AU354" s="209">
        <v>0</v>
      </c>
      <c r="AV354" s="209">
        <v>0</v>
      </c>
      <c r="AW354" s="209">
        <v>0</v>
      </c>
      <c r="AX354" s="209">
        <v>0</v>
      </c>
      <c r="AY354" s="209">
        <v>0</v>
      </c>
      <c r="AZ354" s="209">
        <v>0</v>
      </c>
      <c r="BA354" s="210">
        <v>0</v>
      </c>
      <c r="BB354" s="210">
        <v>0</v>
      </c>
      <c r="BC354" s="211">
        <v>0</v>
      </c>
      <c r="BD354" s="212"/>
      <c r="BE354" s="13"/>
      <c r="BF354" s="13">
        <f t="shared" si="5"/>
        <v>0</v>
      </c>
    </row>
    <row r="355" spans="1:58">
      <c r="A355" s="2">
        <v>354</v>
      </c>
      <c r="B355" s="9" t="s">
        <v>1047</v>
      </c>
      <c r="C355" s="315">
        <v>0</v>
      </c>
      <c r="D355" s="153">
        <v>722202287</v>
      </c>
      <c r="E355" s="157">
        <v>8335292</v>
      </c>
      <c r="F355" s="53">
        <v>0</v>
      </c>
      <c r="G355" s="314">
        <v>41194</v>
      </c>
      <c r="H355" s="9" t="s">
        <v>1052</v>
      </c>
      <c r="I355" s="23" t="s">
        <v>1590</v>
      </c>
      <c r="J355" s="9" t="s">
        <v>1107</v>
      </c>
      <c r="K355" s="11" t="s">
        <v>2689</v>
      </c>
      <c r="L355" s="11" t="s">
        <v>2690</v>
      </c>
      <c r="M355" s="9" t="s">
        <v>2691</v>
      </c>
      <c r="N355" s="9" t="s">
        <v>7</v>
      </c>
      <c r="O355" s="10">
        <v>8530013581</v>
      </c>
      <c r="P355" s="52" t="s">
        <v>233</v>
      </c>
      <c r="Q355" s="207">
        <v>0</v>
      </c>
      <c r="R355" s="208">
        <v>0</v>
      </c>
      <c r="S355" s="208">
        <v>0</v>
      </c>
      <c r="T355" s="208">
        <v>0</v>
      </c>
      <c r="U355" s="208">
        <v>0</v>
      </c>
      <c r="V355" s="208">
        <v>0</v>
      </c>
      <c r="W355" s="209">
        <v>0</v>
      </c>
      <c r="X355" s="209">
        <v>0</v>
      </c>
      <c r="Y355" s="209">
        <v>0</v>
      </c>
      <c r="Z355" s="209">
        <v>0</v>
      </c>
      <c r="AA355" s="209">
        <v>0</v>
      </c>
      <c r="AB355" s="209">
        <v>0</v>
      </c>
      <c r="AC355" s="209">
        <v>0</v>
      </c>
      <c r="AD355" s="209">
        <v>0</v>
      </c>
      <c r="AE355" s="209">
        <v>0</v>
      </c>
      <c r="AF355" s="209">
        <v>0</v>
      </c>
      <c r="AG355" s="209">
        <v>0</v>
      </c>
      <c r="AH355" s="209">
        <v>0</v>
      </c>
      <c r="AI355" s="209">
        <v>0</v>
      </c>
      <c r="AJ355" s="209">
        <v>0</v>
      </c>
      <c r="AK355" s="209">
        <v>0</v>
      </c>
      <c r="AL355" s="209">
        <v>0</v>
      </c>
      <c r="AM355" s="209">
        <v>0</v>
      </c>
      <c r="AN355" s="209">
        <v>0</v>
      </c>
      <c r="AO355" s="209">
        <v>0</v>
      </c>
      <c r="AP355" s="209">
        <v>0</v>
      </c>
      <c r="AQ355" s="209">
        <v>0</v>
      </c>
      <c r="AR355" s="209">
        <v>0</v>
      </c>
      <c r="AS355" s="209">
        <v>0</v>
      </c>
      <c r="AT355" s="209">
        <v>0</v>
      </c>
      <c r="AU355" s="209">
        <v>0</v>
      </c>
      <c r="AV355" s="209">
        <v>0</v>
      </c>
      <c r="AW355" s="209">
        <v>0</v>
      </c>
      <c r="AX355" s="209">
        <v>0</v>
      </c>
      <c r="AY355" s="209">
        <v>0</v>
      </c>
      <c r="AZ355" s="209">
        <v>0</v>
      </c>
      <c r="BA355" s="210">
        <v>0</v>
      </c>
      <c r="BB355" s="210">
        <v>0</v>
      </c>
      <c r="BC355" s="211">
        <v>0</v>
      </c>
      <c r="BD355" s="212"/>
      <c r="BE355" s="13"/>
      <c r="BF355" s="13">
        <f t="shared" si="5"/>
        <v>0</v>
      </c>
    </row>
    <row r="356" spans="1:58">
      <c r="A356" s="2">
        <v>355</v>
      </c>
      <c r="B356" s="9" t="s">
        <v>1047</v>
      </c>
      <c r="C356" s="315">
        <v>0</v>
      </c>
      <c r="D356" s="153">
        <v>722208642</v>
      </c>
      <c r="E356" s="53">
        <v>0</v>
      </c>
      <c r="F356" s="53">
        <v>0</v>
      </c>
      <c r="G356" s="318">
        <v>41326</v>
      </c>
      <c r="H356" s="9" t="s">
        <v>1052</v>
      </c>
      <c r="I356" s="23" t="s">
        <v>1590</v>
      </c>
      <c r="J356" s="9" t="s">
        <v>1107</v>
      </c>
      <c r="K356" s="11" t="s">
        <v>2692</v>
      </c>
      <c r="L356" s="11" t="s">
        <v>2693</v>
      </c>
      <c r="M356" s="9" t="s">
        <v>2694</v>
      </c>
      <c r="N356" s="9" t="s">
        <v>34</v>
      </c>
      <c r="O356" s="10" t="s">
        <v>2695</v>
      </c>
      <c r="P356" s="11" t="s">
        <v>41</v>
      </c>
      <c r="Q356" s="207">
        <v>0</v>
      </c>
      <c r="R356" s="208">
        <v>0</v>
      </c>
      <c r="S356" s="208">
        <v>0</v>
      </c>
      <c r="T356" s="208">
        <v>0</v>
      </c>
      <c r="U356" s="208">
        <v>0</v>
      </c>
      <c r="V356" s="208">
        <v>0</v>
      </c>
      <c r="W356" s="209">
        <v>0</v>
      </c>
      <c r="X356" s="209">
        <v>0</v>
      </c>
      <c r="Y356" s="209">
        <v>0</v>
      </c>
      <c r="Z356" s="209">
        <v>0</v>
      </c>
      <c r="AA356" s="209">
        <v>0</v>
      </c>
      <c r="AB356" s="209">
        <v>0</v>
      </c>
      <c r="AC356" s="209">
        <v>0</v>
      </c>
      <c r="AD356" s="209">
        <v>0</v>
      </c>
      <c r="AE356" s="209">
        <v>0</v>
      </c>
      <c r="AF356" s="209">
        <v>0</v>
      </c>
      <c r="AG356" s="209">
        <v>0</v>
      </c>
      <c r="AH356" s="209">
        <v>0</v>
      </c>
      <c r="AI356" s="209">
        <v>0</v>
      </c>
      <c r="AJ356" s="209">
        <v>0</v>
      </c>
      <c r="AK356" s="209">
        <v>0</v>
      </c>
      <c r="AL356" s="209">
        <v>0</v>
      </c>
      <c r="AM356" s="209">
        <v>0</v>
      </c>
      <c r="AN356" s="209">
        <v>0</v>
      </c>
      <c r="AO356" s="209">
        <v>0</v>
      </c>
      <c r="AP356" s="209">
        <v>0</v>
      </c>
      <c r="AQ356" s="209">
        <v>0</v>
      </c>
      <c r="AR356" s="209">
        <v>0</v>
      </c>
      <c r="AS356" s="209">
        <v>0</v>
      </c>
      <c r="AT356" s="209">
        <v>0</v>
      </c>
      <c r="AU356" s="209">
        <v>0</v>
      </c>
      <c r="AV356" s="209">
        <v>0</v>
      </c>
      <c r="AW356" s="209">
        <v>0</v>
      </c>
      <c r="AX356" s="209">
        <v>0</v>
      </c>
      <c r="AY356" s="209">
        <v>0</v>
      </c>
      <c r="AZ356" s="209">
        <v>0</v>
      </c>
      <c r="BA356" s="210">
        <v>0</v>
      </c>
      <c r="BB356" s="210">
        <v>0</v>
      </c>
      <c r="BC356" s="211">
        <v>0</v>
      </c>
      <c r="BD356" s="212"/>
      <c r="BE356" s="13"/>
      <c r="BF356" s="13">
        <f t="shared" si="5"/>
        <v>0</v>
      </c>
    </row>
    <row r="357" spans="1:58">
      <c r="A357" s="2">
        <v>356</v>
      </c>
      <c r="B357" s="9" t="s">
        <v>1047</v>
      </c>
      <c r="C357" s="315">
        <v>0</v>
      </c>
      <c r="D357" s="153">
        <v>722208643</v>
      </c>
      <c r="E357" s="53">
        <v>0</v>
      </c>
      <c r="F357" s="53">
        <v>0</v>
      </c>
      <c r="G357" s="318">
        <v>41326</v>
      </c>
      <c r="H357" s="9" t="s">
        <v>1052</v>
      </c>
      <c r="I357" s="23" t="s">
        <v>1590</v>
      </c>
      <c r="J357" s="9" t="s">
        <v>1107</v>
      </c>
      <c r="K357" s="11" t="s">
        <v>2696</v>
      </c>
      <c r="L357" s="11" t="s">
        <v>2697</v>
      </c>
      <c r="M357" s="9" t="s">
        <v>2698</v>
      </c>
      <c r="N357" s="9" t="s">
        <v>20</v>
      </c>
      <c r="O357" s="10" t="s">
        <v>2699</v>
      </c>
      <c r="P357" s="11" t="s">
        <v>2700</v>
      </c>
      <c r="Q357" s="207">
        <v>0</v>
      </c>
      <c r="R357" s="208">
        <v>0</v>
      </c>
      <c r="S357" s="208">
        <v>0</v>
      </c>
      <c r="T357" s="208">
        <v>0</v>
      </c>
      <c r="U357" s="208">
        <v>0</v>
      </c>
      <c r="V357" s="208">
        <v>0</v>
      </c>
      <c r="W357" s="209">
        <v>0</v>
      </c>
      <c r="X357" s="209">
        <v>0</v>
      </c>
      <c r="Y357" s="209">
        <v>0</v>
      </c>
      <c r="Z357" s="209">
        <v>0</v>
      </c>
      <c r="AA357" s="209">
        <v>0</v>
      </c>
      <c r="AB357" s="209">
        <v>0</v>
      </c>
      <c r="AC357" s="209">
        <v>0</v>
      </c>
      <c r="AD357" s="209">
        <v>0</v>
      </c>
      <c r="AE357" s="209">
        <v>0</v>
      </c>
      <c r="AF357" s="209">
        <v>0</v>
      </c>
      <c r="AG357" s="209">
        <v>0</v>
      </c>
      <c r="AH357" s="209">
        <v>0</v>
      </c>
      <c r="AI357" s="209">
        <v>0</v>
      </c>
      <c r="AJ357" s="209">
        <v>0</v>
      </c>
      <c r="AK357" s="209">
        <v>0</v>
      </c>
      <c r="AL357" s="209">
        <v>0</v>
      </c>
      <c r="AM357" s="209">
        <v>0</v>
      </c>
      <c r="AN357" s="209">
        <v>0</v>
      </c>
      <c r="AO357" s="209">
        <v>0</v>
      </c>
      <c r="AP357" s="209">
        <v>0</v>
      </c>
      <c r="AQ357" s="209">
        <v>0</v>
      </c>
      <c r="AR357" s="209">
        <v>0</v>
      </c>
      <c r="AS357" s="209">
        <v>0</v>
      </c>
      <c r="AT357" s="209">
        <v>0</v>
      </c>
      <c r="AU357" s="209">
        <v>0</v>
      </c>
      <c r="AV357" s="209">
        <v>0</v>
      </c>
      <c r="AW357" s="209">
        <v>0</v>
      </c>
      <c r="AX357" s="209">
        <v>0</v>
      </c>
      <c r="AY357" s="209">
        <v>0</v>
      </c>
      <c r="AZ357" s="209">
        <v>0</v>
      </c>
      <c r="BA357" s="210">
        <v>0</v>
      </c>
      <c r="BB357" s="210">
        <v>0</v>
      </c>
      <c r="BC357" s="211">
        <v>0</v>
      </c>
      <c r="BD357" s="212"/>
      <c r="BE357" s="13"/>
      <c r="BF357" s="13">
        <f t="shared" si="5"/>
        <v>0</v>
      </c>
    </row>
    <row r="358" spans="1:58">
      <c r="A358" s="2">
        <v>357</v>
      </c>
      <c r="B358" s="9" t="s">
        <v>1047</v>
      </c>
      <c r="C358" s="315">
        <v>0</v>
      </c>
      <c r="D358" s="153">
        <v>722201792</v>
      </c>
      <c r="E358" s="53">
        <v>3088305</v>
      </c>
      <c r="F358" s="53">
        <v>0</v>
      </c>
      <c r="G358" s="318">
        <v>41223</v>
      </c>
      <c r="H358" s="9" t="s">
        <v>1052</v>
      </c>
      <c r="I358" s="23" t="s">
        <v>1590</v>
      </c>
      <c r="J358" s="9" t="s">
        <v>1107</v>
      </c>
      <c r="K358" s="11" t="s">
        <v>2701</v>
      </c>
      <c r="L358" s="11" t="s">
        <v>2702</v>
      </c>
      <c r="M358" s="9" t="s">
        <v>2703</v>
      </c>
      <c r="N358" s="9" t="s">
        <v>7</v>
      </c>
      <c r="O358" s="10" t="s">
        <v>2704</v>
      </c>
      <c r="P358" s="52" t="s">
        <v>233</v>
      </c>
      <c r="Q358" s="207">
        <v>0</v>
      </c>
      <c r="R358" s="208">
        <v>0</v>
      </c>
      <c r="S358" s="208">
        <v>0</v>
      </c>
      <c r="T358" s="208">
        <v>0</v>
      </c>
      <c r="U358" s="208">
        <v>0</v>
      </c>
      <c r="V358" s="208">
        <v>0</v>
      </c>
      <c r="W358" s="209">
        <v>0</v>
      </c>
      <c r="X358" s="209">
        <v>0</v>
      </c>
      <c r="Y358" s="209">
        <v>0</v>
      </c>
      <c r="Z358" s="209">
        <v>0</v>
      </c>
      <c r="AA358" s="209">
        <v>0</v>
      </c>
      <c r="AB358" s="209">
        <v>0</v>
      </c>
      <c r="AC358" s="209">
        <v>0</v>
      </c>
      <c r="AD358" s="209">
        <v>0</v>
      </c>
      <c r="AE358" s="209">
        <v>0</v>
      </c>
      <c r="AF358" s="209">
        <v>0</v>
      </c>
      <c r="AG358" s="209">
        <v>0</v>
      </c>
      <c r="AH358" s="209">
        <v>0</v>
      </c>
      <c r="AI358" s="209">
        <v>0</v>
      </c>
      <c r="AJ358" s="209">
        <v>0</v>
      </c>
      <c r="AK358" s="209">
        <v>0</v>
      </c>
      <c r="AL358" s="209">
        <v>0</v>
      </c>
      <c r="AM358" s="209">
        <v>0</v>
      </c>
      <c r="AN358" s="209">
        <v>0</v>
      </c>
      <c r="AO358" s="209">
        <v>0</v>
      </c>
      <c r="AP358" s="209">
        <v>0</v>
      </c>
      <c r="AQ358" s="209">
        <v>0</v>
      </c>
      <c r="AR358" s="209">
        <v>0</v>
      </c>
      <c r="AS358" s="209">
        <v>0</v>
      </c>
      <c r="AT358" s="209">
        <v>0</v>
      </c>
      <c r="AU358" s="209">
        <v>0</v>
      </c>
      <c r="AV358" s="209">
        <v>0</v>
      </c>
      <c r="AW358" s="209">
        <v>0</v>
      </c>
      <c r="AX358" s="209">
        <v>0</v>
      </c>
      <c r="AY358" s="209">
        <v>0</v>
      </c>
      <c r="AZ358" s="209">
        <v>0</v>
      </c>
      <c r="BA358" s="210">
        <v>0</v>
      </c>
      <c r="BB358" s="210">
        <v>0</v>
      </c>
      <c r="BC358" s="211">
        <v>0</v>
      </c>
      <c r="BD358" s="212"/>
      <c r="BE358" s="13"/>
      <c r="BF358" s="13">
        <f t="shared" si="5"/>
        <v>0</v>
      </c>
    </row>
    <row r="359" spans="1:58">
      <c r="A359" s="2">
        <v>358</v>
      </c>
      <c r="B359" s="9" t="s">
        <v>1047</v>
      </c>
      <c r="C359" s="315" t="s">
        <v>1607</v>
      </c>
      <c r="D359" s="153">
        <v>722202233</v>
      </c>
      <c r="E359" s="154">
        <v>8335326</v>
      </c>
      <c r="F359" s="53">
        <v>0</v>
      </c>
      <c r="G359" s="314">
        <v>40494</v>
      </c>
      <c r="H359" s="9" t="s">
        <v>1052</v>
      </c>
      <c r="I359" s="23" t="s">
        <v>1590</v>
      </c>
      <c r="J359" s="9" t="s">
        <v>1107</v>
      </c>
      <c r="K359" s="11" t="s">
        <v>567</v>
      </c>
      <c r="L359" s="11" t="s">
        <v>1608</v>
      </c>
      <c r="M359" s="9" t="s">
        <v>1609</v>
      </c>
      <c r="N359" s="9" t="s">
        <v>14</v>
      </c>
      <c r="O359" s="10" t="s">
        <v>568</v>
      </c>
      <c r="P359" s="11" t="s">
        <v>95</v>
      </c>
      <c r="Q359" s="207">
        <v>0</v>
      </c>
      <c r="R359" s="208">
        <v>0</v>
      </c>
      <c r="S359" s="208">
        <v>0</v>
      </c>
      <c r="T359" s="208">
        <v>0</v>
      </c>
      <c r="U359" s="208">
        <v>0</v>
      </c>
      <c r="V359" s="208">
        <v>0</v>
      </c>
      <c r="W359" s="209">
        <v>6979.99</v>
      </c>
      <c r="X359" s="209">
        <v>1009.87</v>
      </c>
      <c r="Y359" s="209">
        <v>0</v>
      </c>
      <c r="Z359" s="209">
        <v>0</v>
      </c>
      <c r="AA359" s="209">
        <v>1</v>
      </c>
      <c r="AB359" s="209">
        <v>250</v>
      </c>
      <c r="AC359" s="209">
        <v>0</v>
      </c>
      <c r="AD359" s="209">
        <v>0</v>
      </c>
      <c r="AE359" s="209">
        <v>0</v>
      </c>
      <c r="AF359" s="209">
        <v>0</v>
      </c>
      <c r="AG359" s="209">
        <v>0</v>
      </c>
      <c r="AH359" s="209">
        <v>0</v>
      </c>
      <c r="AI359" s="209">
        <v>0</v>
      </c>
      <c r="AJ359" s="209">
        <v>0</v>
      </c>
      <c r="AK359" s="209">
        <v>0</v>
      </c>
      <c r="AL359" s="209">
        <v>0</v>
      </c>
      <c r="AM359" s="209">
        <v>0</v>
      </c>
      <c r="AN359" s="209">
        <v>0</v>
      </c>
      <c r="AO359" s="209">
        <v>1</v>
      </c>
      <c r="AP359" s="209">
        <v>0</v>
      </c>
      <c r="AQ359" s="209">
        <v>0</v>
      </c>
      <c r="AR359" s="209">
        <v>2125</v>
      </c>
      <c r="AS359" s="209">
        <v>0</v>
      </c>
      <c r="AT359" s="209">
        <v>0</v>
      </c>
      <c r="AU359" s="209">
        <v>0</v>
      </c>
      <c r="AV359" s="209">
        <v>0</v>
      </c>
      <c r="AW359" s="209">
        <v>0</v>
      </c>
      <c r="AX359" s="209">
        <v>0</v>
      </c>
      <c r="AY359" s="209">
        <v>0</v>
      </c>
      <c r="AZ359" s="209">
        <v>0</v>
      </c>
      <c r="BA359" s="210">
        <v>3384.87</v>
      </c>
      <c r="BB359" s="210">
        <v>270.78960000000001</v>
      </c>
      <c r="BC359" s="211">
        <v>3114.0803999999998</v>
      </c>
      <c r="BD359" s="212"/>
      <c r="BE359" s="13"/>
      <c r="BF359" s="13">
        <f t="shared" si="5"/>
        <v>3114.0803999999998</v>
      </c>
    </row>
    <row r="360" spans="1:58">
      <c r="A360" s="2">
        <v>359</v>
      </c>
      <c r="B360" s="9" t="s">
        <v>1047</v>
      </c>
      <c r="C360" s="315">
        <v>0</v>
      </c>
      <c r="D360" s="153">
        <v>722201867</v>
      </c>
      <c r="E360" s="157">
        <v>0</v>
      </c>
      <c r="F360" s="53">
        <v>0</v>
      </c>
      <c r="G360" s="314">
        <v>41235</v>
      </c>
      <c r="H360" s="9" t="s">
        <v>1052</v>
      </c>
      <c r="I360" s="23" t="s">
        <v>1590</v>
      </c>
      <c r="J360" s="9" t="s">
        <v>1107</v>
      </c>
      <c r="K360" s="11" t="s">
        <v>2705</v>
      </c>
      <c r="L360" s="11" t="s">
        <v>2706</v>
      </c>
      <c r="M360" s="9" t="s">
        <v>2707</v>
      </c>
      <c r="N360" s="9" t="s">
        <v>34</v>
      </c>
      <c r="O360" s="10" t="s">
        <v>2708</v>
      </c>
      <c r="P360" s="11" t="s">
        <v>618</v>
      </c>
      <c r="Q360" s="207">
        <v>0</v>
      </c>
      <c r="R360" s="208">
        <v>0</v>
      </c>
      <c r="S360" s="208">
        <v>0</v>
      </c>
      <c r="T360" s="208">
        <v>0</v>
      </c>
      <c r="U360" s="208">
        <v>0</v>
      </c>
      <c r="V360" s="208">
        <v>0</v>
      </c>
      <c r="W360" s="209">
        <v>0</v>
      </c>
      <c r="X360" s="209">
        <v>0</v>
      </c>
      <c r="Y360" s="209">
        <v>0</v>
      </c>
      <c r="Z360" s="209">
        <v>0</v>
      </c>
      <c r="AA360" s="209">
        <v>0</v>
      </c>
      <c r="AB360" s="209">
        <v>0</v>
      </c>
      <c r="AC360" s="209">
        <v>0</v>
      </c>
      <c r="AD360" s="209">
        <v>0</v>
      </c>
      <c r="AE360" s="209">
        <v>0</v>
      </c>
      <c r="AF360" s="209">
        <v>0</v>
      </c>
      <c r="AG360" s="209">
        <v>0</v>
      </c>
      <c r="AH360" s="209">
        <v>0</v>
      </c>
      <c r="AI360" s="209">
        <v>0</v>
      </c>
      <c r="AJ360" s="209">
        <v>0</v>
      </c>
      <c r="AK360" s="209">
        <v>0</v>
      </c>
      <c r="AL360" s="209">
        <v>0</v>
      </c>
      <c r="AM360" s="209">
        <v>0</v>
      </c>
      <c r="AN360" s="209">
        <v>0</v>
      </c>
      <c r="AO360" s="209">
        <v>0</v>
      </c>
      <c r="AP360" s="209">
        <v>0</v>
      </c>
      <c r="AQ360" s="209">
        <v>0</v>
      </c>
      <c r="AR360" s="209">
        <v>0</v>
      </c>
      <c r="AS360" s="209">
        <v>0</v>
      </c>
      <c r="AT360" s="209">
        <v>0</v>
      </c>
      <c r="AU360" s="209">
        <v>0</v>
      </c>
      <c r="AV360" s="209">
        <v>0</v>
      </c>
      <c r="AW360" s="209">
        <v>0</v>
      </c>
      <c r="AX360" s="209">
        <v>0</v>
      </c>
      <c r="AY360" s="209">
        <v>0</v>
      </c>
      <c r="AZ360" s="209">
        <v>0</v>
      </c>
      <c r="BA360" s="210">
        <v>0</v>
      </c>
      <c r="BB360" s="210">
        <v>0</v>
      </c>
      <c r="BC360" s="211">
        <v>0</v>
      </c>
      <c r="BD360" s="212"/>
      <c r="BE360" s="13"/>
      <c r="BF360" s="13">
        <f t="shared" si="5"/>
        <v>0</v>
      </c>
    </row>
    <row r="361" spans="1:58">
      <c r="A361" s="2">
        <v>360</v>
      </c>
      <c r="B361" s="9" t="s">
        <v>1047</v>
      </c>
      <c r="C361" s="315">
        <v>0</v>
      </c>
      <c r="D361" s="153">
        <v>722202282</v>
      </c>
      <c r="E361" s="157">
        <v>8334909</v>
      </c>
      <c r="F361" s="53">
        <v>0</v>
      </c>
      <c r="G361" s="314">
        <v>41191</v>
      </c>
      <c r="H361" s="9" t="s">
        <v>1052</v>
      </c>
      <c r="I361" s="23" t="s">
        <v>1590</v>
      </c>
      <c r="J361" s="9" t="s">
        <v>1107</v>
      </c>
      <c r="K361" s="11" t="s">
        <v>2709</v>
      </c>
      <c r="L361" s="11" t="s">
        <v>2710</v>
      </c>
      <c r="M361" s="9" t="s">
        <v>2711</v>
      </c>
      <c r="N361" s="9" t="s">
        <v>7</v>
      </c>
      <c r="O361" s="10">
        <v>8040063170</v>
      </c>
      <c r="P361" s="11" t="s">
        <v>8</v>
      </c>
      <c r="Q361" s="207">
        <v>0</v>
      </c>
      <c r="R361" s="208">
        <v>0</v>
      </c>
      <c r="S361" s="208">
        <v>0</v>
      </c>
      <c r="T361" s="208">
        <v>0</v>
      </c>
      <c r="U361" s="208">
        <v>0</v>
      </c>
      <c r="V361" s="208">
        <v>0</v>
      </c>
      <c r="W361" s="209">
        <v>0</v>
      </c>
      <c r="X361" s="209">
        <v>0</v>
      </c>
      <c r="Y361" s="209">
        <v>0</v>
      </c>
      <c r="Z361" s="209">
        <v>0</v>
      </c>
      <c r="AA361" s="209">
        <v>0</v>
      </c>
      <c r="AB361" s="209">
        <v>0</v>
      </c>
      <c r="AC361" s="209">
        <v>0</v>
      </c>
      <c r="AD361" s="209">
        <v>0</v>
      </c>
      <c r="AE361" s="209">
        <v>0</v>
      </c>
      <c r="AF361" s="209">
        <v>0</v>
      </c>
      <c r="AG361" s="209">
        <v>0</v>
      </c>
      <c r="AH361" s="209">
        <v>0</v>
      </c>
      <c r="AI361" s="209">
        <v>0</v>
      </c>
      <c r="AJ361" s="209">
        <v>0</v>
      </c>
      <c r="AK361" s="209">
        <v>0</v>
      </c>
      <c r="AL361" s="209">
        <v>0</v>
      </c>
      <c r="AM361" s="209">
        <v>0</v>
      </c>
      <c r="AN361" s="209">
        <v>0</v>
      </c>
      <c r="AO361" s="209">
        <v>0</v>
      </c>
      <c r="AP361" s="209">
        <v>0</v>
      </c>
      <c r="AQ361" s="209">
        <v>0</v>
      </c>
      <c r="AR361" s="209">
        <v>0</v>
      </c>
      <c r="AS361" s="209">
        <v>0</v>
      </c>
      <c r="AT361" s="209">
        <v>0</v>
      </c>
      <c r="AU361" s="209">
        <v>0</v>
      </c>
      <c r="AV361" s="209">
        <v>0</v>
      </c>
      <c r="AW361" s="209">
        <v>0</v>
      </c>
      <c r="AX361" s="209">
        <v>0</v>
      </c>
      <c r="AY361" s="209">
        <v>0</v>
      </c>
      <c r="AZ361" s="209">
        <v>0</v>
      </c>
      <c r="BA361" s="210">
        <v>0</v>
      </c>
      <c r="BB361" s="210">
        <v>0</v>
      </c>
      <c r="BC361" s="211">
        <v>0</v>
      </c>
      <c r="BD361" s="212"/>
      <c r="BE361" s="13"/>
      <c r="BF361" s="13">
        <f t="shared" si="5"/>
        <v>0</v>
      </c>
    </row>
    <row r="362" spans="1:58">
      <c r="A362" s="2">
        <v>361</v>
      </c>
      <c r="B362" s="9" t="s">
        <v>1047</v>
      </c>
      <c r="C362" s="315" t="s">
        <v>2712</v>
      </c>
      <c r="D362" s="153">
        <v>722202224</v>
      </c>
      <c r="E362" s="157" t="s">
        <v>2713</v>
      </c>
      <c r="F362" s="53">
        <v>0</v>
      </c>
      <c r="G362" s="314">
        <v>40369</v>
      </c>
      <c r="H362" s="9" t="s">
        <v>1052</v>
      </c>
      <c r="I362" s="23" t="s">
        <v>1590</v>
      </c>
      <c r="J362" s="9" t="s">
        <v>1107</v>
      </c>
      <c r="K362" s="11" t="s">
        <v>2714</v>
      </c>
      <c r="L362" s="11" t="s">
        <v>2715</v>
      </c>
      <c r="M362" s="9" t="s">
        <v>2716</v>
      </c>
      <c r="N362" s="9" t="s">
        <v>7</v>
      </c>
      <c r="O362" s="10">
        <v>8530000166</v>
      </c>
      <c r="P362" s="11" t="s">
        <v>95</v>
      </c>
      <c r="Q362" s="207">
        <v>0</v>
      </c>
      <c r="R362" s="208">
        <v>0</v>
      </c>
      <c r="S362" s="208">
        <v>0</v>
      </c>
      <c r="T362" s="208">
        <v>0</v>
      </c>
      <c r="U362" s="208">
        <v>0</v>
      </c>
      <c r="V362" s="208">
        <v>0</v>
      </c>
      <c r="W362" s="209">
        <v>0</v>
      </c>
      <c r="X362" s="209">
        <v>0</v>
      </c>
      <c r="Y362" s="209">
        <v>0</v>
      </c>
      <c r="Z362" s="209">
        <v>0</v>
      </c>
      <c r="AA362" s="209">
        <v>0</v>
      </c>
      <c r="AB362" s="209">
        <v>0</v>
      </c>
      <c r="AC362" s="209">
        <v>0</v>
      </c>
      <c r="AD362" s="209">
        <v>0</v>
      </c>
      <c r="AE362" s="209">
        <v>0</v>
      </c>
      <c r="AF362" s="209">
        <v>0</v>
      </c>
      <c r="AG362" s="209">
        <v>0</v>
      </c>
      <c r="AH362" s="209">
        <v>0</v>
      </c>
      <c r="AI362" s="209">
        <v>0</v>
      </c>
      <c r="AJ362" s="209">
        <v>0</v>
      </c>
      <c r="AK362" s="209">
        <v>0</v>
      </c>
      <c r="AL362" s="209">
        <v>0</v>
      </c>
      <c r="AM362" s="209">
        <v>0</v>
      </c>
      <c r="AN362" s="209">
        <v>0</v>
      </c>
      <c r="AO362" s="209">
        <v>0</v>
      </c>
      <c r="AP362" s="209">
        <v>0</v>
      </c>
      <c r="AQ362" s="209">
        <v>0</v>
      </c>
      <c r="AR362" s="209">
        <v>0</v>
      </c>
      <c r="AS362" s="209">
        <v>0</v>
      </c>
      <c r="AT362" s="209">
        <v>0</v>
      </c>
      <c r="AU362" s="209">
        <v>0</v>
      </c>
      <c r="AV362" s="209">
        <v>0</v>
      </c>
      <c r="AW362" s="209">
        <v>0</v>
      </c>
      <c r="AX362" s="209">
        <v>0</v>
      </c>
      <c r="AY362" s="209">
        <v>0</v>
      </c>
      <c r="AZ362" s="209">
        <v>0</v>
      </c>
      <c r="BA362" s="210">
        <v>0</v>
      </c>
      <c r="BB362" s="210">
        <v>0</v>
      </c>
      <c r="BC362" s="211">
        <v>0</v>
      </c>
      <c r="BD362" s="212"/>
      <c r="BE362" s="13"/>
      <c r="BF362" s="13">
        <f t="shared" si="5"/>
        <v>0</v>
      </c>
    </row>
    <row r="363" spans="1:58">
      <c r="A363" s="2">
        <v>362</v>
      </c>
      <c r="B363" s="9" t="s">
        <v>1047</v>
      </c>
      <c r="C363" s="315">
        <v>0</v>
      </c>
      <c r="D363" s="153">
        <v>722202467</v>
      </c>
      <c r="E363" s="156">
        <v>8335164</v>
      </c>
      <c r="F363" s="53">
        <v>1499270</v>
      </c>
      <c r="G363" s="314">
        <v>41313</v>
      </c>
      <c r="H363" s="9" t="s">
        <v>1052</v>
      </c>
      <c r="I363" s="23" t="s">
        <v>1590</v>
      </c>
      <c r="J363" s="9" t="s">
        <v>1539</v>
      </c>
      <c r="K363" s="11" t="s">
        <v>569</v>
      </c>
      <c r="L363" s="11" t="s">
        <v>1610</v>
      </c>
      <c r="M363" s="9" t="s">
        <v>1611</v>
      </c>
      <c r="N363" s="9" t="s">
        <v>7</v>
      </c>
      <c r="O363" s="10" t="s">
        <v>570</v>
      </c>
      <c r="P363" s="11" t="s">
        <v>571</v>
      </c>
      <c r="Q363" s="207">
        <v>0</v>
      </c>
      <c r="R363" s="208">
        <v>0</v>
      </c>
      <c r="S363" s="208">
        <v>0</v>
      </c>
      <c r="T363" s="208">
        <v>0</v>
      </c>
      <c r="U363" s="208">
        <v>0</v>
      </c>
      <c r="V363" s="208">
        <v>0</v>
      </c>
      <c r="W363" s="209">
        <v>9651.36</v>
      </c>
      <c r="X363" s="209">
        <v>1205.55</v>
      </c>
      <c r="Y363" s="209">
        <v>0</v>
      </c>
      <c r="Z363" s="209">
        <v>0</v>
      </c>
      <c r="AA363" s="209">
        <v>6</v>
      </c>
      <c r="AB363" s="209">
        <v>1500</v>
      </c>
      <c r="AC363" s="209">
        <v>0</v>
      </c>
      <c r="AD363" s="209">
        <v>0</v>
      </c>
      <c r="AE363" s="209">
        <v>4</v>
      </c>
      <c r="AF363" s="209">
        <v>1000</v>
      </c>
      <c r="AG363" s="209">
        <v>2</v>
      </c>
      <c r="AH363" s="209">
        <v>1000</v>
      </c>
      <c r="AI363" s="209">
        <v>0</v>
      </c>
      <c r="AJ363" s="209">
        <v>0</v>
      </c>
      <c r="AK363" s="209">
        <v>0</v>
      </c>
      <c r="AL363" s="209">
        <v>0</v>
      </c>
      <c r="AM363" s="209">
        <v>4</v>
      </c>
      <c r="AN363" s="209">
        <v>800</v>
      </c>
      <c r="AO363" s="209">
        <v>14</v>
      </c>
      <c r="AP363" s="209">
        <v>6000</v>
      </c>
      <c r="AQ363" s="209">
        <v>0</v>
      </c>
      <c r="AR363" s="209">
        <v>0</v>
      </c>
      <c r="AS363" s="209">
        <v>0</v>
      </c>
      <c r="AT363" s="209">
        <v>0</v>
      </c>
      <c r="AU363" s="209">
        <v>0</v>
      </c>
      <c r="AV363" s="209">
        <v>0</v>
      </c>
      <c r="AW363" s="209">
        <v>0</v>
      </c>
      <c r="AX363" s="209">
        <v>0</v>
      </c>
      <c r="AY363" s="209">
        <v>0</v>
      </c>
      <c r="AZ363" s="209">
        <v>0</v>
      </c>
      <c r="BA363" s="210">
        <v>11505.55</v>
      </c>
      <c r="BB363" s="210">
        <v>920.44399999999996</v>
      </c>
      <c r="BC363" s="211">
        <v>10585.106</v>
      </c>
      <c r="BD363" s="212"/>
      <c r="BE363" s="13">
        <f>VLOOKUP(D:D,'[1]Hold Payments'!B:C,2,FALSE)</f>
        <v>1500</v>
      </c>
      <c r="BF363" s="13">
        <f t="shared" si="5"/>
        <v>9085.1059999999998</v>
      </c>
    </row>
    <row r="364" spans="1:58">
      <c r="A364" s="2">
        <v>363</v>
      </c>
      <c r="B364" s="9" t="s">
        <v>1047</v>
      </c>
      <c r="C364" s="315">
        <v>0</v>
      </c>
      <c r="D364" s="153">
        <v>722201704</v>
      </c>
      <c r="E364" s="157">
        <v>0</v>
      </c>
      <c r="F364" s="53">
        <v>0</v>
      </c>
      <c r="G364" s="314">
        <v>41206</v>
      </c>
      <c r="H364" s="9" t="s">
        <v>1052</v>
      </c>
      <c r="I364" s="23" t="s">
        <v>1590</v>
      </c>
      <c r="J364" s="9" t="s">
        <v>1107</v>
      </c>
      <c r="K364" s="11" t="s">
        <v>2717</v>
      </c>
      <c r="L364" s="11" t="s">
        <v>2718</v>
      </c>
      <c r="M364" s="9" t="s">
        <v>2719</v>
      </c>
      <c r="N364" s="9" t="s">
        <v>34</v>
      </c>
      <c r="O364" s="10">
        <v>1241539</v>
      </c>
      <c r="P364" s="11" t="s">
        <v>2720</v>
      </c>
      <c r="Q364" s="207">
        <v>0</v>
      </c>
      <c r="R364" s="208">
        <v>0</v>
      </c>
      <c r="S364" s="208">
        <v>0</v>
      </c>
      <c r="T364" s="208">
        <v>0</v>
      </c>
      <c r="U364" s="208">
        <v>0</v>
      </c>
      <c r="V364" s="208">
        <v>0</v>
      </c>
      <c r="W364" s="209">
        <v>0</v>
      </c>
      <c r="X364" s="209">
        <v>0</v>
      </c>
      <c r="Y364" s="209">
        <v>0</v>
      </c>
      <c r="Z364" s="209">
        <v>0</v>
      </c>
      <c r="AA364" s="209">
        <v>0</v>
      </c>
      <c r="AB364" s="209">
        <v>0</v>
      </c>
      <c r="AC364" s="209">
        <v>0</v>
      </c>
      <c r="AD364" s="209">
        <v>0</v>
      </c>
      <c r="AE364" s="209">
        <v>0</v>
      </c>
      <c r="AF364" s="209">
        <v>0</v>
      </c>
      <c r="AG364" s="209">
        <v>0</v>
      </c>
      <c r="AH364" s="209">
        <v>0</v>
      </c>
      <c r="AI364" s="209">
        <v>0</v>
      </c>
      <c r="AJ364" s="209">
        <v>0</v>
      </c>
      <c r="AK364" s="209">
        <v>0</v>
      </c>
      <c r="AL364" s="209">
        <v>0</v>
      </c>
      <c r="AM364" s="209">
        <v>0</v>
      </c>
      <c r="AN364" s="209">
        <v>0</v>
      </c>
      <c r="AO364" s="209">
        <v>0</v>
      </c>
      <c r="AP364" s="209">
        <v>0</v>
      </c>
      <c r="AQ364" s="209">
        <v>0</v>
      </c>
      <c r="AR364" s="209">
        <v>0</v>
      </c>
      <c r="AS364" s="209">
        <v>0</v>
      </c>
      <c r="AT364" s="209">
        <v>0</v>
      </c>
      <c r="AU364" s="209">
        <v>0</v>
      </c>
      <c r="AV364" s="209">
        <v>0</v>
      </c>
      <c r="AW364" s="209">
        <v>0</v>
      </c>
      <c r="AX364" s="209">
        <v>0</v>
      </c>
      <c r="AY364" s="209">
        <v>0</v>
      </c>
      <c r="AZ364" s="209">
        <v>0</v>
      </c>
      <c r="BA364" s="210">
        <v>0</v>
      </c>
      <c r="BB364" s="210">
        <v>0</v>
      </c>
      <c r="BC364" s="211">
        <v>0</v>
      </c>
      <c r="BD364" s="212"/>
      <c r="BE364" s="13"/>
      <c r="BF364" s="13">
        <f t="shared" si="5"/>
        <v>0</v>
      </c>
    </row>
    <row r="365" spans="1:58">
      <c r="A365" s="2">
        <v>364</v>
      </c>
      <c r="B365" s="9" t="s">
        <v>1047</v>
      </c>
      <c r="C365" s="315">
        <v>0</v>
      </c>
      <c r="D365" s="153">
        <v>722202466</v>
      </c>
      <c r="E365" s="156">
        <v>8335207</v>
      </c>
      <c r="F365" s="53">
        <v>0</v>
      </c>
      <c r="G365" s="314">
        <v>41313</v>
      </c>
      <c r="H365" s="9" t="s">
        <v>1052</v>
      </c>
      <c r="I365" s="23" t="s">
        <v>1590</v>
      </c>
      <c r="J365" s="9" t="s">
        <v>1539</v>
      </c>
      <c r="K365" s="11" t="s">
        <v>572</v>
      </c>
      <c r="L365" s="11" t="s">
        <v>1612</v>
      </c>
      <c r="M365" s="9" t="s">
        <v>1613</v>
      </c>
      <c r="N365" s="9" t="s">
        <v>7</v>
      </c>
      <c r="O365" s="10" t="s">
        <v>575</v>
      </c>
      <c r="P365" s="11" t="s">
        <v>512</v>
      </c>
      <c r="Q365" s="207">
        <v>0</v>
      </c>
      <c r="R365" s="208">
        <v>0</v>
      </c>
      <c r="S365" s="208">
        <v>0</v>
      </c>
      <c r="T365" s="208">
        <v>0</v>
      </c>
      <c r="U365" s="208">
        <v>0</v>
      </c>
      <c r="V365" s="208">
        <v>0</v>
      </c>
      <c r="W365" s="209">
        <v>13296.58</v>
      </c>
      <c r="X365" s="209">
        <v>1662.07</v>
      </c>
      <c r="Y365" s="209">
        <v>1</v>
      </c>
      <c r="Z365" s="209">
        <v>500</v>
      </c>
      <c r="AA365" s="209">
        <v>8</v>
      </c>
      <c r="AB365" s="209">
        <v>2000</v>
      </c>
      <c r="AC365" s="209">
        <v>0</v>
      </c>
      <c r="AD365" s="209">
        <v>0</v>
      </c>
      <c r="AE365" s="209">
        <v>1</v>
      </c>
      <c r="AF365" s="209">
        <v>250</v>
      </c>
      <c r="AG365" s="209">
        <v>0</v>
      </c>
      <c r="AH365" s="209">
        <v>0</v>
      </c>
      <c r="AI365" s="209">
        <v>0</v>
      </c>
      <c r="AJ365" s="209">
        <v>0</v>
      </c>
      <c r="AK365" s="209">
        <v>0</v>
      </c>
      <c r="AL365" s="209">
        <v>0</v>
      </c>
      <c r="AM365" s="209">
        <v>0</v>
      </c>
      <c r="AN365" s="209">
        <v>0</v>
      </c>
      <c r="AO365" s="209">
        <v>10</v>
      </c>
      <c r="AP365" s="209">
        <v>6000</v>
      </c>
      <c r="AQ365" s="209">
        <v>0</v>
      </c>
      <c r="AR365" s="209">
        <v>0</v>
      </c>
      <c r="AS365" s="209">
        <v>0</v>
      </c>
      <c r="AT365" s="209">
        <v>0</v>
      </c>
      <c r="AU365" s="209">
        <v>0</v>
      </c>
      <c r="AV365" s="209">
        <v>0</v>
      </c>
      <c r="AW365" s="209">
        <v>0</v>
      </c>
      <c r="AX365" s="209">
        <v>0</v>
      </c>
      <c r="AY365" s="209">
        <v>0</v>
      </c>
      <c r="AZ365" s="209">
        <v>0</v>
      </c>
      <c r="BA365" s="210">
        <v>10412.07</v>
      </c>
      <c r="BB365" s="210">
        <v>832.96559999999999</v>
      </c>
      <c r="BC365" s="211">
        <v>9579.1044000000002</v>
      </c>
      <c r="BD365" s="212"/>
      <c r="BE365" s="13"/>
      <c r="BF365" s="13">
        <f t="shared" si="5"/>
        <v>9579.1044000000002</v>
      </c>
    </row>
    <row r="366" spans="1:58">
      <c r="A366" s="2">
        <v>365</v>
      </c>
      <c r="B366" s="9" t="s">
        <v>1047</v>
      </c>
      <c r="C366" s="315">
        <v>0</v>
      </c>
      <c r="D366" s="153">
        <v>722202465</v>
      </c>
      <c r="E366" s="157">
        <v>0</v>
      </c>
      <c r="F366" s="53">
        <v>0</v>
      </c>
      <c r="G366" s="314">
        <v>41313</v>
      </c>
      <c r="H366" s="9" t="s">
        <v>1052</v>
      </c>
      <c r="I366" s="23" t="s">
        <v>1590</v>
      </c>
      <c r="J366" s="9" t="s">
        <v>1049</v>
      </c>
      <c r="K366" s="11" t="s">
        <v>573</v>
      </c>
      <c r="L366" s="11" t="s">
        <v>1614</v>
      </c>
      <c r="M366" s="9" t="s">
        <v>1615</v>
      </c>
      <c r="N366" s="9" t="s">
        <v>7</v>
      </c>
      <c r="O366" s="10" t="s">
        <v>576</v>
      </c>
      <c r="P366" s="11" t="s">
        <v>8</v>
      </c>
      <c r="Q366" s="207">
        <v>0</v>
      </c>
      <c r="R366" s="208">
        <v>0</v>
      </c>
      <c r="S366" s="208">
        <v>0</v>
      </c>
      <c r="T366" s="208">
        <v>0</v>
      </c>
      <c r="U366" s="208">
        <v>0</v>
      </c>
      <c r="V366" s="208">
        <v>0</v>
      </c>
      <c r="W366" s="209">
        <v>928.08</v>
      </c>
      <c r="X366" s="209">
        <v>116.01</v>
      </c>
      <c r="Y366" s="209">
        <v>0</v>
      </c>
      <c r="Z366" s="209">
        <v>0</v>
      </c>
      <c r="AA366" s="209">
        <v>1</v>
      </c>
      <c r="AB366" s="209">
        <v>250</v>
      </c>
      <c r="AC366" s="209">
        <v>0</v>
      </c>
      <c r="AD366" s="209">
        <v>0</v>
      </c>
      <c r="AE366" s="209">
        <v>0</v>
      </c>
      <c r="AF366" s="209">
        <v>0</v>
      </c>
      <c r="AG366" s="209">
        <v>0</v>
      </c>
      <c r="AH366" s="209">
        <v>0</v>
      </c>
      <c r="AI366" s="209">
        <v>0</v>
      </c>
      <c r="AJ366" s="209">
        <v>0</v>
      </c>
      <c r="AK366" s="209">
        <v>0</v>
      </c>
      <c r="AL366" s="209">
        <v>0</v>
      </c>
      <c r="AM366" s="209">
        <v>0</v>
      </c>
      <c r="AN366" s="209">
        <v>0</v>
      </c>
      <c r="AO366" s="209">
        <v>1</v>
      </c>
      <c r="AP366" s="209">
        <v>0</v>
      </c>
      <c r="AQ366" s="209">
        <v>0</v>
      </c>
      <c r="AR366" s="209">
        <v>0</v>
      </c>
      <c r="AS366" s="209">
        <v>0</v>
      </c>
      <c r="AT366" s="209">
        <v>0</v>
      </c>
      <c r="AU366" s="209">
        <v>0</v>
      </c>
      <c r="AV366" s="209">
        <v>0</v>
      </c>
      <c r="AW366" s="209">
        <v>0</v>
      </c>
      <c r="AX366" s="209">
        <v>0</v>
      </c>
      <c r="AY366" s="209">
        <v>0</v>
      </c>
      <c r="AZ366" s="209">
        <v>0</v>
      </c>
      <c r="BA366" s="210">
        <v>366.01</v>
      </c>
      <c r="BB366" s="210">
        <v>29.280799999999999</v>
      </c>
      <c r="BC366" s="211">
        <v>336.72919999999999</v>
      </c>
      <c r="BD366" s="212"/>
      <c r="BE366" s="13"/>
      <c r="BF366" s="13">
        <f t="shared" si="5"/>
        <v>336.72919999999999</v>
      </c>
    </row>
    <row r="367" spans="1:58">
      <c r="A367" s="2">
        <v>366</v>
      </c>
      <c r="B367" s="9" t="s">
        <v>1047</v>
      </c>
      <c r="C367" s="315">
        <v>0</v>
      </c>
      <c r="D367" s="153">
        <v>722201940</v>
      </c>
      <c r="E367" s="157">
        <v>0</v>
      </c>
      <c r="F367" s="53">
        <v>0</v>
      </c>
      <c r="G367" s="314">
        <v>41254</v>
      </c>
      <c r="H367" s="9" t="s">
        <v>1052</v>
      </c>
      <c r="I367" s="23" t="s">
        <v>1590</v>
      </c>
      <c r="J367" s="9" t="s">
        <v>1616</v>
      </c>
      <c r="K367" s="11" t="s">
        <v>574</v>
      </c>
      <c r="L367" s="11" t="s">
        <v>1617</v>
      </c>
      <c r="M367" s="9" t="s">
        <v>1618</v>
      </c>
      <c r="N367" s="9" t="s">
        <v>7</v>
      </c>
      <c r="O367" s="10" t="s">
        <v>577</v>
      </c>
      <c r="P367" s="11" t="s">
        <v>578</v>
      </c>
      <c r="Q367" s="207">
        <v>0</v>
      </c>
      <c r="R367" s="208">
        <v>0</v>
      </c>
      <c r="S367" s="208">
        <v>0</v>
      </c>
      <c r="T367" s="208">
        <v>0</v>
      </c>
      <c r="U367" s="208">
        <v>0</v>
      </c>
      <c r="V367" s="208">
        <v>0</v>
      </c>
      <c r="W367" s="209">
        <v>2842.45</v>
      </c>
      <c r="X367" s="209">
        <v>355.31</v>
      </c>
      <c r="Y367" s="209">
        <v>0</v>
      </c>
      <c r="Z367" s="209">
        <v>0</v>
      </c>
      <c r="AA367" s="209">
        <v>0</v>
      </c>
      <c r="AB367" s="209">
        <v>0</v>
      </c>
      <c r="AC367" s="209">
        <v>0</v>
      </c>
      <c r="AD367" s="209">
        <v>0</v>
      </c>
      <c r="AE367" s="209">
        <v>2</v>
      </c>
      <c r="AF367" s="209">
        <v>500</v>
      </c>
      <c r="AG367" s="209">
        <v>0</v>
      </c>
      <c r="AH367" s="209">
        <v>0</v>
      </c>
      <c r="AI367" s="209">
        <v>0</v>
      </c>
      <c r="AJ367" s="209">
        <v>0</v>
      </c>
      <c r="AK367" s="209">
        <v>0</v>
      </c>
      <c r="AL367" s="209">
        <v>0</v>
      </c>
      <c r="AM367" s="209">
        <v>0</v>
      </c>
      <c r="AN367" s="209">
        <v>0</v>
      </c>
      <c r="AO367" s="209">
        <v>2</v>
      </c>
      <c r="AP367" s="209">
        <v>0</v>
      </c>
      <c r="AQ367" s="209">
        <v>0</v>
      </c>
      <c r="AR367" s="209">
        <v>0</v>
      </c>
      <c r="AS367" s="209">
        <v>0</v>
      </c>
      <c r="AT367" s="209">
        <v>0</v>
      </c>
      <c r="AU367" s="209">
        <v>0</v>
      </c>
      <c r="AV367" s="209">
        <v>0</v>
      </c>
      <c r="AW367" s="209">
        <v>0</v>
      </c>
      <c r="AX367" s="209">
        <v>0</v>
      </c>
      <c r="AY367" s="209">
        <v>0</v>
      </c>
      <c r="AZ367" s="209">
        <v>0</v>
      </c>
      <c r="BA367" s="210">
        <v>855.31</v>
      </c>
      <c r="BB367" s="210">
        <v>68.424799999999991</v>
      </c>
      <c r="BC367" s="211">
        <v>786.88519999999994</v>
      </c>
      <c r="BD367" s="212"/>
      <c r="BE367" s="13"/>
      <c r="BF367" s="13">
        <f t="shared" si="5"/>
        <v>786.88519999999994</v>
      </c>
    </row>
    <row r="368" spans="1:58">
      <c r="A368" s="2">
        <v>367</v>
      </c>
      <c r="B368" s="9" t="s">
        <v>1047</v>
      </c>
      <c r="C368" s="315" t="s">
        <v>2721</v>
      </c>
      <c r="D368" s="153">
        <v>722202227</v>
      </c>
      <c r="E368" s="154">
        <v>8334861</v>
      </c>
      <c r="F368" s="53">
        <v>0</v>
      </c>
      <c r="G368" s="314">
        <v>40731</v>
      </c>
      <c r="H368" s="9" t="s">
        <v>1052</v>
      </c>
      <c r="I368" s="23" t="s">
        <v>1590</v>
      </c>
      <c r="J368" s="9" t="s">
        <v>1107</v>
      </c>
      <c r="K368" s="11" t="s">
        <v>2722</v>
      </c>
      <c r="L368" s="11" t="s">
        <v>2723</v>
      </c>
      <c r="M368" s="9" t="s">
        <v>2724</v>
      </c>
      <c r="N368" s="9" t="s">
        <v>34</v>
      </c>
      <c r="O368" s="10">
        <v>8674465</v>
      </c>
      <c r="P368" s="52" t="s">
        <v>233</v>
      </c>
      <c r="Q368" s="207">
        <v>0</v>
      </c>
      <c r="R368" s="208">
        <v>0</v>
      </c>
      <c r="S368" s="208">
        <v>0</v>
      </c>
      <c r="T368" s="208">
        <v>0</v>
      </c>
      <c r="U368" s="208">
        <v>0</v>
      </c>
      <c r="V368" s="208">
        <v>0</v>
      </c>
      <c r="W368" s="209">
        <v>0</v>
      </c>
      <c r="X368" s="209">
        <v>0</v>
      </c>
      <c r="Y368" s="209">
        <v>0</v>
      </c>
      <c r="Z368" s="209">
        <v>0</v>
      </c>
      <c r="AA368" s="209">
        <v>0</v>
      </c>
      <c r="AB368" s="209">
        <v>0</v>
      </c>
      <c r="AC368" s="209">
        <v>0</v>
      </c>
      <c r="AD368" s="209">
        <v>0</v>
      </c>
      <c r="AE368" s="209">
        <v>0</v>
      </c>
      <c r="AF368" s="209">
        <v>0</v>
      </c>
      <c r="AG368" s="209">
        <v>0</v>
      </c>
      <c r="AH368" s="209">
        <v>0</v>
      </c>
      <c r="AI368" s="209">
        <v>0</v>
      </c>
      <c r="AJ368" s="209">
        <v>0</v>
      </c>
      <c r="AK368" s="209">
        <v>0</v>
      </c>
      <c r="AL368" s="209">
        <v>0</v>
      </c>
      <c r="AM368" s="209">
        <v>0</v>
      </c>
      <c r="AN368" s="209">
        <v>0</v>
      </c>
      <c r="AO368" s="209">
        <v>0</v>
      </c>
      <c r="AP368" s="209">
        <v>0</v>
      </c>
      <c r="AQ368" s="209">
        <v>0</v>
      </c>
      <c r="AR368" s="209">
        <v>0</v>
      </c>
      <c r="AS368" s="209">
        <v>0</v>
      </c>
      <c r="AT368" s="209">
        <v>0</v>
      </c>
      <c r="AU368" s="209">
        <v>0</v>
      </c>
      <c r="AV368" s="209">
        <v>0</v>
      </c>
      <c r="AW368" s="209">
        <v>0</v>
      </c>
      <c r="AX368" s="209">
        <v>0</v>
      </c>
      <c r="AY368" s="209">
        <v>0</v>
      </c>
      <c r="AZ368" s="209">
        <v>0</v>
      </c>
      <c r="BA368" s="210">
        <v>0</v>
      </c>
      <c r="BB368" s="210">
        <v>0</v>
      </c>
      <c r="BC368" s="211">
        <v>0</v>
      </c>
      <c r="BD368" s="212"/>
      <c r="BE368" s="13"/>
      <c r="BF368" s="13">
        <f t="shared" si="5"/>
        <v>0</v>
      </c>
    </row>
    <row r="369" spans="1:58">
      <c r="A369" s="2">
        <v>368</v>
      </c>
      <c r="B369" s="9" t="s">
        <v>1047</v>
      </c>
      <c r="C369" s="315" t="s">
        <v>2725</v>
      </c>
      <c r="D369" s="153">
        <v>722202203</v>
      </c>
      <c r="E369" s="154">
        <v>3082053</v>
      </c>
      <c r="F369" s="53">
        <v>0</v>
      </c>
      <c r="G369" s="317">
        <v>40575</v>
      </c>
      <c r="H369" s="9" t="s">
        <v>1052</v>
      </c>
      <c r="I369" s="23" t="s">
        <v>1590</v>
      </c>
      <c r="J369" s="9" t="s">
        <v>1107</v>
      </c>
      <c r="K369" s="11" t="s">
        <v>2726</v>
      </c>
      <c r="L369" s="11" t="s">
        <v>2727</v>
      </c>
      <c r="M369" s="9" t="s">
        <v>2728</v>
      </c>
      <c r="N369" s="9" t="s">
        <v>14</v>
      </c>
      <c r="O369" s="10" t="s">
        <v>2729</v>
      </c>
      <c r="P369" s="11" t="s">
        <v>2730</v>
      </c>
      <c r="Q369" s="207">
        <v>0</v>
      </c>
      <c r="R369" s="208">
        <v>0</v>
      </c>
      <c r="S369" s="208">
        <v>0</v>
      </c>
      <c r="T369" s="208">
        <v>0</v>
      </c>
      <c r="U369" s="208">
        <v>0</v>
      </c>
      <c r="V369" s="208">
        <v>0</v>
      </c>
      <c r="W369" s="209">
        <v>0</v>
      </c>
      <c r="X369" s="209">
        <v>0</v>
      </c>
      <c r="Y369" s="209">
        <v>0</v>
      </c>
      <c r="Z369" s="209">
        <v>0</v>
      </c>
      <c r="AA369" s="209">
        <v>0</v>
      </c>
      <c r="AB369" s="209">
        <v>0</v>
      </c>
      <c r="AC369" s="209">
        <v>0</v>
      </c>
      <c r="AD369" s="209">
        <v>0</v>
      </c>
      <c r="AE369" s="209">
        <v>0</v>
      </c>
      <c r="AF369" s="209">
        <v>0</v>
      </c>
      <c r="AG369" s="209">
        <v>0</v>
      </c>
      <c r="AH369" s="209">
        <v>0</v>
      </c>
      <c r="AI369" s="209">
        <v>0</v>
      </c>
      <c r="AJ369" s="209">
        <v>0</v>
      </c>
      <c r="AK369" s="209">
        <v>0</v>
      </c>
      <c r="AL369" s="209">
        <v>0</v>
      </c>
      <c r="AM369" s="209">
        <v>0</v>
      </c>
      <c r="AN369" s="209">
        <v>0</v>
      </c>
      <c r="AO369" s="209">
        <v>0</v>
      </c>
      <c r="AP369" s="209">
        <v>0</v>
      </c>
      <c r="AQ369" s="209">
        <v>0</v>
      </c>
      <c r="AR369" s="209">
        <v>0</v>
      </c>
      <c r="AS369" s="209">
        <v>0</v>
      </c>
      <c r="AT369" s="209">
        <v>0</v>
      </c>
      <c r="AU369" s="209">
        <v>0</v>
      </c>
      <c r="AV369" s="209">
        <v>0</v>
      </c>
      <c r="AW369" s="209">
        <v>0</v>
      </c>
      <c r="AX369" s="209">
        <v>0</v>
      </c>
      <c r="AY369" s="209">
        <v>0</v>
      </c>
      <c r="AZ369" s="209">
        <v>0</v>
      </c>
      <c r="BA369" s="210">
        <v>0</v>
      </c>
      <c r="BB369" s="210">
        <v>0</v>
      </c>
      <c r="BC369" s="211">
        <v>0</v>
      </c>
      <c r="BD369" s="212"/>
      <c r="BE369" s="13"/>
      <c r="BF369" s="13">
        <f t="shared" si="5"/>
        <v>0</v>
      </c>
    </row>
    <row r="370" spans="1:58">
      <c r="A370" s="2">
        <v>369</v>
      </c>
      <c r="B370" s="9" t="s">
        <v>1047</v>
      </c>
      <c r="C370" s="315" t="s">
        <v>2731</v>
      </c>
      <c r="D370" s="153">
        <v>722202204</v>
      </c>
      <c r="E370" s="157">
        <v>0</v>
      </c>
      <c r="F370" s="53">
        <v>0</v>
      </c>
      <c r="G370" s="317">
        <v>40616</v>
      </c>
      <c r="H370" s="9" t="s">
        <v>1052</v>
      </c>
      <c r="I370" s="23" t="s">
        <v>1590</v>
      </c>
      <c r="J370" s="9" t="s">
        <v>1107</v>
      </c>
      <c r="K370" s="11" t="s">
        <v>2732</v>
      </c>
      <c r="L370" s="11" t="s">
        <v>2733</v>
      </c>
      <c r="M370" s="9" t="s">
        <v>2734</v>
      </c>
      <c r="N370" s="9" t="s">
        <v>7</v>
      </c>
      <c r="O370" s="10">
        <v>8150024877</v>
      </c>
      <c r="P370" s="11" t="s">
        <v>2735</v>
      </c>
      <c r="Q370" s="207">
        <v>0</v>
      </c>
      <c r="R370" s="208">
        <v>0</v>
      </c>
      <c r="S370" s="208">
        <v>0</v>
      </c>
      <c r="T370" s="208">
        <v>0</v>
      </c>
      <c r="U370" s="208">
        <v>0</v>
      </c>
      <c r="V370" s="208">
        <v>0</v>
      </c>
      <c r="W370" s="209">
        <v>0</v>
      </c>
      <c r="X370" s="209">
        <v>0</v>
      </c>
      <c r="Y370" s="209">
        <v>0</v>
      </c>
      <c r="Z370" s="209">
        <v>0</v>
      </c>
      <c r="AA370" s="209">
        <v>0</v>
      </c>
      <c r="AB370" s="209">
        <v>0</v>
      </c>
      <c r="AC370" s="209">
        <v>0</v>
      </c>
      <c r="AD370" s="209">
        <v>0</v>
      </c>
      <c r="AE370" s="209">
        <v>0</v>
      </c>
      <c r="AF370" s="209">
        <v>0</v>
      </c>
      <c r="AG370" s="209">
        <v>0</v>
      </c>
      <c r="AH370" s="209">
        <v>0</v>
      </c>
      <c r="AI370" s="209">
        <v>0</v>
      </c>
      <c r="AJ370" s="209">
        <v>0</v>
      </c>
      <c r="AK370" s="209">
        <v>0</v>
      </c>
      <c r="AL370" s="209">
        <v>0</v>
      </c>
      <c r="AM370" s="209">
        <v>0</v>
      </c>
      <c r="AN370" s="209">
        <v>0</v>
      </c>
      <c r="AO370" s="209">
        <v>0</v>
      </c>
      <c r="AP370" s="209">
        <v>0</v>
      </c>
      <c r="AQ370" s="209">
        <v>0</v>
      </c>
      <c r="AR370" s="209">
        <v>0</v>
      </c>
      <c r="AS370" s="209">
        <v>0</v>
      </c>
      <c r="AT370" s="209">
        <v>0</v>
      </c>
      <c r="AU370" s="209">
        <v>0</v>
      </c>
      <c r="AV370" s="209">
        <v>0</v>
      </c>
      <c r="AW370" s="209">
        <v>0</v>
      </c>
      <c r="AX370" s="209">
        <v>0</v>
      </c>
      <c r="AY370" s="209">
        <v>0</v>
      </c>
      <c r="AZ370" s="209">
        <v>0</v>
      </c>
      <c r="BA370" s="210">
        <v>0</v>
      </c>
      <c r="BB370" s="210">
        <v>0</v>
      </c>
      <c r="BC370" s="211">
        <v>0</v>
      </c>
      <c r="BD370" s="212"/>
      <c r="BE370" s="13"/>
      <c r="BF370" s="13">
        <f t="shared" si="5"/>
        <v>0</v>
      </c>
    </row>
    <row r="371" spans="1:58">
      <c r="A371" s="2">
        <v>370</v>
      </c>
      <c r="B371" s="9" t="s">
        <v>1047</v>
      </c>
      <c r="C371" s="315" t="s">
        <v>2736</v>
      </c>
      <c r="D371" s="153">
        <v>722202267</v>
      </c>
      <c r="E371" s="157">
        <v>0</v>
      </c>
      <c r="F371" s="53">
        <v>0</v>
      </c>
      <c r="G371" s="317">
        <v>40901</v>
      </c>
      <c r="H371" s="9" t="s">
        <v>1052</v>
      </c>
      <c r="I371" s="23" t="s">
        <v>1590</v>
      </c>
      <c r="J371" s="9" t="s">
        <v>1107</v>
      </c>
      <c r="K371" s="11" t="s">
        <v>2737</v>
      </c>
      <c r="L371" s="11" t="s">
        <v>2738</v>
      </c>
      <c r="M371" s="9" t="s">
        <v>2739</v>
      </c>
      <c r="N371" s="9" t="s">
        <v>34</v>
      </c>
      <c r="O371" s="10">
        <v>8553749</v>
      </c>
      <c r="P371" s="11" t="s">
        <v>362</v>
      </c>
      <c r="Q371" s="207">
        <v>0</v>
      </c>
      <c r="R371" s="208">
        <v>0</v>
      </c>
      <c r="S371" s="208">
        <v>0</v>
      </c>
      <c r="T371" s="208">
        <v>0</v>
      </c>
      <c r="U371" s="208">
        <v>0</v>
      </c>
      <c r="V371" s="208">
        <v>0</v>
      </c>
      <c r="W371" s="209">
        <v>0</v>
      </c>
      <c r="X371" s="209">
        <v>0</v>
      </c>
      <c r="Y371" s="209">
        <v>0</v>
      </c>
      <c r="Z371" s="209">
        <v>0</v>
      </c>
      <c r="AA371" s="209">
        <v>0</v>
      </c>
      <c r="AB371" s="209">
        <v>0</v>
      </c>
      <c r="AC371" s="209">
        <v>0</v>
      </c>
      <c r="AD371" s="209">
        <v>0</v>
      </c>
      <c r="AE371" s="209">
        <v>0</v>
      </c>
      <c r="AF371" s="209">
        <v>0</v>
      </c>
      <c r="AG371" s="209">
        <v>0</v>
      </c>
      <c r="AH371" s="209">
        <v>0</v>
      </c>
      <c r="AI371" s="209">
        <v>0</v>
      </c>
      <c r="AJ371" s="209">
        <v>0</v>
      </c>
      <c r="AK371" s="209">
        <v>0</v>
      </c>
      <c r="AL371" s="209">
        <v>0</v>
      </c>
      <c r="AM371" s="209">
        <v>0</v>
      </c>
      <c r="AN371" s="209">
        <v>0</v>
      </c>
      <c r="AO371" s="209">
        <v>0</v>
      </c>
      <c r="AP371" s="209">
        <v>0</v>
      </c>
      <c r="AQ371" s="209">
        <v>0</v>
      </c>
      <c r="AR371" s="209">
        <v>0</v>
      </c>
      <c r="AS371" s="209">
        <v>0</v>
      </c>
      <c r="AT371" s="209">
        <v>0</v>
      </c>
      <c r="AU371" s="209">
        <v>0</v>
      </c>
      <c r="AV371" s="209">
        <v>0</v>
      </c>
      <c r="AW371" s="209">
        <v>0</v>
      </c>
      <c r="AX371" s="209">
        <v>0</v>
      </c>
      <c r="AY371" s="209">
        <v>0</v>
      </c>
      <c r="AZ371" s="209">
        <v>0</v>
      </c>
      <c r="BA371" s="210">
        <v>0</v>
      </c>
      <c r="BB371" s="210">
        <v>0</v>
      </c>
      <c r="BC371" s="211">
        <v>0</v>
      </c>
      <c r="BD371" s="212"/>
      <c r="BE371" s="13"/>
      <c r="BF371" s="13">
        <f t="shared" si="5"/>
        <v>0</v>
      </c>
    </row>
    <row r="372" spans="1:58">
      <c r="A372" s="2">
        <v>371</v>
      </c>
      <c r="B372" s="9" t="s">
        <v>1047</v>
      </c>
      <c r="C372" s="315">
        <v>0</v>
      </c>
      <c r="D372" s="153">
        <v>722201984</v>
      </c>
      <c r="E372" s="157">
        <v>8335311</v>
      </c>
      <c r="F372" s="53">
        <v>0</v>
      </c>
      <c r="G372" s="317">
        <v>41278</v>
      </c>
      <c r="H372" s="9" t="s">
        <v>1052</v>
      </c>
      <c r="I372" s="23" t="s">
        <v>1590</v>
      </c>
      <c r="J372" s="9" t="s">
        <v>1520</v>
      </c>
      <c r="K372" s="11" t="s">
        <v>579</v>
      </c>
      <c r="L372" s="11" t="s">
        <v>1619</v>
      </c>
      <c r="M372" s="9" t="s">
        <v>1620</v>
      </c>
      <c r="N372" s="9" t="s">
        <v>20</v>
      </c>
      <c r="O372" s="10" t="s">
        <v>580</v>
      </c>
      <c r="P372" s="11" t="s">
        <v>552</v>
      </c>
      <c r="Q372" s="207">
        <v>0</v>
      </c>
      <c r="R372" s="208">
        <v>0</v>
      </c>
      <c r="S372" s="208">
        <v>0</v>
      </c>
      <c r="T372" s="208">
        <v>0</v>
      </c>
      <c r="U372" s="208">
        <v>0</v>
      </c>
      <c r="V372" s="208">
        <v>0</v>
      </c>
      <c r="W372" s="209">
        <v>10718.11</v>
      </c>
      <c r="X372" s="209">
        <v>1339.76</v>
      </c>
      <c r="Y372" s="209">
        <v>0</v>
      </c>
      <c r="Z372" s="209">
        <v>0</v>
      </c>
      <c r="AA372" s="209">
        <v>4</v>
      </c>
      <c r="AB372" s="209">
        <v>1000</v>
      </c>
      <c r="AC372" s="209">
        <v>0</v>
      </c>
      <c r="AD372" s="209">
        <v>0</v>
      </c>
      <c r="AE372" s="209">
        <v>6</v>
      </c>
      <c r="AF372" s="209">
        <v>1500</v>
      </c>
      <c r="AG372" s="209">
        <v>0</v>
      </c>
      <c r="AH372" s="209">
        <v>0</v>
      </c>
      <c r="AI372" s="209">
        <v>0</v>
      </c>
      <c r="AJ372" s="209">
        <v>0</v>
      </c>
      <c r="AK372" s="209">
        <v>0</v>
      </c>
      <c r="AL372" s="209">
        <v>0</v>
      </c>
      <c r="AM372" s="209">
        <v>0</v>
      </c>
      <c r="AN372" s="209">
        <v>0</v>
      </c>
      <c r="AO372" s="209">
        <v>10</v>
      </c>
      <c r="AP372" s="209">
        <v>6000</v>
      </c>
      <c r="AQ372" s="209">
        <v>0</v>
      </c>
      <c r="AR372" s="209">
        <v>0</v>
      </c>
      <c r="AS372" s="209">
        <v>0</v>
      </c>
      <c r="AT372" s="209">
        <v>0</v>
      </c>
      <c r="AU372" s="209">
        <v>0</v>
      </c>
      <c r="AV372" s="209">
        <v>0</v>
      </c>
      <c r="AW372" s="209">
        <v>0</v>
      </c>
      <c r="AX372" s="209">
        <v>0</v>
      </c>
      <c r="AY372" s="209">
        <v>0</v>
      </c>
      <c r="AZ372" s="209">
        <v>0</v>
      </c>
      <c r="BA372" s="210">
        <v>9839.76</v>
      </c>
      <c r="BB372" s="210">
        <v>787.18080000000009</v>
      </c>
      <c r="BC372" s="211">
        <v>9052.5792000000001</v>
      </c>
      <c r="BD372" s="212"/>
      <c r="BE372" s="13"/>
      <c r="BF372" s="13">
        <f t="shared" si="5"/>
        <v>9052.5792000000001</v>
      </c>
    </row>
    <row r="373" spans="1:58">
      <c r="A373" s="2">
        <v>372</v>
      </c>
      <c r="B373" s="9" t="s">
        <v>1047</v>
      </c>
      <c r="C373" s="315" t="s">
        <v>2740</v>
      </c>
      <c r="D373" s="153">
        <v>722202269</v>
      </c>
      <c r="E373" s="157">
        <v>0</v>
      </c>
      <c r="F373" s="53">
        <v>0</v>
      </c>
      <c r="G373" s="317">
        <v>40901</v>
      </c>
      <c r="H373" s="9" t="s">
        <v>1052</v>
      </c>
      <c r="I373" s="23" t="s">
        <v>1590</v>
      </c>
      <c r="J373" s="9" t="s">
        <v>1107</v>
      </c>
      <c r="K373" s="11" t="s">
        <v>2741</v>
      </c>
      <c r="L373" s="11" t="s">
        <v>2742</v>
      </c>
      <c r="M373" s="9" t="s">
        <v>2743</v>
      </c>
      <c r="N373" s="9" t="s">
        <v>20</v>
      </c>
      <c r="O373" s="10" t="s">
        <v>2744</v>
      </c>
      <c r="P373" s="11" t="s">
        <v>2745</v>
      </c>
      <c r="Q373" s="207">
        <v>0</v>
      </c>
      <c r="R373" s="208">
        <v>0</v>
      </c>
      <c r="S373" s="208">
        <v>0</v>
      </c>
      <c r="T373" s="208">
        <v>0</v>
      </c>
      <c r="U373" s="208">
        <v>0</v>
      </c>
      <c r="V373" s="208">
        <v>0</v>
      </c>
      <c r="W373" s="209">
        <v>0</v>
      </c>
      <c r="X373" s="209">
        <v>0</v>
      </c>
      <c r="Y373" s="209">
        <v>0</v>
      </c>
      <c r="Z373" s="209">
        <v>0</v>
      </c>
      <c r="AA373" s="209">
        <v>0</v>
      </c>
      <c r="AB373" s="209">
        <v>0</v>
      </c>
      <c r="AC373" s="209">
        <v>0</v>
      </c>
      <c r="AD373" s="209">
        <v>0</v>
      </c>
      <c r="AE373" s="209">
        <v>0</v>
      </c>
      <c r="AF373" s="209">
        <v>0</v>
      </c>
      <c r="AG373" s="209">
        <v>0</v>
      </c>
      <c r="AH373" s="209">
        <v>0</v>
      </c>
      <c r="AI373" s="209">
        <v>0</v>
      </c>
      <c r="AJ373" s="209">
        <v>0</v>
      </c>
      <c r="AK373" s="209">
        <v>0</v>
      </c>
      <c r="AL373" s="209">
        <v>0</v>
      </c>
      <c r="AM373" s="209">
        <v>0</v>
      </c>
      <c r="AN373" s="209">
        <v>0</v>
      </c>
      <c r="AO373" s="209">
        <v>0</v>
      </c>
      <c r="AP373" s="209">
        <v>0</v>
      </c>
      <c r="AQ373" s="209">
        <v>0</v>
      </c>
      <c r="AR373" s="209">
        <v>0</v>
      </c>
      <c r="AS373" s="209">
        <v>0</v>
      </c>
      <c r="AT373" s="209">
        <v>0</v>
      </c>
      <c r="AU373" s="209">
        <v>0</v>
      </c>
      <c r="AV373" s="209">
        <v>0</v>
      </c>
      <c r="AW373" s="209">
        <v>0</v>
      </c>
      <c r="AX373" s="209">
        <v>0</v>
      </c>
      <c r="AY373" s="209">
        <v>0</v>
      </c>
      <c r="AZ373" s="209">
        <v>0</v>
      </c>
      <c r="BA373" s="210">
        <v>0</v>
      </c>
      <c r="BB373" s="210">
        <v>0</v>
      </c>
      <c r="BC373" s="211">
        <v>0</v>
      </c>
      <c r="BD373" s="212"/>
      <c r="BE373" s="13"/>
      <c r="BF373" s="13">
        <f t="shared" si="5"/>
        <v>0</v>
      </c>
    </row>
    <row r="374" spans="1:58">
      <c r="A374" s="2">
        <v>373</v>
      </c>
      <c r="B374" s="9" t="s">
        <v>1047</v>
      </c>
      <c r="C374" s="315" t="s">
        <v>2746</v>
      </c>
      <c r="D374" s="153">
        <v>722202268</v>
      </c>
      <c r="E374" s="157">
        <v>0</v>
      </c>
      <c r="F374" s="53">
        <v>0</v>
      </c>
      <c r="G374" s="317">
        <v>40901</v>
      </c>
      <c r="H374" s="9" t="s">
        <v>1052</v>
      </c>
      <c r="I374" s="23" t="s">
        <v>1590</v>
      </c>
      <c r="J374" s="9" t="s">
        <v>1107</v>
      </c>
      <c r="K374" s="11" t="s">
        <v>2747</v>
      </c>
      <c r="L374" s="11" t="s">
        <v>2748</v>
      </c>
      <c r="M374" s="9" t="s">
        <v>2749</v>
      </c>
      <c r="N374" s="9" t="s">
        <v>20</v>
      </c>
      <c r="O374" s="10" t="s">
        <v>2750</v>
      </c>
      <c r="P374" s="11" t="s">
        <v>2745</v>
      </c>
      <c r="Q374" s="207">
        <v>0</v>
      </c>
      <c r="R374" s="208">
        <v>0</v>
      </c>
      <c r="S374" s="208">
        <v>0</v>
      </c>
      <c r="T374" s="208">
        <v>0</v>
      </c>
      <c r="U374" s="208">
        <v>0</v>
      </c>
      <c r="V374" s="208">
        <v>0</v>
      </c>
      <c r="W374" s="209">
        <v>0</v>
      </c>
      <c r="X374" s="209">
        <v>0</v>
      </c>
      <c r="Y374" s="209">
        <v>0</v>
      </c>
      <c r="Z374" s="209">
        <v>0</v>
      </c>
      <c r="AA374" s="209">
        <v>0</v>
      </c>
      <c r="AB374" s="209">
        <v>0</v>
      </c>
      <c r="AC374" s="209">
        <v>0</v>
      </c>
      <c r="AD374" s="209">
        <v>0</v>
      </c>
      <c r="AE374" s="209">
        <v>0</v>
      </c>
      <c r="AF374" s="209">
        <v>0</v>
      </c>
      <c r="AG374" s="209">
        <v>0</v>
      </c>
      <c r="AH374" s="209">
        <v>0</v>
      </c>
      <c r="AI374" s="209">
        <v>0</v>
      </c>
      <c r="AJ374" s="209">
        <v>0</v>
      </c>
      <c r="AK374" s="209">
        <v>0</v>
      </c>
      <c r="AL374" s="209">
        <v>0</v>
      </c>
      <c r="AM374" s="209">
        <v>0</v>
      </c>
      <c r="AN374" s="209">
        <v>0</v>
      </c>
      <c r="AO374" s="209">
        <v>0</v>
      </c>
      <c r="AP374" s="209">
        <v>0</v>
      </c>
      <c r="AQ374" s="209">
        <v>0</v>
      </c>
      <c r="AR374" s="209">
        <v>0</v>
      </c>
      <c r="AS374" s="209">
        <v>0</v>
      </c>
      <c r="AT374" s="209">
        <v>0</v>
      </c>
      <c r="AU374" s="209">
        <v>0</v>
      </c>
      <c r="AV374" s="209">
        <v>0</v>
      </c>
      <c r="AW374" s="209">
        <v>0</v>
      </c>
      <c r="AX374" s="209">
        <v>0</v>
      </c>
      <c r="AY374" s="209">
        <v>0</v>
      </c>
      <c r="AZ374" s="209">
        <v>0</v>
      </c>
      <c r="BA374" s="210">
        <v>0</v>
      </c>
      <c r="BB374" s="210">
        <v>0</v>
      </c>
      <c r="BC374" s="211">
        <v>0</v>
      </c>
      <c r="BD374" s="212"/>
      <c r="BE374" s="13"/>
      <c r="BF374" s="13">
        <f t="shared" si="5"/>
        <v>0</v>
      </c>
    </row>
    <row r="375" spans="1:58">
      <c r="A375" s="2">
        <v>374</v>
      </c>
      <c r="B375" s="9" t="s">
        <v>1047</v>
      </c>
      <c r="C375" s="315">
        <v>0</v>
      </c>
      <c r="D375" s="153">
        <v>722202274</v>
      </c>
      <c r="E375" s="157">
        <v>0</v>
      </c>
      <c r="F375" s="53">
        <v>0</v>
      </c>
      <c r="G375" s="317">
        <v>40984</v>
      </c>
      <c r="H375" s="9" t="s">
        <v>1052</v>
      </c>
      <c r="I375" s="23" t="s">
        <v>1590</v>
      </c>
      <c r="J375" s="9" t="s">
        <v>1107</v>
      </c>
      <c r="K375" s="11" t="s">
        <v>2751</v>
      </c>
      <c r="L375" s="11" t="s">
        <v>2752</v>
      </c>
      <c r="M375" s="9" t="s">
        <v>2753</v>
      </c>
      <c r="N375" s="9" t="s">
        <v>14</v>
      </c>
      <c r="O375" s="10" t="s">
        <v>2754</v>
      </c>
      <c r="P375" s="11" t="s">
        <v>2730</v>
      </c>
      <c r="Q375" s="207">
        <v>0</v>
      </c>
      <c r="R375" s="208">
        <v>0</v>
      </c>
      <c r="S375" s="208">
        <v>0</v>
      </c>
      <c r="T375" s="208">
        <v>0</v>
      </c>
      <c r="U375" s="208">
        <v>0</v>
      </c>
      <c r="V375" s="208">
        <v>0</v>
      </c>
      <c r="W375" s="209">
        <v>0</v>
      </c>
      <c r="X375" s="209">
        <v>0</v>
      </c>
      <c r="Y375" s="209">
        <v>0</v>
      </c>
      <c r="Z375" s="209">
        <v>0</v>
      </c>
      <c r="AA375" s="209">
        <v>0</v>
      </c>
      <c r="AB375" s="209">
        <v>0</v>
      </c>
      <c r="AC375" s="209">
        <v>0</v>
      </c>
      <c r="AD375" s="209">
        <v>0</v>
      </c>
      <c r="AE375" s="209">
        <v>0</v>
      </c>
      <c r="AF375" s="209">
        <v>0</v>
      </c>
      <c r="AG375" s="209">
        <v>0</v>
      </c>
      <c r="AH375" s="209">
        <v>0</v>
      </c>
      <c r="AI375" s="209">
        <v>0</v>
      </c>
      <c r="AJ375" s="209">
        <v>0</v>
      </c>
      <c r="AK375" s="209">
        <v>0</v>
      </c>
      <c r="AL375" s="209">
        <v>0</v>
      </c>
      <c r="AM375" s="209">
        <v>0</v>
      </c>
      <c r="AN375" s="209">
        <v>0</v>
      </c>
      <c r="AO375" s="209">
        <v>0</v>
      </c>
      <c r="AP375" s="209">
        <v>0</v>
      </c>
      <c r="AQ375" s="209">
        <v>0</v>
      </c>
      <c r="AR375" s="209">
        <v>0</v>
      </c>
      <c r="AS375" s="209">
        <v>0</v>
      </c>
      <c r="AT375" s="209">
        <v>0</v>
      </c>
      <c r="AU375" s="209">
        <v>0</v>
      </c>
      <c r="AV375" s="209">
        <v>0</v>
      </c>
      <c r="AW375" s="209">
        <v>0</v>
      </c>
      <c r="AX375" s="209">
        <v>0</v>
      </c>
      <c r="AY375" s="209">
        <v>0</v>
      </c>
      <c r="AZ375" s="209">
        <v>0</v>
      </c>
      <c r="BA375" s="210">
        <v>0</v>
      </c>
      <c r="BB375" s="210">
        <v>0</v>
      </c>
      <c r="BC375" s="211">
        <v>0</v>
      </c>
      <c r="BD375" s="212"/>
      <c r="BE375" s="13"/>
      <c r="BF375" s="13">
        <f t="shared" si="5"/>
        <v>0</v>
      </c>
    </row>
    <row r="376" spans="1:58">
      <c r="A376" s="2">
        <v>375</v>
      </c>
      <c r="B376" s="9" t="s">
        <v>1047</v>
      </c>
      <c r="C376" s="315" t="s">
        <v>2755</v>
      </c>
      <c r="D376" s="153">
        <v>722202270</v>
      </c>
      <c r="E376" s="157">
        <v>0</v>
      </c>
      <c r="F376" s="53">
        <v>0</v>
      </c>
      <c r="G376" s="317">
        <v>40906</v>
      </c>
      <c r="H376" s="9" t="s">
        <v>1052</v>
      </c>
      <c r="I376" s="23" t="s">
        <v>1590</v>
      </c>
      <c r="J376" s="9" t="s">
        <v>1107</v>
      </c>
      <c r="K376" s="11" t="s">
        <v>2756</v>
      </c>
      <c r="L376" s="11" t="s">
        <v>2757</v>
      </c>
      <c r="M376" s="9" t="s">
        <v>2758</v>
      </c>
      <c r="N376" s="9" t="s">
        <v>34</v>
      </c>
      <c r="O376" s="10">
        <v>6922973</v>
      </c>
      <c r="P376" s="11" t="s">
        <v>2759</v>
      </c>
      <c r="Q376" s="207">
        <v>0</v>
      </c>
      <c r="R376" s="208">
        <v>0</v>
      </c>
      <c r="S376" s="208">
        <v>0</v>
      </c>
      <c r="T376" s="208">
        <v>0</v>
      </c>
      <c r="U376" s="208">
        <v>0</v>
      </c>
      <c r="V376" s="208">
        <v>0</v>
      </c>
      <c r="W376" s="209">
        <v>0</v>
      </c>
      <c r="X376" s="209">
        <v>0</v>
      </c>
      <c r="Y376" s="209">
        <v>0</v>
      </c>
      <c r="Z376" s="209">
        <v>0</v>
      </c>
      <c r="AA376" s="209">
        <v>0</v>
      </c>
      <c r="AB376" s="209">
        <v>0</v>
      </c>
      <c r="AC376" s="209">
        <v>0</v>
      </c>
      <c r="AD376" s="209">
        <v>0</v>
      </c>
      <c r="AE376" s="209">
        <v>0</v>
      </c>
      <c r="AF376" s="209">
        <v>0</v>
      </c>
      <c r="AG376" s="209">
        <v>0</v>
      </c>
      <c r="AH376" s="209">
        <v>0</v>
      </c>
      <c r="AI376" s="209">
        <v>0</v>
      </c>
      <c r="AJ376" s="209">
        <v>0</v>
      </c>
      <c r="AK376" s="209">
        <v>0</v>
      </c>
      <c r="AL376" s="209">
        <v>0</v>
      </c>
      <c r="AM376" s="209">
        <v>0</v>
      </c>
      <c r="AN376" s="209">
        <v>0</v>
      </c>
      <c r="AO376" s="209">
        <v>0</v>
      </c>
      <c r="AP376" s="209">
        <v>0</v>
      </c>
      <c r="AQ376" s="209">
        <v>0</v>
      </c>
      <c r="AR376" s="209">
        <v>0</v>
      </c>
      <c r="AS376" s="209">
        <v>0</v>
      </c>
      <c r="AT376" s="209">
        <v>0</v>
      </c>
      <c r="AU376" s="209">
        <v>0</v>
      </c>
      <c r="AV376" s="209">
        <v>0</v>
      </c>
      <c r="AW376" s="209">
        <v>0</v>
      </c>
      <c r="AX376" s="209">
        <v>0</v>
      </c>
      <c r="AY376" s="209">
        <v>0</v>
      </c>
      <c r="AZ376" s="209">
        <v>0</v>
      </c>
      <c r="BA376" s="210">
        <v>0</v>
      </c>
      <c r="BB376" s="210">
        <v>0</v>
      </c>
      <c r="BC376" s="211">
        <v>0</v>
      </c>
      <c r="BD376" s="212"/>
      <c r="BE376" s="13"/>
      <c r="BF376" s="13">
        <f t="shared" si="5"/>
        <v>0</v>
      </c>
    </row>
    <row r="377" spans="1:58">
      <c r="A377" s="2">
        <v>376</v>
      </c>
      <c r="B377" s="9" t="s">
        <v>1047</v>
      </c>
      <c r="C377" s="315" t="s">
        <v>2760</v>
      </c>
      <c r="D377" s="153">
        <v>722202260</v>
      </c>
      <c r="E377" s="154">
        <v>8335306</v>
      </c>
      <c r="F377" s="53">
        <v>0</v>
      </c>
      <c r="G377" s="317">
        <v>40749</v>
      </c>
      <c r="H377" s="9" t="s">
        <v>1052</v>
      </c>
      <c r="I377" s="23" t="s">
        <v>1590</v>
      </c>
      <c r="J377" s="9" t="s">
        <v>1107</v>
      </c>
      <c r="K377" s="11" t="s">
        <v>2761</v>
      </c>
      <c r="L377" s="11" t="s">
        <v>2762</v>
      </c>
      <c r="M377" s="9" t="s">
        <v>2763</v>
      </c>
      <c r="N377" s="9" t="s">
        <v>44</v>
      </c>
      <c r="O377" s="10" t="s">
        <v>2764</v>
      </c>
      <c r="P377" s="11" t="s">
        <v>95</v>
      </c>
      <c r="Q377" s="207">
        <v>0</v>
      </c>
      <c r="R377" s="208">
        <v>0</v>
      </c>
      <c r="S377" s="208">
        <v>0</v>
      </c>
      <c r="T377" s="208">
        <v>0</v>
      </c>
      <c r="U377" s="208">
        <v>0</v>
      </c>
      <c r="V377" s="208">
        <v>0</v>
      </c>
      <c r="W377" s="209">
        <v>0</v>
      </c>
      <c r="X377" s="209">
        <v>0</v>
      </c>
      <c r="Y377" s="209">
        <v>0</v>
      </c>
      <c r="Z377" s="209">
        <v>0</v>
      </c>
      <c r="AA377" s="209">
        <v>0</v>
      </c>
      <c r="AB377" s="209">
        <v>0</v>
      </c>
      <c r="AC377" s="209">
        <v>0</v>
      </c>
      <c r="AD377" s="209">
        <v>0</v>
      </c>
      <c r="AE377" s="209">
        <v>0</v>
      </c>
      <c r="AF377" s="209">
        <v>0</v>
      </c>
      <c r="AG377" s="209">
        <v>0</v>
      </c>
      <c r="AH377" s="209">
        <v>0</v>
      </c>
      <c r="AI377" s="209">
        <v>0</v>
      </c>
      <c r="AJ377" s="209">
        <v>0</v>
      </c>
      <c r="AK377" s="209">
        <v>0</v>
      </c>
      <c r="AL377" s="209">
        <v>0</v>
      </c>
      <c r="AM377" s="209">
        <v>0</v>
      </c>
      <c r="AN377" s="209">
        <v>0</v>
      </c>
      <c r="AO377" s="209">
        <v>0</v>
      </c>
      <c r="AP377" s="209">
        <v>0</v>
      </c>
      <c r="AQ377" s="209">
        <v>0</v>
      </c>
      <c r="AR377" s="209">
        <v>0</v>
      </c>
      <c r="AS377" s="209">
        <v>0</v>
      </c>
      <c r="AT377" s="209">
        <v>0</v>
      </c>
      <c r="AU377" s="209">
        <v>0</v>
      </c>
      <c r="AV377" s="209">
        <v>0</v>
      </c>
      <c r="AW377" s="209">
        <v>0</v>
      </c>
      <c r="AX377" s="209">
        <v>0</v>
      </c>
      <c r="AY377" s="209">
        <v>0</v>
      </c>
      <c r="AZ377" s="209">
        <v>0</v>
      </c>
      <c r="BA377" s="210">
        <v>0</v>
      </c>
      <c r="BB377" s="210">
        <v>0</v>
      </c>
      <c r="BC377" s="211">
        <v>0</v>
      </c>
      <c r="BD377" s="212"/>
      <c r="BE377" s="13"/>
      <c r="BF377" s="13">
        <f t="shared" si="5"/>
        <v>0</v>
      </c>
    </row>
    <row r="378" spans="1:58">
      <c r="A378" s="2">
        <v>377</v>
      </c>
      <c r="B378" s="9" t="s">
        <v>1047</v>
      </c>
      <c r="C378" s="315" t="s">
        <v>2765</v>
      </c>
      <c r="D378" s="153">
        <v>722202261</v>
      </c>
      <c r="E378" s="157">
        <v>0</v>
      </c>
      <c r="F378" s="53">
        <v>0</v>
      </c>
      <c r="G378" s="317">
        <v>40753</v>
      </c>
      <c r="H378" s="9" t="s">
        <v>1052</v>
      </c>
      <c r="I378" s="23" t="s">
        <v>1590</v>
      </c>
      <c r="J378" s="9" t="s">
        <v>1107</v>
      </c>
      <c r="K378" s="11" t="s">
        <v>2766</v>
      </c>
      <c r="L378" s="11" t="s">
        <v>2767</v>
      </c>
      <c r="M378" s="9" t="s">
        <v>2768</v>
      </c>
      <c r="N378" s="9" t="s">
        <v>20</v>
      </c>
      <c r="O378" s="10">
        <v>2076067323</v>
      </c>
      <c r="P378" s="11" t="s">
        <v>2769</v>
      </c>
      <c r="Q378" s="207">
        <v>0</v>
      </c>
      <c r="R378" s="208">
        <v>0</v>
      </c>
      <c r="S378" s="208">
        <v>0</v>
      </c>
      <c r="T378" s="208">
        <v>0</v>
      </c>
      <c r="U378" s="208">
        <v>0</v>
      </c>
      <c r="V378" s="208">
        <v>0</v>
      </c>
      <c r="W378" s="209">
        <v>0</v>
      </c>
      <c r="X378" s="209">
        <v>0</v>
      </c>
      <c r="Y378" s="209">
        <v>0</v>
      </c>
      <c r="Z378" s="209">
        <v>0</v>
      </c>
      <c r="AA378" s="209">
        <v>0</v>
      </c>
      <c r="AB378" s="209">
        <v>0</v>
      </c>
      <c r="AC378" s="209">
        <v>0</v>
      </c>
      <c r="AD378" s="209">
        <v>0</v>
      </c>
      <c r="AE378" s="209">
        <v>0</v>
      </c>
      <c r="AF378" s="209">
        <v>0</v>
      </c>
      <c r="AG378" s="209">
        <v>0</v>
      </c>
      <c r="AH378" s="209">
        <v>0</v>
      </c>
      <c r="AI378" s="209">
        <v>0</v>
      </c>
      <c r="AJ378" s="209">
        <v>0</v>
      </c>
      <c r="AK378" s="209">
        <v>0</v>
      </c>
      <c r="AL378" s="209">
        <v>0</v>
      </c>
      <c r="AM378" s="209">
        <v>0</v>
      </c>
      <c r="AN378" s="209">
        <v>0</v>
      </c>
      <c r="AO378" s="209">
        <v>0</v>
      </c>
      <c r="AP378" s="209">
        <v>0</v>
      </c>
      <c r="AQ378" s="209">
        <v>0</v>
      </c>
      <c r="AR378" s="209">
        <v>0</v>
      </c>
      <c r="AS378" s="209">
        <v>0</v>
      </c>
      <c r="AT378" s="209">
        <v>0</v>
      </c>
      <c r="AU378" s="209">
        <v>0</v>
      </c>
      <c r="AV378" s="209">
        <v>0</v>
      </c>
      <c r="AW378" s="209">
        <v>0</v>
      </c>
      <c r="AX378" s="209">
        <v>0</v>
      </c>
      <c r="AY378" s="209">
        <v>0</v>
      </c>
      <c r="AZ378" s="209">
        <v>0</v>
      </c>
      <c r="BA378" s="210">
        <v>0</v>
      </c>
      <c r="BB378" s="210">
        <v>0</v>
      </c>
      <c r="BC378" s="211">
        <v>0</v>
      </c>
      <c r="BD378" s="212"/>
      <c r="BE378" s="13"/>
      <c r="BF378" s="13">
        <f t="shared" si="5"/>
        <v>0</v>
      </c>
    </row>
    <row r="379" spans="1:58">
      <c r="A379" s="2">
        <v>378</v>
      </c>
      <c r="B379" s="9" t="s">
        <v>1047</v>
      </c>
      <c r="C379" s="315" t="s">
        <v>2770</v>
      </c>
      <c r="D379" s="153">
        <v>722202271</v>
      </c>
      <c r="E379" s="157">
        <v>0</v>
      </c>
      <c r="F379" s="53">
        <v>0</v>
      </c>
      <c r="G379" s="317">
        <v>40906</v>
      </c>
      <c r="H379" s="9" t="s">
        <v>1052</v>
      </c>
      <c r="I379" s="23" t="s">
        <v>1590</v>
      </c>
      <c r="J379" s="9" t="s">
        <v>1107</v>
      </c>
      <c r="K379" s="11" t="s">
        <v>2771</v>
      </c>
      <c r="L379" s="11" t="s">
        <v>2772</v>
      </c>
      <c r="M379" s="9" t="s">
        <v>2773</v>
      </c>
      <c r="N379" s="9" t="s">
        <v>7</v>
      </c>
      <c r="O379" s="10">
        <v>8210033223</v>
      </c>
      <c r="P379" s="11" t="s">
        <v>138</v>
      </c>
      <c r="Q379" s="207">
        <v>0</v>
      </c>
      <c r="R379" s="208">
        <v>0</v>
      </c>
      <c r="S379" s="208">
        <v>0</v>
      </c>
      <c r="T379" s="208">
        <v>0</v>
      </c>
      <c r="U379" s="208">
        <v>0</v>
      </c>
      <c r="V379" s="208">
        <v>0</v>
      </c>
      <c r="W379" s="209">
        <v>0</v>
      </c>
      <c r="X379" s="209">
        <v>0</v>
      </c>
      <c r="Y379" s="209">
        <v>0</v>
      </c>
      <c r="Z379" s="209">
        <v>0</v>
      </c>
      <c r="AA379" s="209">
        <v>0</v>
      </c>
      <c r="AB379" s="209">
        <v>0</v>
      </c>
      <c r="AC379" s="209">
        <v>0</v>
      </c>
      <c r="AD379" s="209">
        <v>0</v>
      </c>
      <c r="AE379" s="209">
        <v>0</v>
      </c>
      <c r="AF379" s="209">
        <v>0</v>
      </c>
      <c r="AG379" s="209">
        <v>0</v>
      </c>
      <c r="AH379" s="209">
        <v>0</v>
      </c>
      <c r="AI379" s="209">
        <v>0</v>
      </c>
      <c r="AJ379" s="209">
        <v>0</v>
      </c>
      <c r="AK379" s="209">
        <v>0</v>
      </c>
      <c r="AL379" s="209">
        <v>0</v>
      </c>
      <c r="AM379" s="209">
        <v>0</v>
      </c>
      <c r="AN379" s="209">
        <v>0</v>
      </c>
      <c r="AO379" s="209">
        <v>0</v>
      </c>
      <c r="AP379" s="209">
        <v>0</v>
      </c>
      <c r="AQ379" s="209">
        <v>0</v>
      </c>
      <c r="AR379" s="209">
        <v>0</v>
      </c>
      <c r="AS379" s="209">
        <v>0</v>
      </c>
      <c r="AT379" s="209">
        <v>0</v>
      </c>
      <c r="AU379" s="209">
        <v>0</v>
      </c>
      <c r="AV379" s="209">
        <v>0</v>
      </c>
      <c r="AW379" s="209">
        <v>0</v>
      </c>
      <c r="AX379" s="209">
        <v>0</v>
      </c>
      <c r="AY379" s="209">
        <v>0</v>
      </c>
      <c r="AZ379" s="209">
        <v>0</v>
      </c>
      <c r="BA379" s="210">
        <v>0</v>
      </c>
      <c r="BB379" s="210">
        <v>0</v>
      </c>
      <c r="BC379" s="211">
        <v>0</v>
      </c>
      <c r="BD379" s="212"/>
      <c r="BE379" s="13"/>
      <c r="BF379" s="13">
        <f t="shared" si="5"/>
        <v>0</v>
      </c>
    </row>
    <row r="380" spans="1:58">
      <c r="A380" s="2">
        <v>379</v>
      </c>
      <c r="B380" s="9" t="s">
        <v>1047</v>
      </c>
      <c r="C380" s="315" t="s">
        <v>2774</v>
      </c>
      <c r="D380" s="153">
        <v>722202214</v>
      </c>
      <c r="E380" s="157">
        <v>0</v>
      </c>
      <c r="F380" s="53">
        <v>0</v>
      </c>
      <c r="G380" s="317">
        <v>40365</v>
      </c>
      <c r="H380" s="9" t="s">
        <v>1052</v>
      </c>
      <c r="I380" s="23" t="s">
        <v>1590</v>
      </c>
      <c r="J380" s="9" t="s">
        <v>1107</v>
      </c>
      <c r="K380" s="11" t="s">
        <v>2775</v>
      </c>
      <c r="L380" s="11" t="s">
        <v>2776</v>
      </c>
      <c r="M380" s="9" t="s">
        <v>2777</v>
      </c>
      <c r="N380" s="9" t="s">
        <v>14</v>
      </c>
      <c r="O380" s="10" t="s">
        <v>2778</v>
      </c>
      <c r="P380" s="11" t="s">
        <v>2779</v>
      </c>
      <c r="Q380" s="207">
        <v>0</v>
      </c>
      <c r="R380" s="208">
        <v>0</v>
      </c>
      <c r="S380" s="208">
        <v>0</v>
      </c>
      <c r="T380" s="208">
        <v>0</v>
      </c>
      <c r="U380" s="208">
        <v>0</v>
      </c>
      <c r="V380" s="208">
        <v>0</v>
      </c>
      <c r="W380" s="209">
        <v>0</v>
      </c>
      <c r="X380" s="209">
        <v>0</v>
      </c>
      <c r="Y380" s="209">
        <v>0</v>
      </c>
      <c r="Z380" s="209">
        <v>0</v>
      </c>
      <c r="AA380" s="209">
        <v>0</v>
      </c>
      <c r="AB380" s="209">
        <v>0</v>
      </c>
      <c r="AC380" s="209">
        <v>0</v>
      </c>
      <c r="AD380" s="209">
        <v>0</v>
      </c>
      <c r="AE380" s="209">
        <v>0</v>
      </c>
      <c r="AF380" s="209">
        <v>0</v>
      </c>
      <c r="AG380" s="209">
        <v>0</v>
      </c>
      <c r="AH380" s="209">
        <v>0</v>
      </c>
      <c r="AI380" s="209">
        <v>0</v>
      </c>
      <c r="AJ380" s="209">
        <v>0</v>
      </c>
      <c r="AK380" s="209">
        <v>0</v>
      </c>
      <c r="AL380" s="209">
        <v>0</v>
      </c>
      <c r="AM380" s="209">
        <v>0</v>
      </c>
      <c r="AN380" s="209">
        <v>0</v>
      </c>
      <c r="AO380" s="209">
        <v>0</v>
      </c>
      <c r="AP380" s="209">
        <v>0</v>
      </c>
      <c r="AQ380" s="209">
        <v>0</v>
      </c>
      <c r="AR380" s="209">
        <v>0</v>
      </c>
      <c r="AS380" s="209">
        <v>0</v>
      </c>
      <c r="AT380" s="209">
        <v>0</v>
      </c>
      <c r="AU380" s="209">
        <v>0</v>
      </c>
      <c r="AV380" s="209">
        <v>0</v>
      </c>
      <c r="AW380" s="209">
        <v>0</v>
      </c>
      <c r="AX380" s="209">
        <v>0</v>
      </c>
      <c r="AY380" s="209">
        <v>0</v>
      </c>
      <c r="AZ380" s="209">
        <v>0</v>
      </c>
      <c r="BA380" s="210">
        <v>0</v>
      </c>
      <c r="BB380" s="210">
        <v>0</v>
      </c>
      <c r="BC380" s="211">
        <v>0</v>
      </c>
      <c r="BD380" s="212"/>
      <c r="BE380" s="13"/>
      <c r="BF380" s="13">
        <f t="shared" si="5"/>
        <v>0</v>
      </c>
    </row>
    <row r="381" spans="1:58">
      <c r="A381" s="2">
        <v>380</v>
      </c>
      <c r="B381" s="9" t="s">
        <v>1047</v>
      </c>
      <c r="C381" s="315" t="s">
        <v>2780</v>
      </c>
      <c r="D381" s="153">
        <v>722202263</v>
      </c>
      <c r="E381" s="154">
        <v>3082058</v>
      </c>
      <c r="F381" s="53">
        <v>0</v>
      </c>
      <c r="G381" s="317">
        <v>40749</v>
      </c>
      <c r="H381" s="9" t="s">
        <v>1052</v>
      </c>
      <c r="I381" s="23" t="s">
        <v>1590</v>
      </c>
      <c r="J381" s="9" t="s">
        <v>1107</v>
      </c>
      <c r="K381" s="11" t="s">
        <v>2781</v>
      </c>
      <c r="L381" s="11" t="s">
        <v>2782</v>
      </c>
      <c r="M381" s="9" t="s">
        <v>2783</v>
      </c>
      <c r="N381" s="9" t="s">
        <v>7</v>
      </c>
      <c r="O381" s="10">
        <v>8530014748</v>
      </c>
      <c r="P381" s="11" t="s">
        <v>95</v>
      </c>
      <c r="Q381" s="207">
        <v>0</v>
      </c>
      <c r="R381" s="208">
        <v>0</v>
      </c>
      <c r="S381" s="208">
        <v>0</v>
      </c>
      <c r="T381" s="208">
        <v>0</v>
      </c>
      <c r="U381" s="208">
        <v>0</v>
      </c>
      <c r="V381" s="208">
        <v>0</v>
      </c>
      <c r="W381" s="209">
        <v>0</v>
      </c>
      <c r="X381" s="209">
        <v>0</v>
      </c>
      <c r="Y381" s="209">
        <v>0</v>
      </c>
      <c r="Z381" s="209">
        <v>0</v>
      </c>
      <c r="AA381" s="209">
        <v>0</v>
      </c>
      <c r="AB381" s="209">
        <v>0</v>
      </c>
      <c r="AC381" s="209">
        <v>0</v>
      </c>
      <c r="AD381" s="209">
        <v>0</v>
      </c>
      <c r="AE381" s="209">
        <v>0</v>
      </c>
      <c r="AF381" s="209">
        <v>0</v>
      </c>
      <c r="AG381" s="209">
        <v>0</v>
      </c>
      <c r="AH381" s="209">
        <v>0</v>
      </c>
      <c r="AI381" s="209">
        <v>0</v>
      </c>
      <c r="AJ381" s="209">
        <v>0</v>
      </c>
      <c r="AK381" s="209">
        <v>0</v>
      </c>
      <c r="AL381" s="209">
        <v>0</v>
      </c>
      <c r="AM381" s="209">
        <v>0</v>
      </c>
      <c r="AN381" s="209">
        <v>0</v>
      </c>
      <c r="AO381" s="209">
        <v>0</v>
      </c>
      <c r="AP381" s="209">
        <v>0</v>
      </c>
      <c r="AQ381" s="209">
        <v>0</v>
      </c>
      <c r="AR381" s="209">
        <v>0</v>
      </c>
      <c r="AS381" s="209">
        <v>0</v>
      </c>
      <c r="AT381" s="209">
        <v>0</v>
      </c>
      <c r="AU381" s="209">
        <v>0</v>
      </c>
      <c r="AV381" s="209">
        <v>0</v>
      </c>
      <c r="AW381" s="209">
        <v>0</v>
      </c>
      <c r="AX381" s="209">
        <v>0</v>
      </c>
      <c r="AY381" s="209">
        <v>0</v>
      </c>
      <c r="AZ381" s="209">
        <v>0</v>
      </c>
      <c r="BA381" s="210">
        <v>0</v>
      </c>
      <c r="BB381" s="210">
        <v>0</v>
      </c>
      <c r="BC381" s="211">
        <v>0</v>
      </c>
      <c r="BD381" s="212"/>
      <c r="BE381" s="13"/>
      <c r="BF381" s="13">
        <f t="shared" si="5"/>
        <v>0</v>
      </c>
    </row>
    <row r="382" spans="1:58">
      <c r="A382" s="2">
        <v>381</v>
      </c>
      <c r="B382" s="9" t="s">
        <v>1047</v>
      </c>
      <c r="C382" s="315" t="s">
        <v>2784</v>
      </c>
      <c r="D382" s="153">
        <v>722202235</v>
      </c>
      <c r="E382" s="154">
        <v>3088347</v>
      </c>
      <c r="F382" s="53">
        <v>0</v>
      </c>
      <c r="G382" s="317">
        <v>40758</v>
      </c>
      <c r="H382" s="9" t="s">
        <v>1052</v>
      </c>
      <c r="I382" s="23" t="s">
        <v>1590</v>
      </c>
      <c r="J382" s="9" t="s">
        <v>1107</v>
      </c>
      <c r="K382" s="11" t="s">
        <v>2785</v>
      </c>
      <c r="L382" s="11" t="s">
        <v>2786</v>
      </c>
      <c r="M382" s="9" t="s">
        <v>2787</v>
      </c>
      <c r="N382" s="9" t="s">
        <v>14</v>
      </c>
      <c r="O382" s="10" t="s">
        <v>2788</v>
      </c>
      <c r="P382" s="11" t="s">
        <v>95</v>
      </c>
      <c r="Q382" s="207">
        <v>0</v>
      </c>
      <c r="R382" s="208">
        <v>0</v>
      </c>
      <c r="S382" s="208">
        <v>0</v>
      </c>
      <c r="T382" s="208">
        <v>0</v>
      </c>
      <c r="U382" s="208">
        <v>0</v>
      </c>
      <c r="V382" s="208">
        <v>0</v>
      </c>
      <c r="W382" s="209">
        <v>0</v>
      </c>
      <c r="X382" s="209">
        <v>0</v>
      </c>
      <c r="Y382" s="209">
        <v>0</v>
      </c>
      <c r="Z382" s="209">
        <v>0</v>
      </c>
      <c r="AA382" s="209">
        <v>0</v>
      </c>
      <c r="AB382" s="209">
        <v>0</v>
      </c>
      <c r="AC382" s="209">
        <v>0</v>
      </c>
      <c r="AD382" s="209">
        <v>0</v>
      </c>
      <c r="AE382" s="209">
        <v>0</v>
      </c>
      <c r="AF382" s="209">
        <v>0</v>
      </c>
      <c r="AG382" s="209">
        <v>0</v>
      </c>
      <c r="AH382" s="209">
        <v>0</v>
      </c>
      <c r="AI382" s="209">
        <v>0</v>
      </c>
      <c r="AJ382" s="209">
        <v>0</v>
      </c>
      <c r="AK382" s="209">
        <v>0</v>
      </c>
      <c r="AL382" s="209">
        <v>0</v>
      </c>
      <c r="AM382" s="209">
        <v>0</v>
      </c>
      <c r="AN382" s="209">
        <v>0</v>
      </c>
      <c r="AO382" s="209">
        <v>0</v>
      </c>
      <c r="AP382" s="209">
        <v>0</v>
      </c>
      <c r="AQ382" s="209">
        <v>0</v>
      </c>
      <c r="AR382" s="209">
        <v>0</v>
      </c>
      <c r="AS382" s="209">
        <v>0</v>
      </c>
      <c r="AT382" s="209">
        <v>0</v>
      </c>
      <c r="AU382" s="209">
        <v>0</v>
      </c>
      <c r="AV382" s="209">
        <v>0</v>
      </c>
      <c r="AW382" s="209">
        <v>0</v>
      </c>
      <c r="AX382" s="209">
        <v>0</v>
      </c>
      <c r="AY382" s="209">
        <v>0</v>
      </c>
      <c r="AZ382" s="209">
        <v>0</v>
      </c>
      <c r="BA382" s="210">
        <v>0</v>
      </c>
      <c r="BB382" s="210">
        <v>0</v>
      </c>
      <c r="BC382" s="211">
        <v>0</v>
      </c>
      <c r="BD382" s="212"/>
      <c r="BE382" s="13"/>
      <c r="BF382" s="13">
        <f t="shared" si="5"/>
        <v>0</v>
      </c>
    </row>
    <row r="383" spans="1:58">
      <c r="A383" s="2">
        <v>382</v>
      </c>
      <c r="B383" s="9" t="s">
        <v>1047</v>
      </c>
      <c r="C383" s="315" t="s">
        <v>2789</v>
      </c>
      <c r="D383" s="153">
        <v>722202258</v>
      </c>
      <c r="E383" s="157">
        <v>0</v>
      </c>
      <c r="F383" s="53">
        <v>0</v>
      </c>
      <c r="G383" s="317">
        <v>40701</v>
      </c>
      <c r="H383" s="9" t="s">
        <v>1052</v>
      </c>
      <c r="I383" s="23" t="s">
        <v>1590</v>
      </c>
      <c r="J383" s="9" t="s">
        <v>1107</v>
      </c>
      <c r="K383" s="11" t="s">
        <v>2790</v>
      </c>
      <c r="L383" s="11" t="s">
        <v>2791</v>
      </c>
      <c r="M383" s="9" t="s">
        <v>2792</v>
      </c>
      <c r="N383" s="9" t="s">
        <v>20</v>
      </c>
      <c r="O383" s="10" t="s">
        <v>2793</v>
      </c>
      <c r="P383" s="11" t="s">
        <v>95</v>
      </c>
      <c r="Q383" s="207">
        <v>0</v>
      </c>
      <c r="R383" s="208">
        <v>0</v>
      </c>
      <c r="S383" s="208">
        <v>0</v>
      </c>
      <c r="T383" s="208">
        <v>0</v>
      </c>
      <c r="U383" s="208">
        <v>0</v>
      </c>
      <c r="V383" s="208">
        <v>0</v>
      </c>
      <c r="W383" s="209">
        <v>0</v>
      </c>
      <c r="X383" s="209">
        <v>0</v>
      </c>
      <c r="Y383" s="209">
        <v>0</v>
      </c>
      <c r="Z383" s="209">
        <v>0</v>
      </c>
      <c r="AA383" s="209">
        <v>0</v>
      </c>
      <c r="AB383" s="209">
        <v>0</v>
      </c>
      <c r="AC383" s="209">
        <v>0</v>
      </c>
      <c r="AD383" s="209">
        <v>0</v>
      </c>
      <c r="AE383" s="209">
        <v>0</v>
      </c>
      <c r="AF383" s="209">
        <v>0</v>
      </c>
      <c r="AG383" s="209">
        <v>0</v>
      </c>
      <c r="AH383" s="209">
        <v>0</v>
      </c>
      <c r="AI383" s="209">
        <v>0</v>
      </c>
      <c r="AJ383" s="209">
        <v>0</v>
      </c>
      <c r="AK383" s="209">
        <v>0</v>
      </c>
      <c r="AL383" s="209">
        <v>0</v>
      </c>
      <c r="AM383" s="209">
        <v>0</v>
      </c>
      <c r="AN383" s="209">
        <v>0</v>
      </c>
      <c r="AO383" s="209">
        <v>0</v>
      </c>
      <c r="AP383" s="209">
        <v>0</v>
      </c>
      <c r="AQ383" s="209">
        <v>0</v>
      </c>
      <c r="AR383" s="209">
        <v>0</v>
      </c>
      <c r="AS383" s="209">
        <v>0</v>
      </c>
      <c r="AT383" s="209">
        <v>0</v>
      </c>
      <c r="AU383" s="209">
        <v>0</v>
      </c>
      <c r="AV383" s="209">
        <v>0</v>
      </c>
      <c r="AW383" s="209">
        <v>0</v>
      </c>
      <c r="AX383" s="209">
        <v>0</v>
      </c>
      <c r="AY383" s="209">
        <v>0</v>
      </c>
      <c r="AZ383" s="209">
        <v>0</v>
      </c>
      <c r="BA383" s="210">
        <v>0</v>
      </c>
      <c r="BB383" s="210">
        <v>0</v>
      </c>
      <c r="BC383" s="211">
        <v>0</v>
      </c>
      <c r="BD383" s="212"/>
      <c r="BE383" s="13"/>
      <c r="BF383" s="13">
        <f t="shared" si="5"/>
        <v>0</v>
      </c>
    </row>
    <row r="384" spans="1:58">
      <c r="A384" s="2">
        <v>383</v>
      </c>
      <c r="B384" s="9" t="s">
        <v>1047</v>
      </c>
      <c r="C384" s="315">
        <v>0</v>
      </c>
      <c r="D384" s="153">
        <v>722202273</v>
      </c>
      <c r="E384" s="157">
        <v>0</v>
      </c>
      <c r="F384" s="53">
        <v>0</v>
      </c>
      <c r="G384" s="317">
        <v>40953</v>
      </c>
      <c r="H384" s="9" t="s">
        <v>1052</v>
      </c>
      <c r="I384" s="23" t="s">
        <v>1590</v>
      </c>
      <c r="J384" s="9" t="s">
        <v>1107</v>
      </c>
      <c r="K384" s="11" t="s">
        <v>2794</v>
      </c>
      <c r="L384" s="11" t="s">
        <v>2795</v>
      </c>
      <c r="M384" s="9" t="s">
        <v>2796</v>
      </c>
      <c r="N384" s="9" t="s">
        <v>34</v>
      </c>
      <c r="O384" s="10">
        <v>9348683</v>
      </c>
      <c r="P384" s="11" t="s">
        <v>2797</v>
      </c>
      <c r="Q384" s="207">
        <v>0</v>
      </c>
      <c r="R384" s="208">
        <v>0</v>
      </c>
      <c r="S384" s="208">
        <v>0</v>
      </c>
      <c r="T384" s="208">
        <v>0</v>
      </c>
      <c r="U384" s="208">
        <v>0</v>
      </c>
      <c r="V384" s="208">
        <v>0</v>
      </c>
      <c r="W384" s="209">
        <v>0</v>
      </c>
      <c r="X384" s="209">
        <v>0</v>
      </c>
      <c r="Y384" s="209">
        <v>0</v>
      </c>
      <c r="Z384" s="209">
        <v>0</v>
      </c>
      <c r="AA384" s="209">
        <v>0</v>
      </c>
      <c r="AB384" s="209">
        <v>0</v>
      </c>
      <c r="AC384" s="209">
        <v>0</v>
      </c>
      <c r="AD384" s="209">
        <v>0</v>
      </c>
      <c r="AE384" s="209">
        <v>0</v>
      </c>
      <c r="AF384" s="209">
        <v>0</v>
      </c>
      <c r="AG384" s="209">
        <v>0</v>
      </c>
      <c r="AH384" s="209">
        <v>0</v>
      </c>
      <c r="AI384" s="209">
        <v>0</v>
      </c>
      <c r="AJ384" s="209">
        <v>0</v>
      </c>
      <c r="AK384" s="209">
        <v>0</v>
      </c>
      <c r="AL384" s="209">
        <v>0</v>
      </c>
      <c r="AM384" s="209">
        <v>0</v>
      </c>
      <c r="AN384" s="209">
        <v>0</v>
      </c>
      <c r="AO384" s="209">
        <v>0</v>
      </c>
      <c r="AP384" s="209">
        <v>0</v>
      </c>
      <c r="AQ384" s="209">
        <v>0</v>
      </c>
      <c r="AR384" s="209">
        <v>0</v>
      </c>
      <c r="AS384" s="209">
        <v>0</v>
      </c>
      <c r="AT384" s="209">
        <v>0</v>
      </c>
      <c r="AU384" s="209">
        <v>0</v>
      </c>
      <c r="AV384" s="209">
        <v>0</v>
      </c>
      <c r="AW384" s="209">
        <v>0</v>
      </c>
      <c r="AX384" s="209">
        <v>0</v>
      </c>
      <c r="AY384" s="209">
        <v>0</v>
      </c>
      <c r="AZ384" s="209">
        <v>0</v>
      </c>
      <c r="BA384" s="210">
        <v>0</v>
      </c>
      <c r="BB384" s="210">
        <v>0</v>
      </c>
      <c r="BC384" s="211">
        <v>0</v>
      </c>
      <c r="BD384" s="212"/>
      <c r="BE384" s="13"/>
      <c r="BF384" s="13">
        <f t="shared" si="5"/>
        <v>0</v>
      </c>
    </row>
    <row r="385" spans="1:58">
      <c r="A385" s="2">
        <v>384</v>
      </c>
      <c r="B385" s="9" t="s">
        <v>1047</v>
      </c>
      <c r="C385" s="315">
        <v>0</v>
      </c>
      <c r="D385" s="153">
        <v>722202424</v>
      </c>
      <c r="E385" s="157">
        <v>0</v>
      </c>
      <c r="F385" s="53">
        <v>0</v>
      </c>
      <c r="G385" s="317">
        <v>41310</v>
      </c>
      <c r="H385" s="9" t="s">
        <v>1052</v>
      </c>
      <c r="I385" s="23" t="s">
        <v>1590</v>
      </c>
      <c r="J385" s="9" t="s">
        <v>1616</v>
      </c>
      <c r="K385" s="11" t="s">
        <v>2798</v>
      </c>
      <c r="L385" s="11" t="s">
        <v>2799</v>
      </c>
      <c r="M385" s="9" t="s">
        <v>2800</v>
      </c>
      <c r="N385" s="9" t="s">
        <v>7</v>
      </c>
      <c r="O385" s="10" t="s">
        <v>2801</v>
      </c>
      <c r="P385" s="11" t="s">
        <v>2802</v>
      </c>
      <c r="Q385" s="207">
        <v>0</v>
      </c>
      <c r="R385" s="208">
        <v>0</v>
      </c>
      <c r="S385" s="208">
        <v>0</v>
      </c>
      <c r="T385" s="208">
        <v>0</v>
      </c>
      <c r="U385" s="208">
        <v>0</v>
      </c>
      <c r="V385" s="208">
        <v>0</v>
      </c>
      <c r="W385" s="209">
        <v>0</v>
      </c>
      <c r="X385" s="209">
        <v>0</v>
      </c>
      <c r="Y385" s="209">
        <v>0</v>
      </c>
      <c r="Z385" s="209">
        <v>0</v>
      </c>
      <c r="AA385" s="209">
        <v>0</v>
      </c>
      <c r="AB385" s="209">
        <v>0</v>
      </c>
      <c r="AC385" s="209">
        <v>0</v>
      </c>
      <c r="AD385" s="209">
        <v>0</v>
      </c>
      <c r="AE385" s="209">
        <v>0</v>
      </c>
      <c r="AF385" s="209">
        <v>0</v>
      </c>
      <c r="AG385" s="209">
        <v>0</v>
      </c>
      <c r="AH385" s="209">
        <v>0</v>
      </c>
      <c r="AI385" s="209">
        <v>0</v>
      </c>
      <c r="AJ385" s="209">
        <v>0</v>
      </c>
      <c r="AK385" s="209">
        <v>0</v>
      </c>
      <c r="AL385" s="209">
        <v>0</v>
      </c>
      <c r="AM385" s="209">
        <v>0</v>
      </c>
      <c r="AN385" s="209">
        <v>0</v>
      </c>
      <c r="AO385" s="209">
        <v>0</v>
      </c>
      <c r="AP385" s="209">
        <v>0</v>
      </c>
      <c r="AQ385" s="209">
        <v>0</v>
      </c>
      <c r="AR385" s="209">
        <v>0</v>
      </c>
      <c r="AS385" s="209">
        <v>0</v>
      </c>
      <c r="AT385" s="209">
        <v>0</v>
      </c>
      <c r="AU385" s="209">
        <v>0</v>
      </c>
      <c r="AV385" s="209">
        <v>0</v>
      </c>
      <c r="AW385" s="209">
        <v>0</v>
      </c>
      <c r="AX385" s="209">
        <v>0</v>
      </c>
      <c r="AY385" s="209">
        <v>0</v>
      </c>
      <c r="AZ385" s="209">
        <v>0</v>
      </c>
      <c r="BA385" s="210">
        <v>0</v>
      </c>
      <c r="BB385" s="210">
        <v>0</v>
      </c>
      <c r="BC385" s="211">
        <v>0</v>
      </c>
      <c r="BD385" s="212"/>
      <c r="BE385" s="13"/>
      <c r="BF385" s="13">
        <f t="shared" si="5"/>
        <v>0</v>
      </c>
    </row>
    <row r="386" spans="1:58">
      <c r="A386" s="2">
        <v>385</v>
      </c>
      <c r="B386" s="9" t="s">
        <v>1047</v>
      </c>
      <c r="C386" s="315">
        <v>0</v>
      </c>
      <c r="D386" s="153">
        <v>722202425</v>
      </c>
      <c r="E386" s="157">
        <v>0</v>
      </c>
      <c r="F386" s="53">
        <v>0</v>
      </c>
      <c r="G386" s="317">
        <v>41310</v>
      </c>
      <c r="H386" s="9" t="s">
        <v>1052</v>
      </c>
      <c r="I386" s="23" t="s">
        <v>1590</v>
      </c>
      <c r="J386" s="9" t="s">
        <v>1616</v>
      </c>
      <c r="K386" s="11" t="s">
        <v>2803</v>
      </c>
      <c r="L386" s="11" t="s">
        <v>2804</v>
      </c>
      <c r="M386" s="9" t="s">
        <v>2805</v>
      </c>
      <c r="N386" s="9" t="s">
        <v>7</v>
      </c>
      <c r="O386" s="10" t="s">
        <v>2806</v>
      </c>
      <c r="P386" s="11" t="s">
        <v>578</v>
      </c>
      <c r="Q386" s="207">
        <v>0</v>
      </c>
      <c r="R386" s="208">
        <v>0</v>
      </c>
      <c r="S386" s="208">
        <v>0</v>
      </c>
      <c r="T386" s="208">
        <v>0</v>
      </c>
      <c r="U386" s="208">
        <v>0</v>
      </c>
      <c r="V386" s="208">
        <v>0</v>
      </c>
      <c r="W386" s="209">
        <v>0</v>
      </c>
      <c r="X386" s="209">
        <v>0</v>
      </c>
      <c r="Y386" s="209">
        <v>0</v>
      </c>
      <c r="Z386" s="209">
        <v>0</v>
      </c>
      <c r="AA386" s="209">
        <v>0</v>
      </c>
      <c r="AB386" s="209">
        <v>0</v>
      </c>
      <c r="AC386" s="209">
        <v>0</v>
      </c>
      <c r="AD386" s="209">
        <v>0</v>
      </c>
      <c r="AE386" s="209">
        <v>0</v>
      </c>
      <c r="AF386" s="209">
        <v>0</v>
      </c>
      <c r="AG386" s="209">
        <v>0</v>
      </c>
      <c r="AH386" s="209">
        <v>0</v>
      </c>
      <c r="AI386" s="209">
        <v>0</v>
      </c>
      <c r="AJ386" s="209">
        <v>0</v>
      </c>
      <c r="AK386" s="209">
        <v>0</v>
      </c>
      <c r="AL386" s="209">
        <v>0</v>
      </c>
      <c r="AM386" s="209">
        <v>0</v>
      </c>
      <c r="AN386" s="209">
        <v>0</v>
      </c>
      <c r="AO386" s="209">
        <v>0</v>
      </c>
      <c r="AP386" s="209">
        <v>0</v>
      </c>
      <c r="AQ386" s="209">
        <v>0</v>
      </c>
      <c r="AR386" s="209">
        <v>0</v>
      </c>
      <c r="AS386" s="209">
        <v>0</v>
      </c>
      <c r="AT386" s="209">
        <v>0</v>
      </c>
      <c r="AU386" s="209">
        <v>0</v>
      </c>
      <c r="AV386" s="209">
        <v>0</v>
      </c>
      <c r="AW386" s="209">
        <v>0</v>
      </c>
      <c r="AX386" s="209">
        <v>0</v>
      </c>
      <c r="AY386" s="209">
        <v>0</v>
      </c>
      <c r="AZ386" s="209">
        <v>0</v>
      </c>
      <c r="BA386" s="210">
        <v>0</v>
      </c>
      <c r="BB386" s="210">
        <v>0</v>
      </c>
      <c r="BC386" s="211">
        <v>0</v>
      </c>
      <c r="BD386" s="212"/>
      <c r="BE386" s="13"/>
      <c r="BF386" s="13">
        <f t="shared" si="5"/>
        <v>0</v>
      </c>
    </row>
    <row r="387" spans="1:58">
      <c r="A387" s="2">
        <v>386</v>
      </c>
      <c r="B387" s="9" t="s">
        <v>1047</v>
      </c>
      <c r="C387" s="315" t="s">
        <v>2807</v>
      </c>
      <c r="D387" s="153">
        <v>722202228</v>
      </c>
      <c r="E387" s="154">
        <v>3082030</v>
      </c>
      <c r="F387" s="53">
        <v>0</v>
      </c>
      <c r="G387" s="317">
        <v>40850</v>
      </c>
      <c r="H387" s="9" t="s">
        <v>1052</v>
      </c>
      <c r="I387" s="23" t="s">
        <v>1590</v>
      </c>
      <c r="J387" s="9" t="s">
        <v>1107</v>
      </c>
      <c r="K387" s="11" t="s">
        <v>2808</v>
      </c>
      <c r="L387" s="11" t="s">
        <v>2809</v>
      </c>
      <c r="M387" s="9" t="s">
        <v>2810</v>
      </c>
      <c r="N387" s="9" t="s">
        <v>34</v>
      </c>
      <c r="O387" s="10">
        <v>70246143</v>
      </c>
      <c r="P387" s="11" t="s">
        <v>135</v>
      </c>
      <c r="Q387" s="207">
        <v>0</v>
      </c>
      <c r="R387" s="208">
        <v>0</v>
      </c>
      <c r="S387" s="208">
        <v>0</v>
      </c>
      <c r="T387" s="208">
        <v>0</v>
      </c>
      <c r="U387" s="208">
        <v>0</v>
      </c>
      <c r="V387" s="208">
        <v>0</v>
      </c>
      <c r="W387" s="209">
        <v>0</v>
      </c>
      <c r="X387" s="209">
        <v>0</v>
      </c>
      <c r="Y387" s="209">
        <v>0</v>
      </c>
      <c r="Z387" s="209">
        <v>0</v>
      </c>
      <c r="AA387" s="209">
        <v>0</v>
      </c>
      <c r="AB387" s="209">
        <v>0</v>
      </c>
      <c r="AC387" s="209">
        <v>0</v>
      </c>
      <c r="AD387" s="209">
        <v>0</v>
      </c>
      <c r="AE387" s="209">
        <v>0</v>
      </c>
      <c r="AF387" s="209">
        <v>0</v>
      </c>
      <c r="AG387" s="209">
        <v>0</v>
      </c>
      <c r="AH387" s="209">
        <v>0</v>
      </c>
      <c r="AI387" s="209">
        <v>0</v>
      </c>
      <c r="AJ387" s="209">
        <v>0</v>
      </c>
      <c r="AK387" s="209">
        <v>0</v>
      </c>
      <c r="AL387" s="209">
        <v>0</v>
      </c>
      <c r="AM387" s="209">
        <v>0</v>
      </c>
      <c r="AN387" s="209">
        <v>0</v>
      </c>
      <c r="AO387" s="209">
        <v>0</v>
      </c>
      <c r="AP387" s="209">
        <v>0</v>
      </c>
      <c r="AQ387" s="209">
        <v>0</v>
      </c>
      <c r="AR387" s="209">
        <v>0</v>
      </c>
      <c r="AS387" s="209">
        <v>0</v>
      </c>
      <c r="AT387" s="209">
        <v>0</v>
      </c>
      <c r="AU387" s="209">
        <v>0</v>
      </c>
      <c r="AV387" s="209">
        <v>0</v>
      </c>
      <c r="AW387" s="209">
        <v>0</v>
      </c>
      <c r="AX387" s="209">
        <v>0</v>
      </c>
      <c r="AY387" s="209">
        <v>0</v>
      </c>
      <c r="AZ387" s="209">
        <v>0</v>
      </c>
      <c r="BA387" s="210">
        <v>0</v>
      </c>
      <c r="BB387" s="210">
        <v>0</v>
      </c>
      <c r="BC387" s="211">
        <v>0</v>
      </c>
      <c r="BD387" s="212"/>
      <c r="BE387" s="13"/>
      <c r="BF387" s="13">
        <f t="shared" si="5"/>
        <v>0</v>
      </c>
    </row>
    <row r="388" spans="1:58">
      <c r="A388" s="2">
        <v>387</v>
      </c>
      <c r="B388" s="9" t="s">
        <v>1047</v>
      </c>
      <c r="C388" s="315" t="s">
        <v>2811</v>
      </c>
      <c r="D388" s="153">
        <v>722202229</v>
      </c>
      <c r="E388" s="154">
        <v>3088300</v>
      </c>
      <c r="F388" s="53">
        <v>0</v>
      </c>
      <c r="G388" s="317">
        <v>40696</v>
      </c>
      <c r="H388" s="9" t="s">
        <v>1052</v>
      </c>
      <c r="I388" s="23" t="s">
        <v>1590</v>
      </c>
      <c r="J388" s="9" t="s">
        <v>1107</v>
      </c>
      <c r="K388" s="11" t="s">
        <v>2812</v>
      </c>
      <c r="L388" s="11" t="s">
        <v>2813</v>
      </c>
      <c r="M388" s="9" t="s">
        <v>2814</v>
      </c>
      <c r="N388" s="9" t="s">
        <v>20</v>
      </c>
      <c r="O388" s="10">
        <v>2070296402</v>
      </c>
      <c r="P388" s="11" t="s">
        <v>2815</v>
      </c>
      <c r="Q388" s="207">
        <v>0</v>
      </c>
      <c r="R388" s="208">
        <v>0</v>
      </c>
      <c r="S388" s="208">
        <v>0</v>
      </c>
      <c r="T388" s="208">
        <v>0</v>
      </c>
      <c r="U388" s="208">
        <v>0</v>
      </c>
      <c r="V388" s="208">
        <v>0</v>
      </c>
      <c r="W388" s="209">
        <v>0</v>
      </c>
      <c r="X388" s="209">
        <v>0</v>
      </c>
      <c r="Y388" s="209">
        <v>0</v>
      </c>
      <c r="Z388" s="209">
        <v>0</v>
      </c>
      <c r="AA388" s="209">
        <v>0</v>
      </c>
      <c r="AB388" s="209">
        <v>0</v>
      </c>
      <c r="AC388" s="209">
        <v>0</v>
      </c>
      <c r="AD388" s="209">
        <v>0</v>
      </c>
      <c r="AE388" s="209">
        <v>0</v>
      </c>
      <c r="AF388" s="209">
        <v>0</v>
      </c>
      <c r="AG388" s="209">
        <v>0</v>
      </c>
      <c r="AH388" s="209">
        <v>0</v>
      </c>
      <c r="AI388" s="209">
        <v>0</v>
      </c>
      <c r="AJ388" s="209">
        <v>0</v>
      </c>
      <c r="AK388" s="209">
        <v>0</v>
      </c>
      <c r="AL388" s="209">
        <v>0</v>
      </c>
      <c r="AM388" s="209">
        <v>0</v>
      </c>
      <c r="AN388" s="209">
        <v>0</v>
      </c>
      <c r="AO388" s="209">
        <v>0</v>
      </c>
      <c r="AP388" s="209">
        <v>0</v>
      </c>
      <c r="AQ388" s="209">
        <v>0</v>
      </c>
      <c r="AR388" s="209">
        <v>0</v>
      </c>
      <c r="AS388" s="209">
        <v>0</v>
      </c>
      <c r="AT388" s="209">
        <v>0</v>
      </c>
      <c r="AU388" s="209">
        <v>0</v>
      </c>
      <c r="AV388" s="209">
        <v>0</v>
      </c>
      <c r="AW388" s="209">
        <v>0</v>
      </c>
      <c r="AX388" s="209">
        <v>0</v>
      </c>
      <c r="AY388" s="209">
        <v>0</v>
      </c>
      <c r="AZ388" s="209">
        <v>0</v>
      </c>
      <c r="BA388" s="210">
        <v>0</v>
      </c>
      <c r="BB388" s="210">
        <v>0</v>
      </c>
      <c r="BC388" s="211">
        <v>0</v>
      </c>
      <c r="BD388" s="212"/>
      <c r="BE388" s="13"/>
      <c r="BF388" s="13">
        <f t="shared" ref="BF388:BF451" si="6">BC388-BE388</f>
        <v>0</v>
      </c>
    </row>
    <row r="389" spans="1:58">
      <c r="A389" s="2">
        <v>388</v>
      </c>
      <c r="B389" s="9" t="s">
        <v>1047</v>
      </c>
      <c r="C389" s="315" t="s">
        <v>2816</v>
      </c>
      <c r="D389" s="153">
        <v>722202230</v>
      </c>
      <c r="E389" s="154">
        <v>8335132</v>
      </c>
      <c r="F389" s="53">
        <v>0</v>
      </c>
      <c r="G389" s="317">
        <v>40326</v>
      </c>
      <c r="H389" s="9" t="s">
        <v>1052</v>
      </c>
      <c r="I389" s="23" t="s">
        <v>1590</v>
      </c>
      <c r="J389" s="9" t="s">
        <v>1107</v>
      </c>
      <c r="K389" s="11" t="s">
        <v>2817</v>
      </c>
      <c r="L389" s="52" t="s">
        <v>1667</v>
      </c>
      <c r="M389" s="9" t="s">
        <v>2818</v>
      </c>
      <c r="N389" s="9" t="s">
        <v>34</v>
      </c>
      <c r="O389" s="10">
        <v>3989645</v>
      </c>
      <c r="P389" s="11" t="s">
        <v>2819</v>
      </c>
      <c r="Q389" s="207">
        <v>0</v>
      </c>
      <c r="R389" s="208">
        <v>0</v>
      </c>
      <c r="S389" s="208">
        <v>0</v>
      </c>
      <c r="T389" s="208">
        <v>0</v>
      </c>
      <c r="U389" s="208">
        <v>0</v>
      </c>
      <c r="V389" s="208">
        <v>0</v>
      </c>
      <c r="W389" s="209">
        <v>0</v>
      </c>
      <c r="X389" s="209">
        <v>0</v>
      </c>
      <c r="Y389" s="209">
        <v>0</v>
      </c>
      <c r="Z389" s="209">
        <v>0</v>
      </c>
      <c r="AA389" s="209">
        <v>0</v>
      </c>
      <c r="AB389" s="209">
        <v>0</v>
      </c>
      <c r="AC389" s="209">
        <v>0</v>
      </c>
      <c r="AD389" s="209">
        <v>0</v>
      </c>
      <c r="AE389" s="209">
        <v>0</v>
      </c>
      <c r="AF389" s="209">
        <v>0</v>
      </c>
      <c r="AG389" s="209">
        <v>0</v>
      </c>
      <c r="AH389" s="209">
        <v>0</v>
      </c>
      <c r="AI389" s="209">
        <v>0</v>
      </c>
      <c r="AJ389" s="209">
        <v>0</v>
      </c>
      <c r="AK389" s="209">
        <v>0</v>
      </c>
      <c r="AL389" s="209">
        <v>0</v>
      </c>
      <c r="AM389" s="209">
        <v>0</v>
      </c>
      <c r="AN389" s="209">
        <v>0</v>
      </c>
      <c r="AO389" s="209">
        <v>0</v>
      </c>
      <c r="AP389" s="209">
        <v>0</v>
      </c>
      <c r="AQ389" s="209">
        <v>0</v>
      </c>
      <c r="AR389" s="209">
        <v>0</v>
      </c>
      <c r="AS389" s="209">
        <v>0</v>
      </c>
      <c r="AT389" s="209">
        <v>0</v>
      </c>
      <c r="AU389" s="209">
        <v>0</v>
      </c>
      <c r="AV389" s="209">
        <v>0</v>
      </c>
      <c r="AW389" s="209">
        <v>0</v>
      </c>
      <c r="AX389" s="209">
        <v>0</v>
      </c>
      <c r="AY389" s="209">
        <v>0</v>
      </c>
      <c r="AZ389" s="209">
        <v>0</v>
      </c>
      <c r="BA389" s="210">
        <v>0</v>
      </c>
      <c r="BB389" s="210">
        <v>0</v>
      </c>
      <c r="BC389" s="211">
        <v>0</v>
      </c>
      <c r="BD389" s="212"/>
      <c r="BE389" s="13"/>
      <c r="BF389" s="13">
        <f t="shared" si="6"/>
        <v>0</v>
      </c>
    </row>
    <row r="390" spans="1:58">
      <c r="A390" s="2">
        <v>389</v>
      </c>
      <c r="B390" s="9" t="s">
        <v>1047</v>
      </c>
      <c r="C390" s="315" t="s">
        <v>2820</v>
      </c>
      <c r="D390" s="153">
        <v>722202769</v>
      </c>
      <c r="E390" s="23">
        <v>8335230</v>
      </c>
      <c r="F390" s="53">
        <v>0</v>
      </c>
      <c r="G390" s="319">
        <v>40480</v>
      </c>
      <c r="H390" s="9" t="s">
        <v>1052</v>
      </c>
      <c r="I390" s="23" t="s">
        <v>1590</v>
      </c>
      <c r="J390" s="9" t="s">
        <v>1283</v>
      </c>
      <c r="K390" s="11" t="s">
        <v>2821</v>
      </c>
      <c r="L390" s="11" t="s">
        <v>2822</v>
      </c>
      <c r="M390" s="9" t="s">
        <v>2823</v>
      </c>
      <c r="N390" s="9" t="s">
        <v>7</v>
      </c>
      <c r="O390" s="10">
        <v>8410030497</v>
      </c>
      <c r="P390" s="52" t="s">
        <v>233</v>
      </c>
      <c r="Q390" s="207">
        <v>0</v>
      </c>
      <c r="R390" s="208">
        <v>0</v>
      </c>
      <c r="S390" s="208">
        <v>0</v>
      </c>
      <c r="T390" s="208">
        <v>0</v>
      </c>
      <c r="U390" s="208">
        <v>0</v>
      </c>
      <c r="V390" s="208">
        <v>0</v>
      </c>
      <c r="W390" s="209">
        <v>0</v>
      </c>
      <c r="X390" s="209">
        <v>0</v>
      </c>
      <c r="Y390" s="209">
        <v>0</v>
      </c>
      <c r="Z390" s="209">
        <v>0</v>
      </c>
      <c r="AA390" s="209">
        <v>0</v>
      </c>
      <c r="AB390" s="209">
        <v>0</v>
      </c>
      <c r="AC390" s="209">
        <v>0</v>
      </c>
      <c r="AD390" s="209">
        <v>0</v>
      </c>
      <c r="AE390" s="209">
        <v>0</v>
      </c>
      <c r="AF390" s="209">
        <v>0</v>
      </c>
      <c r="AG390" s="209">
        <v>0</v>
      </c>
      <c r="AH390" s="209">
        <v>0</v>
      </c>
      <c r="AI390" s="209">
        <v>0</v>
      </c>
      <c r="AJ390" s="209">
        <v>0</v>
      </c>
      <c r="AK390" s="209">
        <v>0</v>
      </c>
      <c r="AL390" s="209">
        <v>0</v>
      </c>
      <c r="AM390" s="209">
        <v>0</v>
      </c>
      <c r="AN390" s="209">
        <v>0</v>
      </c>
      <c r="AO390" s="209">
        <v>0</v>
      </c>
      <c r="AP390" s="209">
        <v>0</v>
      </c>
      <c r="AQ390" s="209">
        <v>0</v>
      </c>
      <c r="AR390" s="209">
        <v>0</v>
      </c>
      <c r="AS390" s="209">
        <v>0</v>
      </c>
      <c r="AT390" s="209">
        <v>0</v>
      </c>
      <c r="AU390" s="209">
        <v>0</v>
      </c>
      <c r="AV390" s="209">
        <v>0</v>
      </c>
      <c r="AW390" s="209">
        <v>0</v>
      </c>
      <c r="AX390" s="209">
        <v>0</v>
      </c>
      <c r="AY390" s="209">
        <v>0</v>
      </c>
      <c r="AZ390" s="209">
        <v>0</v>
      </c>
      <c r="BA390" s="210">
        <v>0</v>
      </c>
      <c r="BB390" s="210">
        <v>0</v>
      </c>
      <c r="BC390" s="211">
        <v>0</v>
      </c>
      <c r="BD390" s="212"/>
      <c r="BE390" s="13"/>
      <c r="BF390" s="13">
        <f t="shared" si="6"/>
        <v>0</v>
      </c>
    </row>
    <row r="391" spans="1:58">
      <c r="A391" s="2">
        <v>390</v>
      </c>
      <c r="B391" s="9" t="s">
        <v>1047</v>
      </c>
      <c r="C391" s="315" t="s">
        <v>1621</v>
      </c>
      <c r="D391" s="153">
        <v>722202300</v>
      </c>
      <c r="E391" s="154">
        <v>3082099</v>
      </c>
      <c r="F391" s="53">
        <v>0</v>
      </c>
      <c r="G391" s="314">
        <v>40801</v>
      </c>
      <c r="H391" s="9" t="s">
        <v>1052</v>
      </c>
      <c r="I391" s="23" t="s">
        <v>1590</v>
      </c>
      <c r="J391" s="9" t="s">
        <v>1181</v>
      </c>
      <c r="K391" s="11" t="s">
        <v>581</v>
      </c>
      <c r="L391" s="11" t="s">
        <v>1622</v>
      </c>
      <c r="M391" s="9" t="s">
        <v>1623</v>
      </c>
      <c r="N391" s="9" t="s">
        <v>7</v>
      </c>
      <c r="O391" s="10">
        <v>8140001222</v>
      </c>
      <c r="P391" s="11" t="s">
        <v>582</v>
      </c>
      <c r="Q391" s="207">
        <v>0</v>
      </c>
      <c r="R391" s="208">
        <v>0</v>
      </c>
      <c r="S391" s="208">
        <v>0</v>
      </c>
      <c r="T391" s="208">
        <v>0</v>
      </c>
      <c r="U391" s="208">
        <v>0</v>
      </c>
      <c r="V391" s="208">
        <v>0</v>
      </c>
      <c r="W391" s="209">
        <v>21523.97</v>
      </c>
      <c r="X391" s="209">
        <v>2690.5</v>
      </c>
      <c r="Y391" s="209">
        <v>0</v>
      </c>
      <c r="Z391" s="209">
        <v>0</v>
      </c>
      <c r="AA391" s="209">
        <v>16</v>
      </c>
      <c r="AB391" s="209">
        <v>4000</v>
      </c>
      <c r="AC391" s="209">
        <v>0</v>
      </c>
      <c r="AD391" s="209">
        <v>0</v>
      </c>
      <c r="AE391" s="209">
        <v>0</v>
      </c>
      <c r="AF391" s="209">
        <v>0</v>
      </c>
      <c r="AG391" s="209">
        <v>0</v>
      </c>
      <c r="AH391" s="209">
        <v>0</v>
      </c>
      <c r="AI391" s="209">
        <v>0</v>
      </c>
      <c r="AJ391" s="209">
        <v>0</v>
      </c>
      <c r="AK391" s="209">
        <v>0</v>
      </c>
      <c r="AL391" s="209">
        <v>0</v>
      </c>
      <c r="AM391" s="209">
        <v>0</v>
      </c>
      <c r="AN391" s="209">
        <v>0</v>
      </c>
      <c r="AO391" s="209">
        <v>16</v>
      </c>
      <c r="AP391" s="209">
        <v>6000</v>
      </c>
      <c r="AQ391" s="209">
        <v>0</v>
      </c>
      <c r="AR391" s="209">
        <v>0</v>
      </c>
      <c r="AS391" s="209">
        <v>0</v>
      </c>
      <c r="AT391" s="209">
        <v>0</v>
      </c>
      <c r="AU391" s="209">
        <v>0</v>
      </c>
      <c r="AV391" s="209">
        <v>0</v>
      </c>
      <c r="AW391" s="209">
        <v>0</v>
      </c>
      <c r="AX391" s="209">
        <v>0</v>
      </c>
      <c r="AY391" s="209">
        <v>0</v>
      </c>
      <c r="AZ391" s="209">
        <v>0</v>
      </c>
      <c r="BA391" s="210">
        <v>12690.5</v>
      </c>
      <c r="BB391" s="210">
        <v>1015.24</v>
      </c>
      <c r="BC391" s="211">
        <v>11675.26</v>
      </c>
      <c r="BD391" s="212"/>
      <c r="BE391" s="13"/>
      <c r="BF391" s="13">
        <f t="shared" si="6"/>
        <v>11675.26</v>
      </c>
    </row>
    <row r="392" spans="1:58">
      <c r="A392" s="2">
        <v>391</v>
      </c>
      <c r="B392" s="9" t="s">
        <v>1047</v>
      </c>
      <c r="C392" s="315">
        <v>0</v>
      </c>
      <c r="D392" s="153">
        <v>722201222</v>
      </c>
      <c r="E392" s="154">
        <v>8334885</v>
      </c>
      <c r="F392" s="53">
        <v>0</v>
      </c>
      <c r="G392" s="318">
        <v>40977</v>
      </c>
      <c r="H392" s="9" t="s">
        <v>1052</v>
      </c>
      <c r="I392" s="23" t="s">
        <v>1590</v>
      </c>
      <c r="J392" s="9" t="s">
        <v>1539</v>
      </c>
      <c r="K392" s="11" t="s">
        <v>2824</v>
      </c>
      <c r="L392" s="11" t="s">
        <v>2825</v>
      </c>
      <c r="M392" s="9" t="s">
        <v>2826</v>
      </c>
      <c r="N392" s="53" t="s">
        <v>20</v>
      </c>
      <c r="O392" s="54" t="s">
        <v>2827</v>
      </c>
      <c r="P392" s="32" t="s">
        <v>2828</v>
      </c>
      <c r="Q392" s="207">
        <v>0</v>
      </c>
      <c r="R392" s="208">
        <v>0</v>
      </c>
      <c r="S392" s="208">
        <v>0</v>
      </c>
      <c r="T392" s="208">
        <v>0</v>
      </c>
      <c r="U392" s="208">
        <v>0</v>
      </c>
      <c r="V392" s="208">
        <v>0</v>
      </c>
      <c r="W392" s="209">
        <v>0</v>
      </c>
      <c r="X392" s="209">
        <v>0</v>
      </c>
      <c r="Y392" s="209">
        <v>0</v>
      </c>
      <c r="Z392" s="209">
        <v>0</v>
      </c>
      <c r="AA392" s="209">
        <v>0</v>
      </c>
      <c r="AB392" s="209">
        <v>0</v>
      </c>
      <c r="AC392" s="209">
        <v>0</v>
      </c>
      <c r="AD392" s="209">
        <v>0</v>
      </c>
      <c r="AE392" s="209">
        <v>0</v>
      </c>
      <c r="AF392" s="209">
        <v>0</v>
      </c>
      <c r="AG392" s="209">
        <v>0</v>
      </c>
      <c r="AH392" s="209">
        <v>0</v>
      </c>
      <c r="AI392" s="209">
        <v>0</v>
      </c>
      <c r="AJ392" s="209">
        <v>0</v>
      </c>
      <c r="AK392" s="209">
        <v>0</v>
      </c>
      <c r="AL392" s="209">
        <v>0</v>
      </c>
      <c r="AM392" s="209">
        <v>0</v>
      </c>
      <c r="AN392" s="209">
        <v>0</v>
      </c>
      <c r="AO392" s="209">
        <v>0</v>
      </c>
      <c r="AP392" s="209">
        <v>0</v>
      </c>
      <c r="AQ392" s="209">
        <v>0</v>
      </c>
      <c r="AR392" s="209">
        <v>0</v>
      </c>
      <c r="AS392" s="209">
        <v>0</v>
      </c>
      <c r="AT392" s="209">
        <v>0</v>
      </c>
      <c r="AU392" s="209">
        <v>0</v>
      </c>
      <c r="AV392" s="209">
        <v>0</v>
      </c>
      <c r="AW392" s="209">
        <v>0</v>
      </c>
      <c r="AX392" s="209">
        <v>0</v>
      </c>
      <c r="AY392" s="209">
        <v>0</v>
      </c>
      <c r="AZ392" s="209">
        <v>0</v>
      </c>
      <c r="BA392" s="210">
        <v>0</v>
      </c>
      <c r="BB392" s="210">
        <v>0</v>
      </c>
      <c r="BC392" s="211">
        <v>0</v>
      </c>
      <c r="BD392" s="212"/>
      <c r="BE392" s="13"/>
      <c r="BF392" s="13">
        <f t="shared" si="6"/>
        <v>0</v>
      </c>
    </row>
    <row r="393" spans="1:58">
      <c r="A393" s="2">
        <v>392</v>
      </c>
      <c r="B393" s="9" t="s">
        <v>1047</v>
      </c>
      <c r="C393" s="315">
        <v>0</v>
      </c>
      <c r="D393" s="153">
        <v>722202275</v>
      </c>
      <c r="E393" s="53">
        <v>0</v>
      </c>
      <c r="F393" s="53">
        <v>0</v>
      </c>
      <c r="G393" s="318">
        <v>40984</v>
      </c>
      <c r="H393" s="9" t="s">
        <v>1052</v>
      </c>
      <c r="I393" s="23" t="s">
        <v>1590</v>
      </c>
      <c r="J393" s="9" t="s">
        <v>1107</v>
      </c>
      <c r="K393" s="11" t="s">
        <v>2829</v>
      </c>
      <c r="L393" s="11" t="s">
        <v>2830</v>
      </c>
      <c r="M393" s="9" t="s">
        <v>2831</v>
      </c>
      <c r="N393" s="9" t="s">
        <v>44</v>
      </c>
      <c r="O393" s="10" t="s">
        <v>2832</v>
      </c>
      <c r="P393" s="11" t="s">
        <v>2833</v>
      </c>
      <c r="Q393" s="207">
        <v>0</v>
      </c>
      <c r="R393" s="208">
        <v>0</v>
      </c>
      <c r="S393" s="208">
        <v>0</v>
      </c>
      <c r="T393" s="208">
        <v>0</v>
      </c>
      <c r="U393" s="208">
        <v>0</v>
      </c>
      <c r="V393" s="208">
        <v>0</v>
      </c>
      <c r="W393" s="209">
        <v>0</v>
      </c>
      <c r="X393" s="209">
        <v>0</v>
      </c>
      <c r="Y393" s="209">
        <v>0</v>
      </c>
      <c r="Z393" s="209">
        <v>0</v>
      </c>
      <c r="AA393" s="209">
        <v>0</v>
      </c>
      <c r="AB393" s="209">
        <v>0</v>
      </c>
      <c r="AC393" s="209">
        <v>0</v>
      </c>
      <c r="AD393" s="209">
        <v>0</v>
      </c>
      <c r="AE393" s="209">
        <v>0</v>
      </c>
      <c r="AF393" s="209">
        <v>0</v>
      </c>
      <c r="AG393" s="209">
        <v>0</v>
      </c>
      <c r="AH393" s="209">
        <v>0</v>
      </c>
      <c r="AI393" s="209">
        <v>0</v>
      </c>
      <c r="AJ393" s="209">
        <v>0</v>
      </c>
      <c r="AK393" s="209">
        <v>0</v>
      </c>
      <c r="AL393" s="209">
        <v>0</v>
      </c>
      <c r="AM393" s="209">
        <v>0</v>
      </c>
      <c r="AN393" s="209">
        <v>0</v>
      </c>
      <c r="AO393" s="209">
        <v>0</v>
      </c>
      <c r="AP393" s="209">
        <v>0</v>
      </c>
      <c r="AQ393" s="209">
        <v>0</v>
      </c>
      <c r="AR393" s="209">
        <v>0</v>
      </c>
      <c r="AS393" s="209">
        <v>0</v>
      </c>
      <c r="AT393" s="209">
        <v>0</v>
      </c>
      <c r="AU393" s="209">
        <v>0</v>
      </c>
      <c r="AV393" s="209">
        <v>0</v>
      </c>
      <c r="AW393" s="209">
        <v>0</v>
      </c>
      <c r="AX393" s="209">
        <v>0</v>
      </c>
      <c r="AY393" s="209">
        <v>0</v>
      </c>
      <c r="AZ393" s="209">
        <v>0</v>
      </c>
      <c r="BA393" s="210">
        <v>0</v>
      </c>
      <c r="BB393" s="210">
        <v>0</v>
      </c>
      <c r="BC393" s="211">
        <v>0</v>
      </c>
      <c r="BD393" s="212"/>
      <c r="BE393" s="13"/>
      <c r="BF393" s="13">
        <f t="shared" si="6"/>
        <v>0</v>
      </c>
    </row>
    <row r="394" spans="1:58">
      <c r="A394" s="2">
        <v>393</v>
      </c>
      <c r="B394" s="9" t="s">
        <v>1047</v>
      </c>
      <c r="C394" s="315" t="s">
        <v>2834</v>
      </c>
      <c r="D394" s="153">
        <v>722202237</v>
      </c>
      <c r="E394" s="53">
        <v>0</v>
      </c>
      <c r="F394" s="53">
        <v>0</v>
      </c>
      <c r="G394" s="318">
        <v>40663</v>
      </c>
      <c r="H394" s="9" t="s">
        <v>1052</v>
      </c>
      <c r="I394" s="23" t="s">
        <v>1590</v>
      </c>
      <c r="J394" s="9" t="s">
        <v>1107</v>
      </c>
      <c r="K394" s="11" t="s">
        <v>2835</v>
      </c>
      <c r="L394" s="11" t="s">
        <v>2836</v>
      </c>
      <c r="M394" s="9" t="s">
        <v>2837</v>
      </c>
      <c r="N394" s="9" t="s">
        <v>7</v>
      </c>
      <c r="O394" s="10">
        <v>8209001493</v>
      </c>
      <c r="P394" s="11" t="s">
        <v>47</v>
      </c>
      <c r="Q394" s="207">
        <v>0</v>
      </c>
      <c r="R394" s="208">
        <v>0</v>
      </c>
      <c r="S394" s="208">
        <v>0</v>
      </c>
      <c r="T394" s="208">
        <v>0</v>
      </c>
      <c r="U394" s="208">
        <v>0</v>
      </c>
      <c r="V394" s="208">
        <v>0</v>
      </c>
      <c r="W394" s="209">
        <v>0</v>
      </c>
      <c r="X394" s="209">
        <v>0</v>
      </c>
      <c r="Y394" s="209">
        <v>0</v>
      </c>
      <c r="Z394" s="209">
        <v>0</v>
      </c>
      <c r="AA394" s="209">
        <v>0</v>
      </c>
      <c r="AB394" s="209">
        <v>0</v>
      </c>
      <c r="AC394" s="209">
        <v>0</v>
      </c>
      <c r="AD394" s="209">
        <v>0</v>
      </c>
      <c r="AE394" s="209">
        <v>0</v>
      </c>
      <c r="AF394" s="209">
        <v>0</v>
      </c>
      <c r="AG394" s="209">
        <v>0</v>
      </c>
      <c r="AH394" s="209">
        <v>0</v>
      </c>
      <c r="AI394" s="209">
        <v>0</v>
      </c>
      <c r="AJ394" s="209">
        <v>0</v>
      </c>
      <c r="AK394" s="209">
        <v>0</v>
      </c>
      <c r="AL394" s="209">
        <v>0</v>
      </c>
      <c r="AM394" s="209">
        <v>0</v>
      </c>
      <c r="AN394" s="209">
        <v>0</v>
      </c>
      <c r="AO394" s="209">
        <v>0</v>
      </c>
      <c r="AP394" s="209">
        <v>0</v>
      </c>
      <c r="AQ394" s="209">
        <v>0</v>
      </c>
      <c r="AR394" s="209">
        <v>0</v>
      </c>
      <c r="AS394" s="209">
        <v>0</v>
      </c>
      <c r="AT394" s="209">
        <v>0</v>
      </c>
      <c r="AU394" s="209">
        <v>0</v>
      </c>
      <c r="AV394" s="209">
        <v>0</v>
      </c>
      <c r="AW394" s="209">
        <v>0</v>
      </c>
      <c r="AX394" s="209">
        <v>0</v>
      </c>
      <c r="AY394" s="209">
        <v>0</v>
      </c>
      <c r="AZ394" s="209">
        <v>0</v>
      </c>
      <c r="BA394" s="210">
        <v>0</v>
      </c>
      <c r="BB394" s="210">
        <v>0</v>
      </c>
      <c r="BC394" s="211">
        <v>0</v>
      </c>
      <c r="BD394" s="212"/>
      <c r="BE394" s="13"/>
      <c r="BF394" s="13">
        <f t="shared" si="6"/>
        <v>0</v>
      </c>
    </row>
    <row r="395" spans="1:58">
      <c r="A395" s="2">
        <v>394</v>
      </c>
      <c r="B395" s="9" t="s">
        <v>1047</v>
      </c>
      <c r="C395" s="315" t="s">
        <v>2838</v>
      </c>
      <c r="D395" s="153">
        <v>722202262</v>
      </c>
      <c r="E395" s="155">
        <v>3082098</v>
      </c>
      <c r="F395" s="53">
        <v>0</v>
      </c>
      <c r="G395" s="318">
        <v>40575</v>
      </c>
      <c r="H395" s="9" t="s">
        <v>1052</v>
      </c>
      <c r="I395" s="23" t="s">
        <v>1590</v>
      </c>
      <c r="J395" s="9" t="s">
        <v>1107</v>
      </c>
      <c r="K395" s="11" t="s">
        <v>2839</v>
      </c>
      <c r="L395" s="11" t="s">
        <v>2840</v>
      </c>
      <c r="M395" s="9" t="s">
        <v>2841</v>
      </c>
      <c r="N395" s="9" t="s">
        <v>7</v>
      </c>
      <c r="O395" s="10">
        <v>8530031795</v>
      </c>
      <c r="P395" s="11" t="s">
        <v>95</v>
      </c>
      <c r="Q395" s="207">
        <v>0</v>
      </c>
      <c r="R395" s="208">
        <v>0</v>
      </c>
      <c r="S395" s="208">
        <v>0</v>
      </c>
      <c r="T395" s="208">
        <v>0</v>
      </c>
      <c r="U395" s="208">
        <v>0</v>
      </c>
      <c r="V395" s="208">
        <v>0</v>
      </c>
      <c r="W395" s="209">
        <v>0</v>
      </c>
      <c r="X395" s="209">
        <v>0</v>
      </c>
      <c r="Y395" s="209">
        <v>0</v>
      </c>
      <c r="Z395" s="209">
        <v>0</v>
      </c>
      <c r="AA395" s="209">
        <v>0</v>
      </c>
      <c r="AB395" s="209">
        <v>0</v>
      </c>
      <c r="AC395" s="209">
        <v>0</v>
      </c>
      <c r="AD395" s="209">
        <v>0</v>
      </c>
      <c r="AE395" s="209">
        <v>0</v>
      </c>
      <c r="AF395" s="209">
        <v>0</v>
      </c>
      <c r="AG395" s="209">
        <v>0</v>
      </c>
      <c r="AH395" s="209">
        <v>0</v>
      </c>
      <c r="AI395" s="209">
        <v>0</v>
      </c>
      <c r="AJ395" s="209">
        <v>0</v>
      </c>
      <c r="AK395" s="209">
        <v>0</v>
      </c>
      <c r="AL395" s="209">
        <v>0</v>
      </c>
      <c r="AM395" s="209">
        <v>0</v>
      </c>
      <c r="AN395" s="209">
        <v>0</v>
      </c>
      <c r="AO395" s="209">
        <v>0</v>
      </c>
      <c r="AP395" s="209">
        <v>0</v>
      </c>
      <c r="AQ395" s="209">
        <v>0</v>
      </c>
      <c r="AR395" s="209">
        <v>0</v>
      </c>
      <c r="AS395" s="209">
        <v>0</v>
      </c>
      <c r="AT395" s="209">
        <v>0</v>
      </c>
      <c r="AU395" s="209">
        <v>0</v>
      </c>
      <c r="AV395" s="209">
        <v>0</v>
      </c>
      <c r="AW395" s="209">
        <v>0</v>
      </c>
      <c r="AX395" s="209">
        <v>0</v>
      </c>
      <c r="AY395" s="209">
        <v>0</v>
      </c>
      <c r="AZ395" s="209">
        <v>0</v>
      </c>
      <c r="BA395" s="210">
        <v>0</v>
      </c>
      <c r="BB395" s="210">
        <v>0</v>
      </c>
      <c r="BC395" s="211">
        <v>0</v>
      </c>
      <c r="BD395" s="212"/>
      <c r="BE395" s="13"/>
      <c r="BF395" s="13">
        <f t="shared" si="6"/>
        <v>0</v>
      </c>
    </row>
    <row r="396" spans="1:58">
      <c r="A396" s="2">
        <v>395</v>
      </c>
      <c r="B396" s="9" t="s">
        <v>1047</v>
      </c>
      <c r="C396" s="315" t="s">
        <v>2842</v>
      </c>
      <c r="D396" s="153">
        <v>722202257</v>
      </c>
      <c r="E396" s="53">
        <v>0</v>
      </c>
      <c r="F396" s="53">
        <v>0</v>
      </c>
      <c r="G396" s="318">
        <v>40663</v>
      </c>
      <c r="H396" s="9" t="s">
        <v>1052</v>
      </c>
      <c r="I396" s="23" t="s">
        <v>1590</v>
      </c>
      <c r="J396" s="9" t="s">
        <v>1107</v>
      </c>
      <c r="K396" s="11" t="s">
        <v>2843</v>
      </c>
      <c r="L396" s="11" t="s">
        <v>2844</v>
      </c>
      <c r="M396" s="9" t="s">
        <v>2845</v>
      </c>
      <c r="N396" s="9" t="s">
        <v>7</v>
      </c>
      <c r="O396" s="10">
        <v>8530032151</v>
      </c>
      <c r="P396" s="11" t="s">
        <v>95</v>
      </c>
      <c r="Q396" s="207">
        <v>0</v>
      </c>
      <c r="R396" s="208">
        <v>0</v>
      </c>
      <c r="S396" s="208">
        <v>0</v>
      </c>
      <c r="T396" s="208">
        <v>0</v>
      </c>
      <c r="U396" s="208">
        <v>0</v>
      </c>
      <c r="V396" s="208">
        <v>0</v>
      </c>
      <c r="W396" s="209">
        <v>0</v>
      </c>
      <c r="X396" s="209">
        <v>0</v>
      </c>
      <c r="Y396" s="209">
        <v>0</v>
      </c>
      <c r="Z396" s="209">
        <v>0</v>
      </c>
      <c r="AA396" s="209">
        <v>0</v>
      </c>
      <c r="AB396" s="209">
        <v>0</v>
      </c>
      <c r="AC396" s="209">
        <v>0</v>
      </c>
      <c r="AD396" s="209">
        <v>0</v>
      </c>
      <c r="AE396" s="209">
        <v>0</v>
      </c>
      <c r="AF396" s="209">
        <v>0</v>
      </c>
      <c r="AG396" s="209">
        <v>0</v>
      </c>
      <c r="AH396" s="209">
        <v>0</v>
      </c>
      <c r="AI396" s="209">
        <v>0</v>
      </c>
      <c r="AJ396" s="209">
        <v>0</v>
      </c>
      <c r="AK396" s="209">
        <v>0</v>
      </c>
      <c r="AL396" s="209">
        <v>0</v>
      </c>
      <c r="AM396" s="209">
        <v>0</v>
      </c>
      <c r="AN396" s="209">
        <v>0</v>
      </c>
      <c r="AO396" s="209">
        <v>0</v>
      </c>
      <c r="AP396" s="209">
        <v>0</v>
      </c>
      <c r="AQ396" s="209">
        <v>0</v>
      </c>
      <c r="AR396" s="209">
        <v>0</v>
      </c>
      <c r="AS396" s="209">
        <v>0</v>
      </c>
      <c r="AT396" s="209">
        <v>0</v>
      </c>
      <c r="AU396" s="209">
        <v>0</v>
      </c>
      <c r="AV396" s="209">
        <v>0</v>
      </c>
      <c r="AW396" s="209">
        <v>0</v>
      </c>
      <c r="AX396" s="209">
        <v>0</v>
      </c>
      <c r="AY396" s="209">
        <v>0</v>
      </c>
      <c r="AZ396" s="209">
        <v>0</v>
      </c>
      <c r="BA396" s="210">
        <v>0</v>
      </c>
      <c r="BB396" s="210">
        <v>0</v>
      </c>
      <c r="BC396" s="211">
        <v>0</v>
      </c>
      <c r="BD396" s="212"/>
      <c r="BE396" s="13"/>
      <c r="BF396" s="13">
        <f t="shared" si="6"/>
        <v>0</v>
      </c>
    </row>
    <row r="397" spans="1:58">
      <c r="A397" s="2">
        <v>396</v>
      </c>
      <c r="B397" s="9" t="s">
        <v>1047</v>
      </c>
      <c r="C397" s="315">
        <v>0</v>
      </c>
      <c r="D397" s="153">
        <v>722207598</v>
      </c>
      <c r="E397" s="155">
        <v>3082061</v>
      </c>
      <c r="F397" s="53">
        <v>0</v>
      </c>
      <c r="G397" s="318">
        <v>41162</v>
      </c>
      <c r="H397" s="9" t="s">
        <v>1052</v>
      </c>
      <c r="I397" s="23" t="s">
        <v>1590</v>
      </c>
      <c r="J397" s="9" t="s">
        <v>1520</v>
      </c>
      <c r="K397" s="11" t="s">
        <v>2846</v>
      </c>
      <c r="L397" s="11" t="s">
        <v>2847</v>
      </c>
      <c r="M397" s="9" t="s">
        <v>2848</v>
      </c>
      <c r="N397" s="9" t="s">
        <v>37</v>
      </c>
      <c r="O397" s="10" t="s">
        <v>2849</v>
      </c>
      <c r="P397" s="11" t="s">
        <v>490</v>
      </c>
      <c r="Q397" s="207">
        <v>0</v>
      </c>
      <c r="R397" s="208">
        <v>0</v>
      </c>
      <c r="S397" s="208">
        <v>0</v>
      </c>
      <c r="T397" s="208">
        <v>0</v>
      </c>
      <c r="U397" s="208">
        <v>0</v>
      </c>
      <c r="V397" s="208">
        <v>0</v>
      </c>
      <c r="W397" s="209">
        <v>0</v>
      </c>
      <c r="X397" s="209">
        <v>0</v>
      </c>
      <c r="Y397" s="209">
        <v>0</v>
      </c>
      <c r="Z397" s="209">
        <v>0</v>
      </c>
      <c r="AA397" s="209">
        <v>0</v>
      </c>
      <c r="AB397" s="209">
        <v>0</v>
      </c>
      <c r="AC397" s="209">
        <v>0</v>
      </c>
      <c r="AD397" s="209">
        <v>0</v>
      </c>
      <c r="AE397" s="209">
        <v>0</v>
      </c>
      <c r="AF397" s="209">
        <v>0</v>
      </c>
      <c r="AG397" s="209">
        <v>0</v>
      </c>
      <c r="AH397" s="209">
        <v>0</v>
      </c>
      <c r="AI397" s="209">
        <v>0</v>
      </c>
      <c r="AJ397" s="209">
        <v>0</v>
      </c>
      <c r="AK397" s="209">
        <v>0</v>
      </c>
      <c r="AL397" s="209">
        <v>0</v>
      </c>
      <c r="AM397" s="209">
        <v>0</v>
      </c>
      <c r="AN397" s="209">
        <v>0</v>
      </c>
      <c r="AO397" s="209">
        <v>0</v>
      </c>
      <c r="AP397" s="209">
        <v>0</v>
      </c>
      <c r="AQ397" s="209">
        <v>0</v>
      </c>
      <c r="AR397" s="209">
        <v>0</v>
      </c>
      <c r="AS397" s="209">
        <v>0</v>
      </c>
      <c r="AT397" s="209">
        <v>0</v>
      </c>
      <c r="AU397" s="209">
        <v>0</v>
      </c>
      <c r="AV397" s="209">
        <v>0</v>
      </c>
      <c r="AW397" s="209">
        <v>0</v>
      </c>
      <c r="AX397" s="209">
        <v>0</v>
      </c>
      <c r="AY397" s="209">
        <v>0</v>
      </c>
      <c r="AZ397" s="209">
        <v>0</v>
      </c>
      <c r="BA397" s="210">
        <v>0</v>
      </c>
      <c r="BB397" s="210">
        <v>0</v>
      </c>
      <c r="BC397" s="211">
        <v>0</v>
      </c>
      <c r="BD397" s="212"/>
      <c r="BE397" s="13"/>
      <c r="BF397" s="13">
        <f t="shared" si="6"/>
        <v>0</v>
      </c>
    </row>
    <row r="398" spans="1:58">
      <c r="A398" s="2">
        <v>397</v>
      </c>
      <c r="B398" s="9" t="s">
        <v>1047</v>
      </c>
      <c r="C398" s="315" t="s">
        <v>2850</v>
      </c>
      <c r="D398" s="153">
        <v>722202212</v>
      </c>
      <c r="E398" s="320">
        <v>0</v>
      </c>
      <c r="F398" s="53">
        <v>0</v>
      </c>
      <c r="G398" s="314">
        <v>40754</v>
      </c>
      <c r="H398" s="9" t="s">
        <v>1052</v>
      </c>
      <c r="I398" s="23" t="s">
        <v>1590</v>
      </c>
      <c r="J398" s="9" t="s">
        <v>1107</v>
      </c>
      <c r="K398" s="11" t="s">
        <v>2851</v>
      </c>
      <c r="L398" s="11" t="s">
        <v>2852</v>
      </c>
      <c r="M398" s="9" t="s">
        <v>2853</v>
      </c>
      <c r="N398" s="9" t="s">
        <v>7</v>
      </c>
      <c r="O398" s="10">
        <v>8040006791</v>
      </c>
      <c r="P398" s="52" t="s">
        <v>233</v>
      </c>
      <c r="Q398" s="207">
        <v>0</v>
      </c>
      <c r="R398" s="208">
        <v>0</v>
      </c>
      <c r="S398" s="208">
        <v>0</v>
      </c>
      <c r="T398" s="208">
        <v>0</v>
      </c>
      <c r="U398" s="208">
        <v>0</v>
      </c>
      <c r="V398" s="208">
        <v>0</v>
      </c>
      <c r="W398" s="209">
        <v>0</v>
      </c>
      <c r="X398" s="209">
        <v>0</v>
      </c>
      <c r="Y398" s="209">
        <v>0</v>
      </c>
      <c r="Z398" s="209">
        <v>0</v>
      </c>
      <c r="AA398" s="209">
        <v>0</v>
      </c>
      <c r="AB398" s="209">
        <v>0</v>
      </c>
      <c r="AC398" s="209">
        <v>0</v>
      </c>
      <c r="AD398" s="209">
        <v>0</v>
      </c>
      <c r="AE398" s="209">
        <v>0</v>
      </c>
      <c r="AF398" s="209">
        <v>0</v>
      </c>
      <c r="AG398" s="209">
        <v>0</v>
      </c>
      <c r="AH398" s="209">
        <v>0</v>
      </c>
      <c r="AI398" s="209">
        <v>0</v>
      </c>
      <c r="AJ398" s="209">
        <v>0</v>
      </c>
      <c r="AK398" s="209">
        <v>0</v>
      </c>
      <c r="AL398" s="209">
        <v>0</v>
      </c>
      <c r="AM398" s="209">
        <v>0</v>
      </c>
      <c r="AN398" s="209">
        <v>0</v>
      </c>
      <c r="AO398" s="209">
        <v>0</v>
      </c>
      <c r="AP398" s="209">
        <v>0</v>
      </c>
      <c r="AQ398" s="209">
        <v>0</v>
      </c>
      <c r="AR398" s="209">
        <v>0</v>
      </c>
      <c r="AS398" s="209">
        <v>0</v>
      </c>
      <c r="AT398" s="209">
        <v>0</v>
      </c>
      <c r="AU398" s="209">
        <v>0</v>
      </c>
      <c r="AV398" s="209">
        <v>0</v>
      </c>
      <c r="AW398" s="209">
        <v>0</v>
      </c>
      <c r="AX398" s="209">
        <v>0</v>
      </c>
      <c r="AY398" s="209">
        <v>0</v>
      </c>
      <c r="AZ398" s="209">
        <v>0</v>
      </c>
      <c r="BA398" s="210">
        <v>0</v>
      </c>
      <c r="BB398" s="210">
        <v>0</v>
      </c>
      <c r="BC398" s="211">
        <v>0</v>
      </c>
      <c r="BD398" s="212"/>
      <c r="BE398" s="13"/>
      <c r="BF398" s="13">
        <f t="shared" si="6"/>
        <v>0</v>
      </c>
    </row>
    <row r="399" spans="1:58">
      <c r="A399" s="2">
        <v>398</v>
      </c>
      <c r="B399" s="9" t="s">
        <v>1047</v>
      </c>
      <c r="C399" s="315" t="s">
        <v>2854</v>
      </c>
      <c r="D399" s="153">
        <v>722202210</v>
      </c>
      <c r="E399" s="320">
        <v>0</v>
      </c>
      <c r="F399" s="53">
        <v>0</v>
      </c>
      <c r="G399" s="314">
        <v>40754</v>
      </c>
      <c r="H399" s="9" t="s">
        <v>1052</v>
      </c>
      <c r="I399" s="23" t="s">
        <v>1590</v>
      </c>
      <c r="J399" s="9" t="s">
        <v>1107</v>
      </c>
      <c r="K399" s="11" t="s">
        <v>2855</v>
      </c>
      <c r="L399" s="11" t="s">
        <v>2856</v>
      </c>
      <c r="M399" s="9" t="s">
        <v>2857</v>
      </c>
      <c r="N399" s="9" t="s">
        <v>14</v>
      </c>
      <c r="O399" s="10" t="s">
        <v>2858</v>
      </c>
      <c r="P399" s="11" t="s">
        <v>36</v>
      </c>
      <c r="Q399" s="207">
        <v>0</v>
      </c>
      <c r="R399" s="208">
        <v>0</v>
      </c>
      <c r="S399" s="208">
        <v>0</v>
      </c>
      <c r="T399" s="208">
        <v>0</v>
      </c>
      <c r="U399" s="208">
        <v>0</v>
      </c>
      <c r="V399" s="208">
        <v>0</v>
      </c>
      <c r="W399" s="209">
        <v>0</v>
      </c>
      <c r="X399" s="209">
        <v>0</v>
      </c>
      <c r="Y399" s="209">
        <v>0</v>
      </c>
      <c r="Z399" s="209">
        <v>0</v>
      </c>
      <c r="AA399" s="209">
        <v>0</v>
      </c>
      <c r="AB399" s="209">
        <v>0</v>
      </c>
      <c r="AC399" s="209">
        <v>0</v>
      </c>
      <c r="AD399" s="209">
        <v>0</v>
      </c>
      <c r="AE399" s="209">
        <v>0</v>
      </c>
      <c r="AF399" s="209">
        <v>0</v>
      </c>
      <c r="AG399" s="209">
        <v>0</v>
      </c>
      <c r="AH399" s="209">
        <v>0</v>
      </c>
      <c r="AI399" s="209">
        <v>0</v>
      </c>
      <c r="AJ399" s="209">
        <v>0</v>
      </c>
      <c r="AK399" s="209">
        <v>0</v>
      </c>
      <c r="AL399" s="209">
        <v>0</v>
      </c>
      <c r="AM399" s="209">
        <v>0</v>
      </c>
      <c r="AN399" s="209">
        <v>0</v>
      </c>
      <c r="AO399" s="209">
        <v>0</v>
      </c>
      <c r="AP399" s="209">
        <v>0</v>
      </c>
      <c r="AQ399" s="209">
        <v>0</v>
      </c>
      <c r="AR399" s="209">
        <v>0</v>
      </c>
      <c r="AS399" s="209">
        <v>0</v>
      </c>
      <c r="AT399" s="209">
        <v>0</v>
      </c>
      <c r="AU399" s="209">
        <v>0</v>
      </c>
      <c r="AV399" s="209">
        <v>0</v>
      </c>
      <c r="AW399" s="209">
        <v>0</v>
      </c>
      <c r="AX399" s="209">
        <v>0</v>
      </c>
      <c r="AY399" s="209">
        <v>0</v>
      </c>
      <c r="AZ399" s="209">
        <v>0</v>
      </c>
      <c r="BA399" s="210">
        <v>0</v>
      </c>
      <c r="BB399" s="210">
        <v>0</v>
      </c>
      <c r="BC399" s="211">
        <v>0</v>
      </c>
      <c r="BD399" s="212"/>
      <c r="BE399" s="13"/>
      <c r="BF399" s="13">
        <f t="shared" si="6"/>
        <v>0</v>
      </c>
    </row>
    <row r="400" spans="1:58">
      <c r="A400" s="2">
        <v>399</v>
      </c>
      <c r="B400" s="9" t="s">
        <v>1047</v>
      </c>
      <c r="C400" s="315" t="s">
        <v>2859</v>
      </c>
      <c r="D400" s="153">
        <v>722202209</v>
      </c>
      <c r="E400" s="320">
        <v>0</v>
      </c>
      <c r="F400" s="53">
        <v>0</v>
      </c>
      <c r="G400" s="314">
        <v>40754</v>
      </c>
      <c r="H400" s="9" t="s">
        <v>1052</v>
      </c>
      <c r="I400" s="23" t="s">
        <v>1590</v>
      </c>
      <c r="J400" s="9" t="s">
        <v>1107</v>
      </c>
      <c r="K400" s="11" t="s">
        <v>2860</v>
      </c>
      <c r="L400" s="11" t="s">
        <v>2861</v>
      </c>
      <c r="M400" s="9" t="s">
        <v>2862</v>
      </c>
      <c r="N400" s="9" t="s">
        <v>14</v>
      </c>
      <c r="O400" s="10" t="s">
        <v>2863</v>
      </c>
      <c r="P400" s="11" t="s">
        <v>8</v>
      </c>
      <c r="Q400" s="207">
        <v>0</v>
      </c>
      <c r="R400" s="208">
        <v>0</v>
      </c>
      <c r="S400" s="208">
        <v>0</v>
      </c>
      <c r="T400" s="208">
        <v>0</v>
      </c>
      <c r="U400" s="208">
        <v>0</v>
      </c>
      <c r="V400" s="208">
        <v>0</v>
      </c>
      <c r="W400" s="209">
        <v>0</v>
      </c>
      <c r="X400" s="209">
        <v>0</v>
      </c>
      <c r="Y400" s="209">
        <v>0</v>
      </c>
      <c r="Z400" s="209">
        <v>0</v>
      </c>
      <c r="AA400" s="209">
        <v>0</v>
      </c>
      <c r="AB400" s="209">
        <v>0</v>
      </c>
      <c r="AC400" s="209">
        <v>0</v>
      </c>
      <c r="AD400" s="209">
        <v>0</v>
      </c>
      <c r="AE400" s="209">
        <v>0</v>
      </c>
      <c r="AF400" s="209">
        <v>0</v>
      </c>
      <c r="AG400" s="209">
        <v>0</v>
      </c>
      <c r="AH400" s="209">
        <v>0</v>
      </c>
      <c r="AI400" s="209">
        <v>0</v>
      </c>
      <c r="AJ400" s="209">
        <v>0</v>
      </c>
      <c r="AK400" s="209">
        <v>0</v>
      </c>
      <c r="AL400" s="209">
        <v>0</v>
      </c>
      <c r="AM400" s="209">
        <v>0</v>
      </c>
      <c r="AN400" s="209">
        <v>0</v>
      </c>
      <c r="AO400" s="209">
        <v>0</v>
      </c>
      <c r="AP400" s="209">
        <v>0</v>
      </c>
      <c r="AQ400" s="209">
        <v>0</v>
      </c>
      <c r="AR400" s="209">
        <v>0</v>
      </c>
      <c r="AS400" s="209">
        <v>0</v>
      </c>
      <c r="AT400" s="209">
        <v>0</v>
      </c>
      <c r="AU400" s="209">
        <v>0</v>
      </c>
      <c r="AV400" s="209">
        <v>0</v>
      </c>
      <c r="AW400" s="209">
        <v>0</v>
      </c>
      <c r="AX400" s="209">
        <v>0</v>
      </c>
      <c r="AY400" s="209">
        <v>0</v>
      </c>
      <c r="AZ400" s="209">
        <v>0</v>
      </c>
      <c r="BA400" s="210">
        <v>0</v>
      </c>
      <c r="BB400" s="210">
        <v>0</v>
      </c>
      <c r="BC400" s="211">
        <v>0</v>
      </c>
      <c r="BD400" s="212"/>
      <c r="BE400" s="13"/>
      <c r="BF400" s="13">
        <f t="shared" si="6"/>
        <v>0</v>
      </c>
    </row>
    <row r="401" spans="1:58">
      <c r="A401" s="2">
        <v>400</v>
      </c>
      <c r="B401" s="9" t="s">
        <v>1047</v>
      </c>
      <c r="C401" s="315" t="s">
        <v>2864</v>
      </c>
      <c r="D401" s="153">
        <v>722202225</v>
      </c>
      <c r="E401" s="154">
        <v>8335159</v>
      </c>
      <c r="F401" s="53">
        <v>0</v>
      </c>
      <c r="G401" s="314">
        <v>40525</v>
      </c>
      <c r="H401" s="50" t="s">
        <v>1052</v>
      </c>
      <c r="I401" s="23" t="s">
        <v>1590</v>
      </c>
      <c r="J401" s="50" t="s">
        <v>1107</v>
      </c>
      <c r="K401" s="49" t="s">
        <v>2865</v>
      </c>
      <c r="L401" s="49" t="s">
        <v>2866</v>
      </c>
      <c r="M401" s="50" t="s">
        <v>2867</v>
      </c>
      <c r="N401" s="50" t="s">
        <v>14</v>
      </c>
      <c r="O401" s="51" t="s">
        <v>2868</v>
      </c>
      <c r="P401" s="49" t="s">
        <v>2869</v>
      </c>
      <c r="Q401" s="207">
        <v>0</v>
      </c>
      <c r="R401" s="208">
        <v>0</v>
      </c>
      <c r="S401" s="208">
        <v>0</v>
      </c>
      <c r="T401" s="208">
        <v>0</v>
      </c>
      <c r="U401" s="208">
        <v>0</v>
      </c>
      <c r="V401" s="208">
        <v>0</v>
      </c>
      <c r="W401" s="209">
        <v>0</v>
      </c>
      <c r="X401" s="209">
        <v>0</v>
      </c>
      <c r="Y401" s="209">
        <v>0</v>
      </c>
      <c r="Z401" s="209">
        <v>0</v>
      </c>
      <c r="AA401" s="209">
        <v>0</v>
      </c>
      <c r="AB401" s="209">
        <v>0</v>
      </c>
      <c r="AC401" s="209">
        <v>0</v>
      </c>
      <c r="AD401" s="209">
        <v>0</v>
      </c>
      <c r="AE401" s="209">
        <v>0</v>
      </c>
      <c r="AF401" s="209">
        <v>0</v>
      </c>
      <c r="AG401" s="209">
        <v>0</v>
      </c>
      <c r="AH401" s="209">
        <v>0</v>
      </c>
      <c r="AI401" s="209">
        <v>0</v>
      </c>
      <c r="AJ401" s="209">
        <v>0</v>
      </c>
      <c r="AK401" s="209">
        <v>0</v>
      </c>
      <c r="AL401" s="209">
        <v>0</v>
      </c>
      <c r="AM401" s="209">
        <v>0</v>
      </c>
      <c r="AN401" s="209">
        <v>0</v>
      </c>
      <c r="AO401" s="209">
        <v>0</v>
      </c>
      <c r="AP401" s="209">
        <v>0</v>
      </c>
      <c r="AQ401" s="209">
        <v>0</v>
      </c>
      <c r="AR401" s="209">
        <v>0</v>
      </c>
      <c r="AS401" s="209">
        <v>0</v>
      </c>
      <c r="AT401" s="209">
        <v>0</v>
      </c>
      <c r="AU401" s="209">
        <v>0</v>
      </c>
      <c r="AV401" s="209">
        <v>0</v>
      </c>
      <c r="AW401" s="209">
        <v>0</v>
      </c>
      <c r="AX401" s="209">
        <v>0</v>
      </c>
      <c r="AY401" s="209">
        <v>0</v>
      </c>
      <c r="AZ401" s="209">
        <v>0</v>
      </c>
      <c r="BA401" s="210">
        <v>0</v>
      </c>
      <c r="BB401" s="210">
        <v>0</v>
      </c>
      <c r="BC401" s="211">
        <v>0</v>
      </c>
      <c r="BD401" s="212"/>
      <c r="BE401" s="13"/>
      <c r="BF401" s="13">
        <f t="shared" si="6"/>
        <v>0</v>
      </c>
    </row>
    <row r="402" spans="1:58">
      <c r="A402" s="2">
        <v>401</v>
      </c>
      <c r="B402" s="9" t="s">
        <v>1047</v>
      </c>
      <c r="C402" s="315">
        <v>0</v>
      </c>
      <c r="D402" s="153">
        <v>722201550</v>
      </c>
      <c r="E402" s="321">
        <v>8335188</v>
      </c>
      <c r="F402" s="53">
        <v>0</v>
      </c>
      <c r="G402" s="314">
        <v>41176</v>
      </c>
      <c r="H402" s="9" t="s">
        <v>1052</v>
      </c>
      <c r="I402" s="23" t="s">
        <v>1590</v>
      </c>
      <c r="J402" s="9" t="s">
        <v>1049</v>
      </c>
      <c r="K402" s="11" t="s">
        <v>2870</v>
      </c>
      <c r="L402" s="25" t="s">
        <v>2871</v>
      </c>
      <c r="M402" s="23" t="s">
        <v>2872</v>
      </c>
      <c r="N402" s="23" t="s">
        <v>20</v>
      </c>
      <c r="O402" s="24" t="s">
        <v>2873</v>
      </c>
      <c r="P402" s="25" t="s">
        <v>2874</v>
      </c>
      <c r="Q402" s="207">
        <v>0</v>
      </c>
      <c r="R402" s="208">
        <v>0</v>
      </c>
      <c r="S402" s="208">
        <v>0</v>
      </c>
      <c r="T402" s="208">
        <v>0</v>
      </c>
      <c r="U402" s="208">
        <v>0</v>
      </c>
      <c r="V402" s="208">
        <v>0</v>
      </c>
      <c r="W402" s="209">
        <v>0</v>
      </c>
      <c r="X402" s="209">
        <v>0</v>
      </c>
      <c r="Y402" s="209">
        <v>0</v>
      </c>
      <c r="Z402" s="209">
        <v>0</v>
      </c>
      <c r="AA402" s="209">
        <v>0</v>
      </c>
      <c r="AB402" s="209">
        <v>0</v>
      </c>
      <c r="AC402" s="209">
        <v>0</v>
      </c>
      <c r="AD402" s="209">
        <v>0</v>
      </c>
      <c r="AE402" s="209">
        <v>0</v>
      </c>
      <c r="AF402" s="209">
        <v>0</v>
      </c>
      <c r="AG402" s="209">
        <v>0</v>
      </c>
      <c r="AH402" s="209">
        <v>0</v>
      </c>
      <c r="AI402" s="209">
        <v>0</v>
      </c>
      <c r="AJ402" s="209">
        <v>0</v>
      </c>
      <c r="AK402" s="209">
        <v>0</v>
      </c>
      <c r="AL402" s="209">
        <v>0</v>
      </c>
      <c r="AM402" s="209">
        <v>0</v>
      </c>
      <c r="AN402" s="209">
        <v>0</v>
      </c>
      <c r="AO402" s="209">
        <v>0</v>
      </c>
      <c r="AP402" s="209">
        <v>0</v>
      </c>
      <c r="AQ402" s="209">
        <v>0</v>
      </c>
      <c r="AR402" s="209">
        <v>0</v>
      </c>
      <c r="AS402" s="209">
        <v>0</v>
      </c>
      <c r="AT402" s="209">
        <v>0</v>
      </c>
      <c r="AU402" s="209">
        <v>0</v>
      </c>
      <c r="AV402" s="209">
        <v>0</v>
      </c>
      <c r="AW402" s="209">
        <v>0</v>
      </c>
      <c r="AX402" s="209">
        <v>0</v>
      </c>
      <c r="AY402" s="209">
        <v>0</v>
      </c>
      <c r="AZ402" s="209">
        <v>0</v>
      </c>
      <c r="BA402" s="210">
        <v>0</v>
      </c>
      <c r="BB402" s="210">
        <v>0</v>
      </c>
      <c r="BC402" s="211">
        <v>0</v>
      </c>
      <c r="BD402" s="212"/>
      <c r="BE402" s="13"/>
      <c r="BF402" s="13">
        <f t="shared" si="6"/>
        <v>0</v>
      </c>
    </row>
    <row r="403" spans="1:58">
      <c r="A403" s="2">
        <v>402</v>
      </c>
      <c r="B403" s="9" t="s">
        <v>1047</v>
      </c>
      <c r="C403" s="315">
        <v>0</v>
      </c>
      <c r="D403" s="153">
        <v>722201555</v>
      </c>
      <c r="E403" s="53">
        <v>8335269</v>
      </c>
      <c r="F403" s="53">
        <v>0</v>
      </c>
      <c r="G403" s="314">
        <v>41195</v>
      </c>
      <c r="H403" s="9" t="s">
        <v>1052</v>
      </c>
      <c r="I403" s="23" t="s">
        <v>1590</v>
      </c>
      <c r="J403" s="9" t="s">
        <v>1049</v>
      </c>
      <c r="K403" s="11" t="s">
        <v>583</v>
      </c>
      <c r="L403" s="25" t="s">
        <v>1624</v>
      </c>
      <c r="M403" s="23" t="s">
        <v>1625</v>
      </c>
      <c r="N403" s="23" t="s">
        <v>7</v>
      </c>
      <c r="O403" s="10">
        <v>8040065599</v>
      </c>
      <c r="P403" s="24" t="s">
        <v>8</v>
      </c>
      <c r="Q403" s="207">
        <v>0</v>
      </c>
      <c r="R403" s="208">
        <v>0</v>
      </c>
      <c r="S403" s="208">
        <v>0</v>
      </c>
      <c r="T403" s="208">
        <v>0</v>
      </c>
      <c r="U403" s="208">
        <v>0</v>
      </c>
      <c r="V403" s="208">
        <v>0</v>
      </c>
      <c r="W403" s="209">
        <v>8731.59</v>
      </c>
      <c r="X403" s="209">
        <v>1091.45</v>
      </c>
      <c r="Y403" s="209">
        <v>0</v>
      </c>
      <c r="Z403" s="209">
        <v>0</v>
      </c>
      <c r="AA403" s="209">
        <v>0</v>
      </c>
      <c r="AB403" s="209">
        <v>0</v>
      </c>
      <c r="AC403" s="209">
        <v>0</v>
      </c>
      <c r="AD403" s="209">
        <v>0</v>
      </c>
      <c r="AE403" s="209">
        <v>1</v>
      </c>
      <c r="AF403" s="209">
        <v>250</v>
      </c>
      <c r="AG403" s="209">
        <v>0</v>
      </c>
      <c r="AH403" s="209">
        <v>0</v>
      </c>
      <c r="AI403" s="209">
        <v>0</v>
      </c>
      <c r="AJ403" s="209">
        <v>0</v>
      </c>
      <c r="AK403" s="209">
        <v>0</v>
      </c>
      <c r="AL403" s="209">
        <v>0</v>
      </c>
      <c r="AM403" s="209">
        <v>0</v>
      </c>
      <c r="AN403" s="209">
        <v>0</v>
      </c>
      <c r="AO403" s="209">
        <v>1</v>
      </c>
      <c r="AP403" s="209">
        <v>0</v>
      </c>
      <c r="AQ403" s="209">
        <v>0</v>
      </c>
      <c r="AR403" s="209">
        <v>0</v>
      </c>
      <c r="AS403" s="209">
        <v>0</v>
      </c>
      <c r="AT403" s="209">
        <v>0</v>
      </c>
      <c r="AU403" s="209">
        <v>0</v>
      </c>
      <c r="AV403" s="209">
        <v>0</v>
      </c>
      <c r="AW403" s="209">
        <v>0</v>
      </c>
      <c r="AX403" s="209">
        <v>0</v>
      </c>
      <c r="AY403" s="209">
        <v>0</v>
      </c>
      <c r="AZ403" s="209">
        <v>0</v>
      </c>
      <c r="BA403" s="210">
        <v>1341.45</v>
      </c>
      <c r="BB403" s="210">
        <v>107.316</v>
      </c>
      <c r="BC403" s="211">
        <v>1234.134</v>
      </c>
      <c r="BD403" s="212"/>
      <c r="BE403" s="13"/>
      <c r="BF403" s="13">
        <f t="shared" si="6"/>
        <v>1234.134</v>
      </c>
    </row>
    <row r="404" spans="1:58">
      <c r="A404" s="2">
        <v>403</v>
      </c>
      <c r="B404" s="9" t="s">
        <v>1047</v>
      </c>
      <c r="C404" s="315">
        <v>0</v>
      </c>
      <c r="D404" s="153">
        <v>722207605</v>
      </c>
      <c r="E404" s="158">
        <v>8334984</v>
      </c>
      <c r="F404" s="53">
        <v>0</v>
      </c>
      <c r="G404" s="316">
        <v>41216</v>
      </c>
      <c r="H404" s="9" t="s">
        <v>1052</v>
      </c>
      <c r="I404" s="23" t="s">
        <v>1590</v>
      </c>
      <c r="J404" s="9" t="s">
        <v>1520</v>
      </c>
      <c r="K404" s="11" t="s">
        <v>584</v>
      </c>
      <c r="L404" s="64" t="s">
        <v>1626</v>
      </c>
      <c r="M404" s="62" t="s">
        <v>1627</v>
      </c>
      <c r="N404" s="62" t="s">
        <v>7</v>
      </c>
      <c r="O404" s="64">
        <v>8163001482</v>
      </c>
      <c r="P404" s="64" t="s">
        <v>585</v>
      </c>
      <c r="Q404" s="207">
        <v>0</v>
      </c>
      <c r="R404" s="208">
        <v>0</v>
      </c>
      <c r="S404" s="208">
        <v>0</v>
      </c>
      <c r="T404" s="208">
        <v>0</v>
      </c>
      <c r="U404" s="208">
        <v>0</v>
      </c>
      <c r="V404" s="208">
        <v>0</v>
      </c>
      <c r="W404" s="209">
        <v>13225.41</v>
      </c>
      <c r="X404" s="209">
        <v>1653.18</v>
      </c>
      <c r="Y404" s="209">
        <v>0</v>
      </c>
      <c r="Z404" s="209">
        <v>0</v>
      </c>
      <c r="AA404" s="209">
        <v>7</v>
      </c>
      <c r="AB404" s="209">
        <v>1750</v>
      </c>
      <c r="AC404" s="209">
        <v>0</v>
      </c>
      <c r="AD404" s="209">
        <v>0</v>
      </c>
      <c r="AE404" s="209">
        <v>3</v>
      </c>
      <c r="AF404" s="209">
        <v>750</v>
      </c>
      <c r="AG404" s="209">
        <v>0</v>
      </c>
      <c r="AH404" s="209">
        <v>0</v>
      </c>
      <c r="AI404" s="209">
        <v>0</v>
      </c>
      <c r="AJ404" s="209">
        <v>0</v>
      </c>
      <c r="AK404" s="209">
        <v>0</v>
      </c>
      <c r="AL404" s="209">
        <v>0</v>
      </c>
      <c r="AM404" s="209">
        <v>0</v>
      </c>
      <c r="AN404" s="209">
        <v>0</v>
      </c>
      <c r="AO404" s="209">
        <v>10</v>
      </c>
      <c r="AP404" s="209">
        <v>6000</v>
      </c>
      <c r="AQ404" s="209">
        <v>0</v>
      </c>
      <c r="AR404" s="209">
        <v>125</v>
      </c>
      <c r="AS404" s="209">
        <v>0</v>
      </c>
      <c r="AT404" s="209">
        <v>0</v>
      </c>
      <c r="AU404" s="209">
        <v>0</v>
      </c>
      <c r="AV404" s="209">
        <v>0</v>
      </c>
      <c r="AW404" s="209">
        <v>0</v>
      </c>
      <c r="AX404" s="209">
        <v>0</v>
      </c>
      <c r="AY404" s="209">
        <v>0</v>
      </c>
      <c r="AZ404" s="209">
        <v>0</v>
      </c>
      <c r="BA404" s="210">
        <v>10278.18</v>
      </c>
      <c r="BB404" s="210">
        <v>822.25440000000003</v>
      </c>
      <c r="BC404" s="211">
        <v>9455.9256000000005</v>
      </c>
      <c r="BD404" s="212"/>
      <c r="BE404" s="13"/>
      <c r="BF404" s="13">
        <f t="shared" si="6"/>
        <v>9455.9256000000005</v>
      </c>
    </row>
    <row r="405" spans="1:58">
      <c r="A405" s="2">
        <v>404</v>
      </c>
      <c r="B405" s="9" t="s">
        <v>1047</v>
      </c>
      <c r="C405" s="315">
        <v>0</v>
      </c>
      <c r="D405" s="153">
        <v>722201761</v>
      </c>
      <c r="E405" s="158">
        <v>0</v>
      </c>
      <c r="F405" s="53">
        <v>0</v>
      </c>
      <c r="G405" s="314">
        <v>41218</v>
      </c>
      <c r="H405" s="9" t="s">
        <v>1052</v>
      </c>
      <c r="I405" s="23" t="s">
        <v>1590</v>
      </c>
      <c r="J405" s="9" t="s">
        <v>1049</v>
      </c>
      <c r="K405" s="11" t="s">
        <v>2875</v>
      </c>
      <c r="L405" s="64" t="s">
        <v>2876</v>
      </c>
      <c r="M405" s="62" t="s">
        <v>2877</v>
      </c>
      <c r="N405" s="62" t="s">
        <v>168</v>
      </c>
      <c r="O405" s="63" t="s">
        <v>2878</v>
      </c>
      <c r="P405" s="64" t="s">
        <v>2874</v>
      </c>
      <c r="Q405" s="207">
        <v>0</v>
      </c>
      <c r="R405" s="208">
        <v>0</v>
      </c>
      <c r="S405" s="208">
        <v>0</v>
      </c>
      <c r="T405" s="208">
        <v>0</v>
      </c>
      <c r="U405" s="208">
        <v>0</v>
      </c>
      <c r="V405" s="208">
        <v>0</v>
      </c>
      <c r="W405" s="209">
        <v>0</v>
      </c>
      <c r="X405" s="209">
        <v>0</v>
      </c>
      <c r="Y405" s="209">
        <v>0</v>
      </c>
      <c r="Z405" s="209">
        <v>0</v>
      </c>
      <c r="AA405" s="209">
        <v>0</v>
      </c>
      <c r="AB405" s="209">
        <v>0</v>
      </c>
      <c r="AC405" s="209">
        <v>0</v>
      </c>
      <c r="AD405" s="209">
        <v>0</v>
      </c>
      <c r="AE405" s="209">
        <v>0</v>
      </c>
      <c r="AF405" s="209">
        <v>0</v>
      </c>
      <c r="AG405" s="209">
        <v>0</v>
      </c>
      <c r="AH405" s="209">
        <v>0</v>
      </c>
      <c r="AI405" s="209">
        <v>0</v>
      </c>
      <c r="AJ405" s="209">
        <v>0</v>
      </c>
      <c r="AK405" s="209">
        <v>0</v>
      </c>
      <c r="AL405" s="209">
        <v>0</v>
      </c>
      <c r="AM405" s="209">
        <v>0</v>
      </c>
      <c r="AN405" s="209">
        <v>0</v>
      </c>
      <c r="AO405" s="209">
        <v>0</v>
      </c>
      <c r="AP405" s="209">
        <v>0</v>
      </c>
      <c r="AQ405" s="209">
        <v>0</v>
      </c>
      <c r="AR405" s="209">
        <v>0</v>
      </c>
      <c r="AS405" s="209">
        <v>0</v>
      </c>
      <c r="AT405" s="209">
        <v>0</v>
      </c>
      <c r="AU405" s="209">
        <v>0</v>
      </c>
      <c r="AV405" s="209">
        <v>0</v>
      </c>
      <c r="AW405" s="209">
        <v>0</v>
      </c>
      <c r="AX405" s="209">
        <v>0</v>
      </c>
      <c r="AY405" s="209">
        <v>0</v>
      </c>
      <c r="AZ405" s="209">
        <v>0</v>
      </c>
      <c r="BA405" s="210">
        <v>0</v>
      </c>
      <c r="BB405" s="210">
        <v>0</v>
      </c>
      <c r="BC405" s="211">
        <v>0</v>
      </c>
      <c r="BD405" s="212"/>
      <c r="BE405" s="13"/>
      <c r="BF405" s="13">
        <f t="shared" si="6"/>
        <v>0</v>
      </c>
    </row>
    <row r="406" spans="1:58">
      <c r="A406" s="2">
        <v>405</v>
      </c>
      <c r="B406" s="9" t="s">
        <v>1047</v>
      </c>
      <c r="C406" s="315">
        <v>0</v>
      </c>
      <c r="D406" s="153">
        <v>722201760</v>
      </c>
      <c r="E406" s="322">
        <v>0</v>
      </c>
      <c r="F406" s="53">
        <v>0</v>
      </c>
      <c r="G406" s="314">
        <v>41218</v>
      </c>
      <c r="H406" s="9" t="s">
        <v>1052</v>
      </c>
      <c r="I406" s="23" t="s">
        <v>1590</v>
      </c>
      <c r="J406" s="9" t="s">
        <v>1049</v>
      </c>
      <c r="K406" s="11" t="s">
        <v>2879</v>
      </c>
      <c r="L406" s="11" t="s">
        <v>2880</v>
      </c>
      <c r="M406" s="62" t="s">
        <v>2881</v>
      </c>
      <c r="N406" s="62" t="s">
        <v>7</v>
      </c>
      <c r="O406" s="64">
        <v>8152006442</v>
      </c>
      <c r="P406" s="64" t="s">
        <v>2874</v>
      </c>
      <c r="Q406" s="207">
        <v>0</v>
      </c>
      <c r="R406" s="208">
        <v>0</v>
      </c>
      <c r="S406" s="208">
        <v>0</v>
      </c>
      <c r="T406" s="208">
        <v>0</v>
      </c>
      <c r="U406" s="208">
        <v>0</v>
      </c>
      <c r="V406" s="208">
        <v>0</v>
      </c>
      <c r="W406" s="209">
        <v>0</v>
      </c>
      <c r="X406" s="209">
        <v>0</v>
      </c>
      <c r="Y406" s="209">
        <v>0</v>
      </c>
      <c r="Z406" s="209">
        <v>0</v>
      </c>
      <c r="AA406" s="209">
        <v>0</v>
      </c>
      <c r="AB406" s="209">
        <v>0</v>
      </c>
      <c r="AC406" s="209">
        <v>0</v>
      </c>
      <c r="AD406" s="209">
        <v>0</v>
      </c>
      <c r="AE406" s="209">
        <v>0</v>
      </c>
      <c r="AF406" s="209">
        <v>0</v>
      </c>
      <c r="AG406" s="209">
        <v>0</v>
      </c>
      <c r="AH406" s="209">
        <v>0</v>
      </c>
      <c r="AI406" s="209">
        <v>0</v>
      </c>
      <c r="AJ406" s="209">
        <v>0</v>
      </c>
      <c r="AK406" s="209">
        <v>0</v>
      </c>
      <c r="AL406" s="209">
        <v>0</v>
      </c>
      <c r="AM406" s="209">
        <v>0</v>
      </c>
      <c r="AN406" s="209">
        <v>0</v>
      </c>
      <c r="AO406" s="209">
        <v>0</v>
      </c>
      <c r="AP406" s="209">
        <v>0</v>
      </c>
      <c r="AQ406" s="209">
        <v>0</v>
      </c>
      <c r="AR406" s="209">
        <v>0</v>
      </c>
      <c r="AS406" s="209">
        <v>0</v>
      </c>
      <c r="AT406" s="209">
        <v>0</v>
      </c>
      <c r="AU406" s="209">
        <v>0</v>
      </c>
      <c r="AV406" s="209">
        <v>0</v>
      </c>
      <c r="AW406" s="209">
        <v>0</v>
      </c>
      <c r="AX406" s="209">
        <v>0</v>
      </c>
      <c r="AY406" s="209">
        <v>0</v>
      </c>
      <c r="AZ406" s="209">
        <v>0</v>
      </c>
      <c r="BA406" s="210">
        <v>0</v>
      </c>
      <c r="BB406" s="210">
        <v>0</v>
      </c>
      <c r="BC406" s="211">
        <v>0</v>
      </c>
      <c r="BD406" s="212"/>
      <c r="BE406" s="13"/>
      <c r="BF406" s="13">
        <f t="shared" si="6"/>
        <v>0</v>
      </c>
    </row>
    <row r="407" spans="1:58">
      <c r="A407" s="2">
        <v>406</v>
      </c>
      <c r="B407" s="9" t="s">
        <v>1047</v>
      </c>
      <c r="C407" s="315">
        <v>0</v>
      </c>
      <c r="D407" s="153">
        <v>722201759</v>
      </c>
      <c r="E407" s="158">
        <v>8334983</v>
      </c>
      <c r="F407" s="53">
        <v>0</v>
      </c>
      <c r="G407" s="314">
        <v>41218</v>
      </c>
      <c r="H407" s="9" t="s">
        <v>1052</v>
      </c>
      <c r="I407" s="23" t="s">
        <v>1590</v>
      </c>
      <c r="J407" s="9" t="s">
        <v>1049</v>
      </c>
      <c r="K407" s="11" t="s">
        <v>2882</v>
      </c>
      <c r="L407" s="11" t="s">
        <v>2883</v>
      </c>
      <c r="M407" s="62" t="s">
        <v>2884</v>
      </c>
      <c r="N407" s="298" t="s">
        <v>233</v>
      </c>
      <c r="O407" s="285" t="s">
        <v>233</v>
      </c>
      <c r="P407" s="285" t="s">
        <v>233</v>
      </c>
      <c r="Q407" s="207">
        <v>0</v>
      </c>
      <c r="R407" s="208">
        <v>0</v>
      </c>
      <c r="S407" s="208">
        <v>0</v>
      </c>
      <c r="T407" s="208">
        <v>0</v>
      </c>
      <c r="U407" s="208">
        <v>0</v>
      </c>
      <c r="V407" s="208">
        <v>0</v>
      </c>
      <c r="W407" s="209">
        <v>0</v>
      </c>
      <c r="X407" s="209">
        <v>0</v>
      </c>
      <c r="Y407" s="209">
        <v>0</v>
      </c>
      <c r="Z407" s="209">
        <v>0</v>
      </c>
      <c r="AA407" s="209">
        <v>0</v>
      </c>
      <c r="AB407" s="209">
        <v>0</v>
      </c>
      <c r="AC407" s="209">
        <v>0</v>
      </c>
      <c r="AD407" s="209">
        <v>0</v>
      </c>
      <c r="AE407" s="209">
        <v>0</v>
      </c>
      <c r="AF407" s="209">
        <v>0</v>
      </c>
      <c r="AG407" s="209">
        <v>0</v>
      </c>
      <c r="AH407" s="209">
        <v>0</v>
      </c>
      <c r="AI407" s="209">
        <v>0</v>
      </c>
      <c r="AJ407" s="209">
        <v>0</v>
      </c>
      <c r="AK407" s="209">
        <v>0</v>
      </c>
      <c r="AL407" s="209">
        <v>0</v>
      </c>
      <c r="AM407" s="209">
        <v>0</v>
      </c>
      <c r="AN407" s="209">
        <v>0</v>
      </c>
      <c r="AO407" s="209">
        <v>0</v>
      </c>
      <c r="AP407" s="209">
        <v>0</v>
      </c>
      <c r="AQ407" s="209">
        <v>0</v>
      </c>
      <c r="AR407" s="209">
        <v>0</v>
      </c>
      <c r="AS407" s="209">
        <v>0</v>
      </c>
      <c r="AT407" s="209">
        <v>0</v>
      </c>
      <c r="AU407" s="209">
        <v>0</v>
      </c>
      <c r="AV407" s="209">
        <v>0</v>
      </c>
      <c r="AW407" s="209">
        <v>0</v>
      </c>
      <c r="AX407" s="209">
        <v>0</v>
      </c>
      <c r="AY407" s="209">
        <v>0</v>
      </c>
      <c r="AZ407" s="209">
        <v>0</v>
      </c>
      <c r="BA407" s="210">
        <v>0</v>
      </c>
      <c r="BB407" s="210">
        <v>0</v>
      </c>
      <c r="BC407" s="211">
        <v>0</v>
      </c>
      <c r="BD407" s="212"/>
      <c r="BE407" s="13"/>
      <c r="BF407" s="13">
        <f t="shared" si="6"/>
        <v>0</v>
      </c>
    </row>
    <row r="408" spans="1:58">
      <c r="A408" s="2">
        <v>407</v>
      </c>
      <c r="B408" s="9" t="s">
        <v>1047</v>
      </c>
      <c r="C408" s="315">
        <v>0</v>
      </c>
      <c r="D408" s="153">
        <v>722201758</v>
      </c>
      <c r="E408" s="158">
        <v>8335293</v>
      </c>
      <c r="F408" s="53">
        <v>0</v>
      </c>
      <c r="G408" s="314">
        <v>41218</v>
      </c>
      <c r="H408" s="9" t="s">
        <v>1052</v>
      </c>
      <c r="I408" s="23" t="s">
        <v>1590</v>
      </c>
      <c r="J408" s="9" t="s">
        <v>1049</v>
      </c>
      <c r="K408" s="11" t="s">
        <v>2885</v>
      </c>
      <c r="L408" s="11" t="s">
        <v>2886</v>
      </c>
      <c r="M408" s="62" t="s">
        <v>2887</v>
      </c>
      <c r="N408" s="62" t="s">
        <v>44</v>
      </c>
      <c r="O408" s="63" t="s">
        <v>2888</v>
      </c>
      <c r="P408" s="64" t="s">
        <v>2874</v>
      </c>
      <c r="Q408" s="207">
        <v>0</v>
      </c>
      <c r="R408" s="208">
        <v>0</v>
      </c>
      <c r="S408" s="208">
        <v>0</v>
      </c>
      <c r="T408" s="208">
        <v>0</v>
      </c>
      <c r="U408" s="208">
        <v>0</v>
      </c>
      <c r="V408" s="208">
        <v>0</v>
      </c>
      <c r="W408" s="209">
        <v>0</v>
      </c>
      <c r="X408" s="209">
        <v>0</v>
      </c>
      <c r="Y408" s="209">
        <v>0</v>
      </c>
      <c r="Z408" s="209">
        <v>0</v>
      </c>
      <c r="AA408" s="209">
        <v>0</v>
      </c>
      <c r="AB408" s="209">
        <v>0</v>
      </c>
      <c r="AC408" s="209">
        <v>0</v>
      </c>
      <c r="AD408" s="209">
        <v>0</v>
      </c>
      <c r="AE408" s="209">
        <v>0</v>
      </c>
      <c r="AF408" s="209">
        <v>0</v>
      </c>
      <c r="AG408" s="209">
        <v>0</v>
      </c>
      <c r="AH408" s="209">
        <v>0</v>
      </c>
      <c r="AI408" s="209">
        <v>0</v>
      </c>
      <c r="AJ408" s="209">
        <v>0</v>
      </c>
      <c r="AK408" s="209">
        <v>0</v>
      </c>
      <c r="AL408" s="209">
        <v>0</v>
      </c>
      <c r="AM408" s="209">
        <v>0</v>
      </c>
      <c r="AN408" s="209">
        <v>0</v>
      </c>
      <c r="AO408" s="209">
        <v>0</v>
      </c>
      <c r="AP408" s="209">
        <v>0</v>
      </c>
      <c r="AQ408" s="209">
        <v>0</v>
      </c>
      <c r="AR408" s="209">
        <v>0</v>
      </c>
      <c r="AS408" s="209">
        <v>0</v>
      </c>
      <c r="AT408" s="209">
        <v>0</v>
      </c>
      <c r="AU408" s="209">
        <v>0</v>
      </c>
      <c r="AV408" s="209">
        <v>0</v>
      </c>
      <c r="AW408" s="209">
        <v>0</v>
      </c>
      <c r="AX408" s="209">
        <v>0</v>
      </c>
      <c r="AY408" s="209">
        <v>0</v>
      </c>
      <c r="AZ408" s="209">
        <v>0</v>
      </c>
      <c r="BA408" s="210">
        <v>0</v>
      </c>
      <c r="BB408" s="210">
        <v>0</v>
      </c>
      <c r="BC408" s="211">
        <v>0</v>
      </c>
      <c r="BD408" s="212"/>
      <c r="BE408" s="13"/>
      <c r="BF408" s="13">
        <f t="shared" si="6"/>
        <v>0</v>
      </c>
    </row>
    <row r="409" spans="1:58">
      <c r="A409" s="2">
        <v>408</v>
      </c>
      <c r="B409" s="9" t="s">
        <v>1047</v>
      </c>
      <c r="C409" s="315">
        <v>0</v>
      </c>
      <c r="D409" s="153">
        <v>722201763</v>
      </c>
      <c r="E409" s="158">
        <v>8335026</v>
      </c>
      <c r="F409" s="53">
        <v>1499236</v>
      </c>
      <c r="G409" s="316">
        <v>41218</v>
      </c>
      <c r="H409" s="9" t="s">
        <v>1052</v>
      </c>
      <c r="I409" s="23" t="s">
        <v>1590</v>
      </c>
      <c r="J409" s="9" t="s">
        <v>1330</v>
      </c>
      <c r="K409" s="11" t="s">
        <v>586</v>
      </c>
      <c r="L409" s="11" t="s">
        <v>1628</v>
      </c>
      <c r="M409" s="62" t="s">
        <v>1629</v>
      </c>
      <c r="N409" s="103" t="s">
        <v>44</v>
      </c>
      <c r="O409" s="63" t="s">
        <v>587</v>
      </c>
      <c r="P409" s="64" t="s">
        <v>332</v>
      </c>
      <c r="Q409" s="207">
        <v>0</v>
      </c>
      <c r="R409" s="208">
        <v>0</v>
      </c>
      <c r="S409" s="208">
        <v>0</v>
      </c>
      <c r="T409" s="208">
        <v>0</v>
      </c>
      <c r="U409" s="208">
        <v>0</v>
      </c>
      <c r="V409" s="208">
        <v>0</v>
      </c>
      <c r="W409" s="209">
        <v>23989.15</v>
      </c>
      <c r="X409" s="209">
        <v>2992.9</v>
      </c>
      <c r="Y409" s="209">
        <v>1</v>
      </c>
      <c r="Z409" s="209">
        <v>500</v>
      </c>
      <c r="AA409" s="209">
        <v>7</v>
      </c>
      <c r="AB409" s="209">
        <v>1750</v>
      </c>
      <c r="AC409" s="209">
        <v>0</v>
      </c>
      <c r="AD409" s="209">
        <v>0</v>
      </c>
      <c r="AE409" s="209">
        <v>3</v>
      </c>
      <c r="AF409" s="209">
        <v>750</v>
      </c>
      <c r="AG409" s="209">
        <v>5</v>
      </c>
      <c r="AH409" s="209">
        <v>2500</v>
      </c>
      <c r="AI409" s="209">
        <v>0</v>
      </c>
      <c r="AJ409" s="209">
        <v>0</v>
      </c>
      <c r="AK409" s="209">
        <v>0</v>
      </c>
      <c r="AL409" s="209">
        <v>0</v>
      </c>
      <c r="AM409" s="209">
        <v>1</v>
      </c>
      <c r="AN409" s="209">
        <v>200</v>
      </c>
      <c r="AO409" s="209">
        <v>12</v>
      </c>
      <c r="AP409" s="209">
        <v>6000</v>
      </c>
      <c r="AQ409" s="209">
        <v>0</v>
      </c>
      <c r="AR409" s="209">
        <v>625</v>
      </c>
      <c r="AS409" s="209">
        <v>0</v>
      </c>
      <c r="AT409" s="209">
        <v>0</v>
      </c>
      <c r="AU409" s="209">
        <v>0</v>
      </c>
      <c r="AV409" s="209">
        <v>0</v>
      </c>
      <c r="AW409" s="209">
        <v>0</v>
      </c>
      <c r="AX409" s="209">
        <v>0</v>
      </c>
      <c r="AY409" s="209">
        <v>0</v>
      </c>
      <c r="AZ409" s="209">
        <v>0</v>
      </c>
      <c r="BA409" s="210">
        <v>15317.9</v>
      </c>
      <c r="BB409" s="210">
        <v>1225.432</v>
      </c>
      <c r="BC409" s="211">
        <v>14092.467999999999</v>
      </c>
      <c r="BD409" s="212"/>
      <c r="BE409" s="13">
        <f>VLOOKUP(D:D,'[1]Hold Payments'!B:C,2,FALSE)</f>
        <v>4500</v>
      </c>
      <c r="BF409" s="13">
        <f t="shared" si="6"/>
        <v>9592.4679999999989</v>
      </c>
    </row>
    <row r="410" spans="1:58">
      <c r="A410" s="2">
        <v>409</v>
      </c>
      <c r="B410" s="9" t="s">
        <v>1047</v>
      </c>
      <c r="C410" s="315">
        <v>0</v>
      </c>
      <c r="D410" s="153">
        <v>722201797</v>
      </c>
      <c r="E410" s="158">
        <v>0</v>
      </c>
      <c r="F410" s="53">
        <v>0</v>
      </c>
      <c r="G410" s="316">
        <v>41223</v>
      </c>
      <c r="H410" s="9" t="s">
        <v>1052</v>
      </c>
      <c r="I410" s="23" t="s">
        <v>1590</v>
      </c>
      <c r="J410" s="9" t="s">
        <v>1539</v>
      </c>
      <c r="K410" s="11" t="s">
        <v>2889</v>
      </c>
      <c r="L410" s="64" t="s">
        <v>2890</v>
      </c>
      <c r="M410" s="62" t="s">
        <v>2891</v>
      </c>
      <c r="N410" s="62" t="s">
        <v>20</v>
      </c>
      <c r="O410" s="63" t="s">
        <v>2892</v>
      </c>
      <c r="P410" s="64" t="s">
        <v>2893</v>
      </c>
      <c r="Q410" s="207">
        <v>0</v>
      </c>
      <c r="R410" s="208">
        <v>0</v>
      </c>
      <c r="S410" s="208">
        <v>0</v>
      </c>
      <c r="T410" s="208">
        <v>0</v>
      </c>
      <c r="U410" s="208">
        <v>0</v>
      </c>
      <c r="V410" s="208">
        <v>0</v>
      </c>
      <c r="W410" s="209">
        <v>0</v>
      </c>
      <c r="X410" s="209">
        <v>0</v>
      </c>
      <c r="Y410" s="209">
        <v>0</v>
      </c>
      <c r="Z410" s="209">
        <v>0</v>
      </c>
      <c r="AA410" s="209">
        <v>0</v>
      </c>
      <c r="AB410" s="209">
        <v>0</v>
      </c>
      <c r="AC410" s="209">
        <v>0</v>
      </c>
      <c r="AD410" s="209">
        <v>0</v>
      </c>
      <c r="AE410" s="209">
        <v>0</v>
      </c>
      <c r="AF410" s="209">
        <v>0</v>
      </c>
      <c r="AG410" s="209">
        <v>0</v>
      </c>
      <c r="AH410" s="209">
        <v>0</v>
      </c>
      <c r="AI410" s="209">
        <v>0</v>
      </c>
      <c r="AJ410" s="209">
        <v>0</v>
      </c>
      <c r="AK410" s="209">
        <v>0</v>
      </c>
      <c r="AL410" s="209">
        <v>0</v>
      </c>
      <c r="AM410" s="209">
        <v>0</v>
      </c>
      <c r="AN410" s="209">
        <v>0</v>
      </c>
      <c r="AO410" s="209">
        <v>0</v>
      </c>
      <c r="AP410" s="209">
        <v>0</v>
      </c>
      <c r="AQ410" s="209">
        <v>0</v>
      </c>
      <c r="AR410" s="209">
        <v>0</v>
      </c>
      <c r="AS410" s="209">
        <v>0</v>
      </c>
      <c r="AT410" s="209">
        <v>0</v>
      </c>
      <c r="AU410" s="209">
        <v>0</v>
      </c>
      <c r="AV410" s="209">
        <v>0</v>
      </c>
      <c r="AW410" s="209">
        <v>0</v>
      </c>
      <c r="AX410" s="209">
        <v>0</v>
      </c>
      <c r="AY410" s="209">
        <v>0</v>
      </c>
      <c r="AZ410" s="209">
        <v>0</v>
      </c>
      <c r="BA410" s="210">
        <v>0</v>
      </c>
      <c r="BB410" s="210">
        <v>0</v>
      </c>
      <c r="BC410" s="211">
        <v>0</v>
      </c>
      <c r="BD410" s="212"/>
      <c r="BE410" s="13"/>
      <c r="BF410" s="13">
        <f t="shared" si="6"/>
        <v>0</v>
      </c>
    </row>
    <row r="411" spans="1:58">
      <c r="A411" s="2">
        <v>410</v>
      </c>
      <c r="B411" s="9" t="s">
        <v>1047</v>
      </c>
      <c r="C411" s="315">
        <v>0</v>
      </c>
      <c r="D411" s="153">
        <v>722201045</v>
      </c>
      <c r="E411" s="158">
        <v>8334982</v>
      </c>
      <c r="F411" s="53">
        <v>1499229</v>
      </c>
      <c r="G411" s="316">
        <v>41038</v>
      </c>
      <c r="H411" s="9" t="s">
        <v>1052</v>
      </c>
      <c r="I411" s="23" t="s">
        <v>1590</v>
      </c>
      <c r="J411" s="9" t="s">
        <v>1330</v>
      </c>
      <c r="K411" s="11" t="s">
        <v>588</v>
      </c>
      <c r="L411" s="11" t="s">
        <v>1630</v>
      </c>
      <c r="M411" s="9" t="s">
        <v>1631</v>
      </c>
      <c r="N411" s="23" t="s">
        <v>14</v>
      </c>
      <c r="O411" s="24" t="s">
        <v>591</v>
      </c>
      <c r="P411" s="25" t="s">
        <v>332</v>
      </c>
      <c r="Q411" s="207">
        <v>0</v>
      </c>
      <c r="R411" s="208">
        <v>0</v>
      </c>
      <c r="S411" s="208">
        <v>0</v>
      </c>
      <c r="T411" s="208">
        <v>0</v>
      </c>
      <c r="U411" s="208">
        <v>0</v>
      </c>
      <c r="V411" s="208">
        <v>0</v>
      </c>
      <c r="W411" s="209">
        <v>46307.61</v>
      </c>
      <c r="X411" s="209">
        <v>6144.33</v>
      </c>
      <c r="Y411" s="209">
        <v>0</v>
      </c>
      <c r="Z411" s="209">
        <v>0</v>
      </c>
      <c r="AA411" s="209">
        <v>10</v>
      </c>
      <c r="AB411" s="209">
        <v>2500</v>
      </c>
      <c r="AC411" s="209">
        <v>0</v>
      </c>
      <c r="AD411" s="209">
        <v>0</v>
      </c>
      <c r="AE411" s="209">
        <v>0</v>
      </c>
      <c r="AF411" s="209">
        <v>0</v>
      </c>
      <c r="AG411" s="209">
        <v>0</v>
      </c>
      <c r="AH411" s="209">
        <v>0</v>
      </c>
      <c r="AI411" s="209">
        <v>0</v>
      </c>
      <c r="AJ411" s="209">
        <v>0</v>
      </c>
      <c r="AK411" s="209">
        <v>0</v>
      </c>
      <c r="AL411" s="209">
        <v>0</v>
      </c>
      <c r="AM411" s="209">
        <v>0</v>
      </c>
      <c r="AN411" s="209">
        <v>0</v>
      </c>
      <c r="AO411" s="209">
        <v>10</v>
      </c>
      <c r="AP411" s="209">
        <v>6000</v>
      </c>
      <c r="AQ411" s="209">
        <v>15000</v>
      </c>
      <c r="AR411" s="209">
        <v>1500</v>
      </c>
      <c r="AS411" s="209">
        <v>0</v>
      </c>
      <c r="AT411" s="209">
        <v>0</v>
      </c>
      <c r="AU411" s="209">
        <v>0</v>
      </c>
      <c r="AV411" s="209">
        <v>0</v>
      </c>
      <c r="AW411" s="209">
        <v>0</v>
      </c>
      <c r="AX411" s="209">
        <v>0</v>
      </c>
      <c r="AY411" s="209">
        <v>0</v>
      </c>
      <c r="AZ411" s="209">
        <v>4500</v>
      </c>
      <c r="BA411" s="210">
        <v>35644.33</v>
      </c>
      <c r="BB411" s="210">
        <v>2851.5464000000002</v>
      </c>
      <c r="BC411" s="211">
        <v>32792.783600000002</v>
      </c>
      <c r="BD411" s="212"/>
      <c r="BE411" s="13"/>
      <c r="BF411" s="13">
        <f t="shared" si="6"/>
        <v>32792.783600000002</v>
      </c>
    </row>
    <row r="412" spans="1:58">
      <c r="A412" s="2">
        <v>411</v>
      </c>
      <c r="B412" s="9" t="s">
        <v>1047</v>
      </c>
      <c r="C412" s="315" t="s">
        <v>1632</v>
      </c>
      <c r="D412" s="153">
        <v>722202882</v>
      </c>
      <c r="E412" s="62">
        <v>8335050</v>
      </c>
      <c r="F412" s="53">
        <v>0</v>
      </c>
      <c r="G412" s="316">
        <v>39448</v>
      </c>
      <c r="H412" s="9" t="s">
        <v>1052</v>
      </c>
      <c r="I412" s="23" t="s">
        <v>1590</v>
      </c>
      <c r="J412" s="9" t="s">
        <v>1330</v>
      </c>
      <c r="K412" s="11" t="s">
        <v>589</v>
      </c>
      <c r="L412" s="11" t="s">
        <v>1633</v>
      </c>
      <c r="M412" s="9" t="s">
        <v>1634</v>
      </c>
      <c r="N412" s="9" t="s">
        <v>7</v>
      </c>
      <c r="O412" s="10" t="s">
        <v>592</v>
      </c>
      <c r="P412" s="11" t="s">
        <v>593</v>
      </c>
      <c r="Q412" s="207">
        <v>0</v>
      </c>
      <c r="R412" s="208">
        <v>0</v>
      </c>
      <c r="S412" s="208">
        <v>0</v>
      </c>
      <c r="T412" s="208">
        <v>0</v>
      </c>
      <c r="U412" s="208">
        <v>0</v>
      </c>
      <c r="V412" s="208">
        <v>0</v>
      </c>
      <c r="W412" s="209">
        <v>6517.73</v>
      </c>
      <c r="X412" s="209">
        <v>814.72</v>
      </c>
      <c r="Y412" s="209">
        <v>0</v>
      </c>
      <c r="Z412" s="209">
        <v>0</v>
      </c>
      <c r="AA412" s="209">
        <v>0</v>
      </c>
      <c r="AB412" s="209">
        <v>0</v>
      </c>
      <c r="AC412" s="209">
        <v>1</v>
      </c>
      <c r="AD412" s="209">
        <v>250</v>
      </c>
      <c r="AE412" s="209">
        <v>0</v>
      </c>
      <c r="AF412" s="209">
        <v>0</v>
      </c>
      <c r="AG412" s="209">
        <v>1</v>
      </c>
      <c r="AH412" s="209">
        <v>500</v>
      </c>
      <c r="AI412" s="209">
        <v>0</v>
      </c>
      <c r="AJ412" s="209">
        <v>0</v>
      </c>
      <c r="AK412" s="209">
        <v>0</v>
      </c>
      <c r="AL412" s="209">
        <v>0</v>
      </c>
      <c r="AM412" s="209">
        <v>0</v>
      </c>
      <c r="AN412" s="209">
        <v>0</v>
      </c>
      <c r="AO412" s="209">
        <v>1</v>
      </c>
      <c r="AP412" s="209">
        <v>0</v>
      </c>
      <c r="AQ412" s="209">
        <v>0</v>
      </c>
      <c r="AR412" s="209">
        <v>0</v>
      </c>
      <c r="AS412" s="209">
        <v>0</v>
      </c>
      <c r="AT412" s="209">
        <v>0</v>
      </c>
      <c r="AU412" s="209">
        <v>0</v>
      </c>
      <c r="AV412" s="209">
        <v>0</v>
      </c>
      <c r="AW412" s="209">
        <v>0</v>
      </c>
      <c r="AX412" s="209">
        <v>0</v>
      </c>
      <c r="AY412" s="209">
        <v>0</v>
      </c>
      <c r="AZ412" s="209">
        <v>0</v>
      </c>
      <c r="BA412" s="210">
        <v>1564.72</v>
      </c>
      <c r="BB412" s="210">
        <v>125.1776</v>
      </c>
      <c r="BC412" s="211">
        <v>1439.5424</v>
      </c>
      <c r="BD412" s="212"/>
      <c r="BE412" s="13"/>
      <c r="BF412" s="13">
        <f t="shared" si="6"/>
        <v>1439.5424</v>
      </c>
    </row>
    <row r="413" spans="1:58">
      <c r="A413" s="2">
        <v>412</v>
      </c>
      <c r="B413" s="9" t="s">
        <v>1047</v>
      </c>
      <c r="C413" s="315" t="s">
        <v>1635</v>
      </c>
      <c r="D413" s="153">
        <v>722202305</v>
      </c>
      <c r="E413" s="157">
        <v>3088303</v>
      </c>
      <c r="F413" s="53">
        <v>0</v>
      </c>
      <c r="G413" s="314">
        <v>40719</v>
      </c>
      <c r="H413" s="9" t="s">
        <v>1052</v>
      </c>
      <c r="I413" s="23" t="s">
        <v>1590</v>
      </c>
      <c r="J413" s="9" t="s">
        <v>1181</v>
      </c>
      <c r="K413" s="11" t="s">
        <v>590</v>
      </c>
      <c r="L413" s="11" t="s">
        <v>1636</v>
      </c>
      <c r="M413" s="9" t="s">
        <v>1637</v>
      </c>
      <c r="N413" s="9" t="s">
        <v>7</v>
      </c>
      <c r="O413" s="10">
        <v>8970012704</v>
      </c>
      <c r="P413" s="11" t="s">
        <v>571</v>
      </c>
      <c r="Q413" s="207">
        <v>0</v>
      </c>
      <c r="R413" s="208">
        <v>0</v>
      </c>
      <c r="S413" s="208">
        <v>0</v>
      </c>
      <c r="T413" s="208">
        <v>0</v>
      </c>
      <c r="U413" s="208">
        <v>0</v>
      </c>
      <c r="V413" s="208">
        <v>0</v>
      </c>
      <c r="W413" s="209">
        <v>12.84</v>
      </c>
      <c r="X413" s="209">
        <v>1.61</v>
      </c>
      <c r="Y413" s="209">
        <v>0</v>
      </c>
      <c r="Z413" s="209">
        <v>0</v>
      </c>
      <c r="AA413" s="209">
        <v>1</v>
      </c>
      <c r="AB413" s="209">
        <v>250</v>
      </c>
      <c r="AC413" s="209">
        <v>0</v>
      </c>
      <c r="AD413" s="209">
        <v>0</v>
      </c>
      <c r="AE413" s="209">
        <v>0</v>
      </c>
      <c r="AF413" s="209">
        <v>0</v>
      </c>
      <c r="AG413" s="209">
        <v>0</v>
      </c>
      <c r="AH413" s="209">
        <v>0</v>
      </c>
      <c r="AI413" s="209">
        <v>0</v>
      </c>
      <c r="AJ413" s="209">
        <v>0</v>
      </c>
      <c r="AK413" s="209">
        <v>0</v>
      </c>
      <c r="AL413" s="209">
        <v>0</v>
      </c>
      <c r="AM413" s="209">
        <v>0</v>
      </c>
      <c r="AN413" s="209">
        <v>0</v>
      </c>
      <c r="AO413" s="209">
        <v>1</v>
      </c>
      <c r="AP413" s="209">
        <v>0</v>
      </c>
      <c r="AQ413" s="209">
        <v>0</v>
      </c>
      <c r="AR413" s="209">
        <v>0</v>
      </c>
      <c r="AS413" s="209">
        <v>0</v>
      </c>
      <c r="AT413" s="209">
        <v>0</v>
      </c>
      <c r="AU413" s="209">
        <v>0</v>
      </c>
      <c r="AV413" s="209">
        <v>0</v>
      </c>
      <c r="AW413" s="209">
        <v>0</v>
      </c>
      <c r="AX413" s="209">
        <v>0</v>
      </c>
      <c r="AY413" s="209">
        <v>0</v>
      </c>
      <c r="AZ413" s="209">
        <v>0</v>
      </c>
      <c r="BA413" s="210">
        <v>251.61</v>
      </c>
      <c r="BB413" s="210">
        <v>20.128800000000002</v>
      </c>
      <c r="BC413" s="211">
        <v>231.4812</v>
      </c>
      <c r="BD413" s="212"/>
      <c r="BE413" s="13"/>
      <c r="BF413" s="13">
        <f t="shared" si="6"/>
        <v>231.4812</v>
      </c>
    </row>
    <row r="414" spans="1:58">
      <c r="A414" s="2">
        <v>413</v>
      </c>
      <c r="B414" s="9" t="s">
        <v>1047</v>
      </c>
      <c r="C414" s="315">
        <v>0</v>
      </c>
      <c r="D414" s="153">
        <v>722201844</v>
      </c>
      <c r="E414" s="23">
        <v>0</v>
      </c>
      <c r="F414" s="53">
        <v>0</v>
      </c>
      <c r="G414" s="316">
        <v>41232</v>
      </c>
      <c r="H414" s="9" t="s">
        <v>1052</v>
      </c>
      <c r="I414" s="23" t="s">
        <v>1590</v>
      </c>
      <c r="J414" s="9" t="s">
        <v>1520</v>
      </c>
      <c r="K414" s="11" t="s">
        <v>2894</v>
      </c>
      <c r="L414" s="11" t="s">
        <v>2895</v>
      </c>
      <c r="M414" s="9" t="s">
        <v>2896</v>
      </c>
      <c r="N414" s="23" t="s">
        <v>7</v>
      </c>
      <c r="O414" s="24" t="s">
        <v>2897</v>
      </c>
      <c r="P414" s="25" t="s">
        <v>8</v>
      </c>
      <c r="Q414" s="207">
        <v>0</v>
      </c>
      <c r="R414" s="208">
        <v>0</v>
      </c>
      <c r="S414" s="208">
        <v>0</v>
      </c>
      <c r="T414" s="208">
        <v>0</v>
      </c>
      <c r="U414" s="208">
        <v>0</v>
      </c>
      <c r="V414" s="208">
        <v>0</v>
      </c>
      <c r="W414" s="209">
        <v>0</v>
      </c>
      <c r="X414" s="209">
        <v>0</v>
      </c>
      <c r="Y414" s="209">
        <v>0</v>
      </c>
      <c r="Z414" s="209">
        <v>0</v>
      </c>
      <c r="AA414" s="209">
        <v>0</v>
      </c>
      <c r="AB414" s="209">
        <v>0</v>
      </c>
      <c r="AC414" s="209">
        <v>0</v>
      </c>
      <c r="AD414" s="209">
        <v>0</v>
      </c>
      <c r="AE414" s="209">
        <v>0</v>
      </c>
      <c r="AF414" s="209">
        <v>0</v>
      </c>
      <c r="AG414" s="209">
        <v>0</v>
      </c>
      <c r="AH414" s="209">
        <v>0</v>
      </c>
      <c r="AI414" s="209">
        <v>0</v>
      </c>
      <c r="AJ414" s="209">
        <v>0</v>
      </c>
      <c r="AK414" s="209">
        <v>0</v>
      </c>
      <c r="AL414" s="209">
        <v>0</v>
      </c>
      <c r="AM414" s="209">
        <v>0</v>
      </c>
      <c r="AN414" s="209">
        <v>0</v>
      </c>
      <c r="AO414" s="209">
        <v>0</v>
      </c>
      <c r="AP414" s="209">
        <v>0</v>
      </c>
      <c r="AQ414" s="209">
        <v>0</v>
      </c>
      <c r="AR414" s="209">
        <v>0</v>
      </c>
      <c r="AS414" s="209">
        <v>0</v>
      </c>
      <c r="AT414" s="209">
        <v>0</v>
      </c>
      <c r="AU414" s="209">
        <v>0</v>
      </c>
      <c r="AV414" s="209">
        <v>0</v>
      </c>
      <c r="AW414" s="209">
        <v>0</v>
      </c>
      <c r="AX414" s="209">
        <v>0</v>
      </c>
      <c r="AY414" s="209">
        <v>0</v>
      </c>
      <c r="AZ414" s="209">
        <v>0</v>
      </c>
      <c r="BA414" s="210">
        <v>0</v>
      </c>
      <c r="BB414" s="210">
        <v>0</v>
      </c>
      <c r="BC414" s="211">
        <v>0</v>
      </c>
      <c r="BD414" s="212"/>
      <c r="BE414" s="13"/>
      <c r="BF414" s="13">
        <f t="shared" si="6"/>
        <v>0</v>
      </c>
    </row>
    <row r="415" spans="1:58">
      <c r="A415" s="2">
        <v>414</v>
      </c>
      <c r="B415" s="9" t="s">
        <v>1047</v>
      </c>
      <c r="C415" s="315">
        <v>0</v>
      </c>
      <c r="D415" s="153">
        <v>722201254</v>
      </c>
      <c r="E415" s="154">
        <v>8335305</v>
      </c>
      <c r="F415" s="53">
        <v>1499162</v>
      </c>
      <c r="G415" s="314">
        <v>41099</v>
      </c>
      <c r="H415" s="9" t="s">
        <v>1052</v>
      </c>
      <c r="I415" s="23" t="s">
        <v>1590</v>
      </c>
      <c r="J415" s="9" t="s">
        <v>1616</v>
      </c>
      <c r="K415" s="11" t="s">
        <v>594</v>
      </c>
      <c r="L415" s="11" t="s">
        <v>1638</v>
      </c>
      <c r="M415" s="9" t="s">
        <v>1639</v>
      </c>
      <c r="N415" s="9" t="s">
        <v>7</v>
      </c>
      <c r="O415" s="10">
        <v>8120016786</v>
      </c>
      <c r="P415" s="25" t="s">
        <v>482</v>
      </c>
      <c r="Q415" s="207">
        <v>0</v>
      </c>
      <c r="R415" s="208">
        <v>0</v>
      </c>
      <c r="S415" s="208">
        <v>0</v>
      </c>
      <c r="T415" s="208">
        <v>0</v>
      </c>
      <c r="U415" s="208">
        <v>0</v>
      </c>
      <c r="V415" s="208">
        <v>0</v>
      </c>
      <c r="W415" s="209">
        <v>33706.519999999997</v>
      </c>
      <c r="X415" s="209">
        <v>4105.03</v>
      </c>
      <c r="Y415" s="209">
        <v>1</v>
      </c>
      <c r="Z415" s="209">
        <v>500</v>
      </c>
      <c r="AA415" s="209">
        <v>9</v>
      </c>
      <c r="AB415" s="209">
        <v>2250</v>
      </c>
      <c r="AC415" s="209">
        <v>1</v>
      </c>
      <c r="AD415" s="209">
        <v>500</v>
      </c>
      <c r="AE415" s="209">
        <v>4</v>
      </c>
      <c r="AF415" s="209">
        <v>1000</v>
      </c>
      <c r="AG415" s="209">
        <v>0</v>
      </c>
      <c r="AH415" s="209">
        <v>0</v>
      </c>
      <c r="AI415" s="209">
        <v>0</v>
      </c>
      <c r="AJ415" s="209">
        <v>0</v>
      </c>
      <c r="AK415" s="209">
        <v>0</v>
      </c>
      <c r="AL415" s="209">
        <v>0</v>
      </c>
      <c r="AM415" s="209">
        <v>0</v>
      </c>
      <c r="AN415" s="209">
        <v>0</v>
      </c>
      <c r="AO415" s="209">
        <v>15</v>
      </c>
      <c r="AP415" s="209">
        <v>6000</v>
      </c>
      <c r="AQ415" s="209">
        <v>0</v>
      </c>
      <c r="AR415" s="209">
        <v>125</v>
      </c>
      <c r="AS415" s="209">
        <v>0</v>
      </c>
      <c r="AT415" s="209">
        <v>0</v>
      </c>
      <c r="AU415" s="209">
        <v>0</v>
      </c>
      <c r="AV415" s="209">
        <v>0</v>
      </c>
      <c r="AW415" s="209">
        <v>0</v>
      </c>
      <c r="AX415" s="209">
        <v>0</v>
      </c>
      <c r="AY415" s="209">
        <v>0</v>
      </c>
      <c r="AZ415" s="209">
        <v>0</v>
      </c>
      <c r="BA415" s="210">
        <v>14480.029999999999</v>
      </c>
      <c r="BB415" s="210">
        <v>1158.4023999999999</v>
      </c>
      <c r="BC415" s="211">
        <v>13321.6276</v>
      </c>
      <c r="BD415" s="212"/>
      <c r="BE415" s="13"/>
      <c r="BF415" s="13">
        <f t="shared" si="6"/>
        <v>13321.6276</v>
      </c>
    </row>
    <row r="416" spans="1:58">
      <c r="A416" s="2">
        <v>415</v>
      </c>
      <c r="B416" s="9" t="s">
        <v>1047</v>
      </c>
      <c r="C416" s="315">
        <v>0</v>
      </c>
      <c r="D416" s="153">
        <v>722201861</v>
      </c>
      <c r="E416" s="157">
        <v>3082022</v>
      </c>
      <c r="F416" s="53">
        <v>0</v>
      </c>
      <c r="G416" s="314">
        <v>41233</v>
      </c>
      <c r="H416" s="9" t="s">
        <v>1052</v>
      </c>
      <c r="I416" s="23" t="s">
        <v>1590</v>
      </c>
      <c r="J416" s="9" t="s">
        <v>1049</v>
      </c>
      <c r="K416" s="11" t="s">
        <v>595</v>
      </c>
      <c r="L416" s="11" t="s">
        <v>1640</v>
      </c>
      <c r="M416" s="9" t="s">
        <v>1641</v>
      </c>
      <c r="N416" s="23" t="s">
        <v>20</v>
      </c>
      <c r="O416" s="24" t="s">
        <v>596</v>
      </c>
      <c r="P416" s="25" t="s">
        <v>597</v>
      </c>
      <c r="Q416" s="207">
        <v>0</v>
      </c>
      <c r="R416" s="208">
        <v>0</v>
      </c>
      <c r="S416" s="208">
        <v>0</v>
      </c>
      <c r="T416" s="208">
        <v>0</v>
      </c>
      <c r="U416" s="208">
        <v>0</v>
      </c>
      <c r="V416" s="208">
        <v>0</v>
      </c>
      <c r="W416" s="209">
        <v>2320.81</v>
      </c>
      <c r="X416" s="209">
        <v>290.10000000000002</v>
      </c>
      <c r="Y416" s="209">
        <v>0</v>
      </c>
      <c r="Z416" s="209">
        <v>0</v>
      </c>
      <c r="AA416" s="209">
        <v>1</v>
      </c>
      <c r="AB416" s="209">
        <v>250</v>
      </c>
      <c r="AC416" s="209">
        <v>0</v>
      </c>
      <c r="AD416" s="209">
        <v>0</v>
      </c>
      <c r="AE416" s="209">
        <v>1</v>
      </c>
      <c r="AF416" s="209">
        <v>250</v>
      </c>
      <c r="AG416" s="209">
        <v>0</v>
      </c>
      <c r="AH416" s="209">
        <v>0</v>
      </c>
      <c r="AI416" s="209">
        <v>0</v>
      </c>
      <c r="AJ416" s="209">
        <v>0</v>
      </c>
      <c r="AK416" s="209">
        <v>0</v>
      </c>
      <c r="AL416" s="209">
        <v>0</v>
      </c>
      <c r="AM416" s="209">
        <v>0</v>
      </c>
      <c r="AN416" s="209">
        <v>0</v>
      </c>
      <c r="AO416" s="209">
        <v>2</v>
      </c>
      <c r="AP416" s="209">
        <v>0</v>
      </c>
      <c r="AQ416" s="209">
        <v>0</v>
      </c>
      <c r="AR416" s="209">
        <v>0</v>
      </c>
      <c r="AS416" s="209">
        <v>0</v>
      </c>
      <c r="AT416" s="209">
        <v>0</v>
      </c>
      <c r="AU416" s="209">
        <v>0</v>
      </c>
      <c r="AV416" s="209">
        <v>0</v>
      </c>
      <c r="AW416" s="209">
        <v>0</v>
      </c>
      <c r="AX416" s="209">
        <v>0</v>
      </c>
      <c r="AY416" s="209">
        <v>0</v>
      </c>
      <c r="AZ416" s="209">
        <v>0</v>
      </c>
      <c r="BA416" s="210">
        <v>790.1</v>
      </c>
      <c r="BB416" s="210">
        <v>63.208000000000006</v>
      </c>
      <c r="BC416" s="211">
        <v>726.89200000000005</v>
      </c>
      <c r="BD416" s="212"/>
      <c r="BE416" s="13"/>
      <c r="BF416" s="13">
        <f t="shared" si="6"/>
        <v>726.89200000000005</v>
      </c>
    </row>
    <row r="417" spans="1:58">
      <c r="A417" s="2">
        <v>416</v>
      </c>
      <c r="B417" s="9" t="s">
        <v>1047</v>
      </c>
      <c r="C417" s="315" t="s">
        <v>2898</v>
      </c>
      <c r="D417" s="153">
        <v>722201508</v>
      </c>
      <c r="E417" s="155">
        <v>8334858</v>
      </c>
      <c r="F417" s="53">
        <v>0</v>
      </c>
      <c r="G417" s="318">
        <v>40953</v>
      </c>
      <c r="H417" s="9" t="s">
        <v>1052</v>
      </c>
      <c r="I417" s="23" t="s">
        <v>1590</v>
      </c>
      <c r="J417" s="9" t="s">
        <v>1049</v>
      </c>
      <c r="K417" s="11" t="s">
        <v>2899</v>
      </c>
      <c r="L417" s="11" t="s">
        <v>2900</v>
      </c>
      <c r="M417" s="9" t="s">
        <v>2901</v>
      </c>
      <c r="N417" s="53" t="s">
        <v>7</v>
      </c>
      <c r="O417" s="54">
        <v>8150910392</v>
      </c>
      <c r="P417" s="32" t="s">
        <v>602</v>
      </c>
      <c r="Q417" s="207">
        <v>0</v>
      </c>
      <c r="R417" s="208">
        <v>0</v>
      </c>
      <c r="S417" s="208">
        <v>0</v>
      </c>
      <c r="T417" s="208">
        <v>0</v>
      </c>
      <c r="U417" s="208">
        <v>0</v>
      </c>
      <c r="V417" s="208">
        <v>0</v>
      </c>
      <c r="W417" s="209">
        <v>0</v>
      </c>
      <c r="X417" s="209">
        <v>0</v>
      </c>
      <c r="Y417" s="209">
        <v>0</v>
      </c>
      <c r="Z417" s="209">
        <v>0</v>
      </c>
      <c r="AA417" s="209">
        <v>0</v>
      </c>
      <c r="AB417" s="209">
        <v>0</v>
      </c>
      <c r="AC417" s="209">
        <v>0</v>
      </c>
      <c r="AD417" s="209">
        <v>0</v>
      </c>
      <c r="AE417" s="209">
        <v>0</v>
      </c>
      <c r="AF417" s="209">
        <v>0</v>
      </c>
      <c r="AG417" s="209">
        <v>0</v>
      </c>
      <c r="AH417" s="209">
        <v>0</v>
      </c>
      <c r="AI417" s="209">
        <v>0</v>
      </c>
      <c r="AJ417" s="209">
        <v>0</v>
      </c>
      <c r="AK417" s="209">
        <v>0</v>
      </c>
      <c r="AL417" s="209">
        <v>0</v>
      </c>
      <c r="AM417" s="209">
        <v>0</v>
      </c>
      <c r="AN417" s="209">
        <v>0</v>
      </c>
      <c r="AO417" s="209">
        <v>0</v>
      </c>
      <c r="AP417" s="209">
        <v>0</v>
      </c>
      <c r="AQ417" s="209">
        <v>0</v>
      </c>
      <c r="AR417" s="209">
        <v>0</v>
      </c>
      <c r="AS417" s="209">
        <v>0</v>
      </c>
      <c r="AT417" s="209">
        <v>0</v>
      </c>
      <c r="AU417" s="209">
        <v>0</v>
      </c>
      <c r="AV417" s="209">
        <v>0</v>
      </c>
      <c r="AW417" s="209">
        <v>0</v>
      </c>
      <c r="AX417" s="209">
        <v>0</v>
      </c>
      <c r="AY417" s="209">
        <v>0</v>
      </c>
      <c r="AZ417" s="209">
        <v>0</v>
      </c>
      <c r="BA417" s="210">
        <v>0</v>
      </c>
      <c r="BB417" s="210">
        <v>0</v>
      </c>
      <c r="BC417" s="211">
        <v>0</v>
      </c>
      <c r="BD417" s="212"/>
      <c r="BE417" s="13"/>
      <c r="BF417" s="13">
        <f t="shared" si="6"/>
        <v>0</v>
      </c>
    </row>
    <row r="418" spans="1:58">
      <c r="A418" s="2">
        <v>417</v>
      </c>
      <c r="B418" s="9" t="s">
        <v>1047</v>
      </c>
      <c r="C418" s="315">
        <v>0</v>
      </c>
      <c r="D418" s="153">
        <v>722201523</v>
      </c>
      <c r="E418" s="155">
        <v>3082079</v>
      </c>
      <c r="F418" s="53">
        <v>0</v>
      </c>
      <c r="G418" s="318">
        <v>41088</v>
      </c>
      <c r="H418" s="9" t="s">
        <v>1052</v>
      </c>
      <c r="I418" s="23" t="s">
        <v>1590</v>
      </c>
      <c r="J418" s="9" t="s">
        <v>1049</v>
      </c>
      <c r="K418" s="11" t="s">
        <v>598</v>
      </c>
      <c r="L418" s="11" t="s">
        <v>1642</v>
      </c>
      <c r="M418" s="9" t="s">
        <v>1643</v>
      </c>
      <c r="N418" s="53" t="s">
        <v>7</v>
      </c>
      <c r="O418" s="54">
        <v>8038364301</v>
      </c>
      <c r="P418" s="32" t="s">
        <v>8</v>
      </c>
      <c r="Q418" s="207">
        <v>0</v>
      </c>
      <c r="R418" s="208">
        <v>0</v>
      </c>
      <c r="S418" s="208">
        <v>0</v>
      </c>
      <c r="T418" s="208">
        <v>0</v>
      </c>
      <c r="U418" s="208">
        <v>0</v>
      </c>
      <c r="V418" s="208">
        <v>0</v>
      </c>
      <c r="W418" s="209">
        <v>4461.76</v>
      </c>
      <c r="X418" s="209">
        <v>557.72</v>
      </c>
      <c r="Y418" s="209">
        <v>0</v>
      </c>
      <c r="Z418" s="209">
        <v>0</v>
      </c>
      <c r="AA418" s="209">
        <v>1</v>
      </c>
      <c r="AB418" s="209">
        <v>250</v>
      </c>
      <c r="AC418" s="209">
        <v>0</v>
      </c>
      <c r="AD418" s="209">
        <v>0</v>
      </c>
      <c r="AE418" s="209">
        <v>2</v>
      </c>
      <c r="AF418" s="209">
        <v>500</v>
      </c>
      <c r="AG418" s="209">
        <v>0</v>
      </c>
      <c r="AH418" s="209">
        <v>0</v>
      </c>
      <c r="AI418" s="209">
        <v>0</v>
      </c>
      <c r="AJ418" s="209">
        <v>0</v>
      </c>
      <c r="AK418" s="209">
        <v>0</v>
      </c>
      <c r="AL418" s="209">
        <v>0</v>
      </c>
      <c r="AM418" s="209">
        <v>0</v>
      </c>
      <c r="AN418" s="209">
        <v>0</v>
      </c>
      <c r="AO418" s="209">
        <v>3</v>
      </c>
      <c r="AP418" s="209">
        <v>0</v>
      </c>
      <c r="AQ418" s="209">
        <v>0</v>
      </c>
      <c r="AR418" s="209">
        <v>0</v>
      </c>
      <c r="AS418" s="209">
        <v>0</v>
      </c>
      <c r="AT418" s="209">
        <v>0</v>
      </c>
      <c r="AU418" s="209">
        <v>0</v>
      </c>
      <c r="AV418" s="209">
        <v>0</v>
      </c>
      <c r="AW418" s="209">
        <v>0</v>
      </c>
      <c r="AX418" s="209">
        <v>0</v>
      </c>
      <c r="AY418" s="209">
        <v>0</v>
      </c>
      <c r="AZ418" s="209">
        <v>0</v>
      </c>
      <c r="BA418" s="210">
        <v>1307.72</v>
      </c>
      <c r="BB418" s="210">
        <v>104.61760000000001</v>
      </c>
      <c r="BC418" s="211">
        <v>1203.1024</v>
      </c>
      <c r="BD418" s="212"/>
      <c r="BE418" s="13"/>
      <c r="BF418" s="13">
        <f t="shared" si="6"/>
        <v>1203.1024</v>
      </c>
    </row>
    <row r="419" spans="1:58">
      <c r="A419" s="2">
        <v>418</v>
      </c>
      <c r="B419" s="9" t="s">
        <v>1047</v>
      </c>
      <c r="C419" s="315" t="s">
        <v>1644</v>
      </c>
      <c r="D419" s="153">
        <v>722202115</v>
      </c>
      <c r="E419" s="155">
        <v>8335080</v>
      </c>
      <c r="F419" s="53">
        <v>0</v>
      </c>
      <c r="G419" s="318">
        <v>40399</v>
      </c>
      <c r="H419" s="9" t="s">
        <v>1052</v>
      </c>
      <c r="I419" s="23" t="s">
        <v>1590</v>
      </c>
      <c r="J419" s="9" t="s">
        <v>1049</v>
      </c>
      <c r="K419" s="11" t="s">
        <v>599</v>
      </c>
      <c r="L419" s="11" t="s">
        <v>1645</v>
      </c>
      <c r="M419" s="9" t="s">
        <v>1646</v>
      </c>
      <c r="N419" s="9" t="s">
        <v>14</v>
      </c>
      <c r="O419" s="10" t="s">
        <v>600</v>
      </c>
      <c r="P419" s="11" t="s">
        <v>89</v>
      </c>
      <c r="Q419" s="207">
        <v>0</v>
      </c>
      <c r="R419" s="208">
        <v>0</v>
      </c>
      <c r="S419" s="208">
        <v>0</v>
      </c>
      <c r="T419" s="208">
        <v>0</v>
      </c>
      <c r="U419" s="208">
        <v>0</v>
      </c>
      <c r="V419" s="208">
        <v>0</v>
      </c>
      <c r="W419" s="209">
        <v>51500.56</v>
      </c>
      <c r="X419" s="209">
        <v>6404.3</v>
      </c>
      <c r="Y419" s="209">
        <v>4</v>
      </c>
      <c r="Z419" s="209">
        <v>3000</v>
      </c>
      <c r="AA419" s="209">
        <v>26</v>
      </c>
      <c r="AB419" s="209">
        <v>9100</v>
      </c>
      <c r="AC419" s="209">
        <v>0</v>
      </c>
      <c r="AD419" s="209">
        <v>0</v>
      </c>
      <c r="AE419" s="209">
        <v>0</v>
      </c>
      <c r="AF419" s="209">
        <v>0</v>
      </c>
      <c r="AG419" s="209">
        <v>0</v>
      </c>
      <c r="AH419" s="209">
        <v>0</v>
      </c>
      <c r="AI419" s="209">
        <v>0</v>
      </c>
      <c r="AJ419" s="209">
        <v>0</v>
      </c>
      <c r="AK419" s="209">
        <v>0</v>
      </c>
      <c r="AL419" s="209">
        <v>0</v>
      </c>
      <c r="AM419" s="209">
        <v>0</v>
      </c>
      <c r="AN419" s="209">
        <v>0</v>
      </c>
      <c r="AO419" s="209">
        <v>30</v>
      </c>
      <c r="AP419" s="209">
        <v>6000</v>
      </c>
      <c r="AQ419" s="209">
        <v>0</v>
      </c>
      <c r="AR419" s="209">
        <v>0</v>
      </c>
      <c r="AS419" s="209">
        <v>0</v>
      </c>
      <c r="AT419" s="209">
        <v>0</v>
      </c>
      <c r="AU419" s="209">
        <v>0</v>
      </c>
      <c r="AV419" s="209">
        <v>0</v>
      </c>
      <c r="AW419" s="209">
        <v>0</v>
      </c>
      <c r="AX419" s="209">
        <v>0</v>
      </c>
      <c r="AY419" s="209">
        <v>0</v>
      </c>
      <c r="AZ419" s="209">
        <v>0</v>
      </c>
      <c r="BA419" s="210">
        <v>24504.3</v>
      </c>
      <c r="BB419" s="210">
        <v>1960.3440000000001</v>
      </c>
      <c r="BC419" s="211">
        <v>22543.955999999998</v>
      </c>
      <c r="BD419" s="212"/>
      <c r="BE419" s="13"/>
      <c r="BF419" s="13">
        <f t="shared" si="6"/>
        <v>22543.955999999998</v>
      </c>
    </row>
    <row r="420" spans="1:58">
      <c r="A420" s="2">
        <v>419</v>
      </c>
      <c r="B420" s="9" t="s">
        <v>1047</v>
      </c>
      <c r="C420" s="315" t="s">
        <v>2902</v>
      </c>
      <c r="D420" s="153">
        <v>722202122</v>
      </c>
      <c r="E420" s="155">
        <v>8335219</v>
      </c>
      <c r="F420" s="53">
        <v>0</v>
      </c>
      <c r="G420" s="318">
        <v>40427</v>
      </c>
      <c r="H420" s="9" t="s">
        <v>1052</v>
      </c>
      <c r="I420" s="23" t="s">
        <v>1590</v>
      </c>
      <c r="J420" s="9" t="s">
        <v>1049</v>
      </c>
      <c r="K420" s="11" t="s">
        <v>2903</v>
      </c>
      <c r="L420" s="11" t="s">
        <v>2904</v>
      </c>
      <c r="M420" s="9" t="s">
        <v>2905</v>
      </c>
      <c r="N420" s="9" t="s">
        <v>7</v>
      </c>
      <c r="O420" s="10">
        <v>8730007400</v>
      </c>
      <c r="P420" s="11" t="s">
        <v>2906</v>
      </c>
      <c r="Q420" s="207">
        <v>0</v>
      </c>
      <c r="R420" s="208">
        <v>0</v>
      </c>
      <c r="S420" s="208">
        <v>0</v>
      </c>
      <c r="T420" s="208">
        <v>0</v>
      </c>
      <c r="U420" s="208">
        <v>0</v>
      </c>
      <c r="V420" s="208">
        <v>0</v>
      </c>
      <c r="W420" s="209">
        <v>0</v>
      </c>
      <c r="X420" s="209">
        <v>0</v>
      </c>
      <c r="Y420" s="209">
        <v>0</v>
      </c>
      <c r="Z420" s="209">
        <v>0</v>
      </c>
      <c r="AA420" s="209">
        <v>0</v>
      </c>
      <c r="AB420" s="209">
        <v>0</v>
      </c>
      <c r="AC420" s="209">
        <v>0</v>
      </c>
      <c r="AD420" s="209">
        <v>0</v>
      </c>
      <c r="AE420" s="209">
        <v>0</v>
      </c>
      <c r="AF420" s="209">
        <v>0</v>
      </c>
      <c r="AG420" s="209">
        <v>0</v>
      </c>
      <c r="AH420" s="209">
        <v>0</v>
      </c>
      <c r="AI420" s="209">
        <v>0</v>
      </c>
      <c r="AJ420" s="209">
        <v>0</v>
      </c>
      <c r="AK420" s="209">
        <v>0</v>
      </c>
      <c r="AL420" s="209">
        <v>0</v>
      </c>
      <c r="AM420" s="209">
        <v>0</v>
      </c>
      <c r="AN420" s="209">
        <v>0</v>
      </c>
      <c r="AO420" s="209">
        <v>0</v>
      </c>
      <c r="AP420" s="209">
        <v>0</v>
      </c>
      <c r="AQ420" s="209">
        <v>0</v>
      </c>
      <c r="AR420" s="209">
        <v>0</v>
      </c>
      <c r="AS420" s="209">
        <v>0</v>
      </c>
      <c r="AT420" s="209">
        <v>0</v>
      </c>
      <c r="AU420" s="209">
        <v>0</v>
      </c>
      <c r="AV420" s="209">
        <v>0</v>
      </c>
      <c r="AW420" s="209">
        <v>0</v>
      </c>
      <c r="AX420" s="209">
        <v>0</v>
      </c>
      <c r="AY420" s="209">
        <v>0</v>
      </c>
      <c r="AZ420" s="209">
        <v>0</v>
      </c>
      <c r="BA420" s="210">
        <v>0</v>
      </c>
      <c r="BB420" s="210">
        <v>0</v>
      </c>
      <c r="BC420" s="211">
        <v>0</v>
      </c>
      <c r="BD420" s="212"/>
      <c r="BE420" s="13"/>
      <c r="BF420" s="13">
        <f t="shared" si="6"/>
        <v>0</v>
      </c>
    </row>
    <row r="421" spans="1:58">
      <c r="A421" s="2">
        <v>420</v>
      </c>
      <c r="B421" s="9" t="s">
        <v>1047</v>
      </c>
      <c r="C421" s="315" t="s">
        <v>1647</v>
      </c>
      <c r="D421" s="153">
        <v>722202124</v>
      </c>
      <c r="E421" s="155">
        <v>8335310</v>
      </c>
      <c r="F421" s="53">
        <v>0</v>
      </c>
      <c r="G421" s="318">
        <v>40402</v>
      </c>
      <c r="H421" s="9" t="s">
        <v>1052</v>
      </c>
      <c r="I421" s="23" t="s">
        <v>1590</v>
      </c>
      <c r="J421" s="9" t="s">
        <v>1049</v>
      </c>
      <c r="K421" s="11" t="s">
        <v>601</v>
      </c>
      <c r="L421" s="11" t="s">
        <v>1648</v>
      </c>
      <c r="M421" s="9" t="s">
        <v>1649</v>
      </c>
      <c r="N421" s="9" t="s">
        <v>7</v>
      </c>
      <c r="O421" s="10">
        <v>8150904552</v>
      </c>
      <c r="P421" s="11" t="s">
        <v>602</v>
      </c>
      <c r="Q421" s="207">
        <v>0</v>
      </c>
      <c r="R421" s="208">
        <v>0</v>
      </c>
      <c r="S421" s="208">
        <v>0</v>
      </c>
      <c r="T421" s="208">
        <v>0</v>
      </c>
      <c r="U421" s="208">
        <v>0</v>
      </c>
      <c r="V421" s="208">
        <v>0</v>
      </c>
      <c r="W421" s="209">
        <v>68178.11</v>
      </c>
      <c r="X421" s="209">
        <v>8502.25</v>
      </c>
      <c r="Y421" s="209">
        <v>0</v>
      </c>
      <c r="Z421" s="209">
        <v>0</v>
      </c>
      <c r="AA421" s="209">
        <v>28</v>
      </c>
      <c r="AB421" s="209">
        <v>9800</v>
      </c>
      <c r="AC421" s="209">
        <v>0</v>
      </c>
      <c r="AD421" s="209">
        <v>0</v>
      </c>
      <c r="AE421" s="209">
        <v>5</v>
      </c>
      <c r="AF421" s="209">
        <v>1750</v>
      </c>
      <c r="AG421" s="209">
        <v>0</v>
      </c>
      <c r="AH421" s="209">
        <v>0</v>
      </c>
      <c r="AI421" s="209">
        <v>1</v>
      </c>
      <c r="AJ421" s="209">
        <v>300</v>
      </c>
      <c r="AK421" s="209">
        <v>0</v>
      </c>
      <c r="AL421" s="209">
        <v>0</v>
      </c>
      <c r="AM421" s="209">
        <v>0</v>
      </c>
      <c r="AN421" s="209">
        <v>0</v>
      </c>
      <c r="AO421" s="209">
        <v>34</v>
      </c>
      <c r="AP421" s="209">
        <v>15000</v>
      </c>
      <c r="AQ421" s="209">
        <v>0</v>
      </c>
      <c r="AR421" s="209">
        <v>0</v>
      </c>
      <c r="AS421" s="209">
        <v>0</v>
      </c>
      <c r="AT421" s="209">
        <v>0</v>
      </c>
      <c r="AU421" s="209">
        <v>0</v>
      </c>
      <c r="AV421" s="209">
        <v>0</v>
      </c>
      <c r="AW421" s="209">
        <v>0</v>
      </c>
      <c r="AX421" s="209">
        <v>0</v>
      </c>
      <c r="AY421" s="209">
        <v>0</v>
      </c>
      <c r="AZ421" s="209">
        <v>0</v>
      </c>
      <c r="BA421" s="210">
        <v>35352.25</v>
      </c>
      <c r="BB421" s="210">
        <v>2828.18</v>
      </c>
      <c r="BC421" s="211">
        <v>32524.07</v>
      </c>
      <c r="BD421" s="212"/>
      <c r="BE421" s="13">
        <f>VLOOKUP(D:D,'[1]Hold Payments'!B:C,2,FALSE)</f>
        <v>1500</v>
      </c>
      <c r="BF421" s="13">
        <f t="shared" si="6"/>
        <v>31024.07</v>
      </c>
    </row>
    <row r="422" spans="1:58">
      <c r="A422" s="2">
        <v>421</v>
      </c>
      <c r="B422" s="9" t="s">
        <v>1047</v>
      </c>
      <c r="C422" s="315">
        <v>0</v>
      </c>
      <c r="D422" s="153">
        <v>722201935</v>
      </c>
      <c r="E422" s="53">
        <v>0</v>
      </c>
      <c r="F422" s="53">
        <v>0</v>
      </c>
      <c r="G422" s="318">
        <v>41249</v>
      </c>
      <c r="H422" s="9" t="s">
        <v>1052</v>
      </c>
      <c r="I422" s="23" t="s">
        <v>1590</v>
      </c>
      <c r="J422" s="9" t="s">
        <v>1616</v>
      </c>
      <c r="K422" s="11" t="s">
        <v>2907</v>
      </c>
      <c r="L422" s="11" t="s">
        <v>2908</v>
      </c>
      <c r="M422" s="9" t="s">
        <v>2909</v>
      </c>
      <c r="N422" s="9" t="s">
        <v>7</v>
      </c>
      <c r="O422" s="10" t="s">
        <v>2910</v>
      </c>
      <c r="P422" s="11" t="s">
        <v>578</v>
      </c>
      <c r="Q422" s="207">
        <v>0</v>
      </c>
      <c r="R422" s="208">
        <v>0</v>
      </c>
      <c r="S422" s="208">
        <v>0</v>
      </c>
      <c r="T422" s="208">
        <v>0</v>
      </c>
      <c r="U422" s="208">
        <v>0</v>
      </c>
      <c r="V422" s="208">
        <v>0</v>
      </c>
      <c r="W422" s="209">
        <v>0</v>
      </c>
      <c r="X422" s="209">
        <v>0</v>
      </c>
      <c r="Y422" s="209">
        <v>0</v>
      </c>
      <c r="Z422" s="209">
        <v>0</v>
      </c>
      <c r="AA422" s="209">
        <v>0</v>
      </c>
      <c r="AB422" s="209">
        <v>0</v>
      </c>
      <c r="AC422" s="209">
        <v>0</v>
      </c>
      <c r="AD422" s="209">
        <v>0</v>
      </c>
      <c r="AE422" s="209">
        <v>0</v>
      </c>
      <c r="AF422" s="209">
        <v>0</v>
      </c>
      <c r="AG422" s="209">
        <v>0</v>
      </c>
      <c r="AH422" s="209">
        <v>0</v>
      </c>
      <c r="AI422" s="209">
        <v>0</v>
      </c>
      <c r="AJ422" s="209">
        <v>0</v>
      </c>
      <c r="AK422" s="209">
        <v>0</v>
      </c>
      <c r="AL422" s="209">
        <v>0</v>
      </c>
      <c r="AM422" s="209">
        <v>0</v>
      </c>
      <c r="AN422" s="209">
        <v>0</v>
      </c>
      <c r="AO422" s="209">
        <v>0</v>
      </c>
      <c r="AP422" s="209">
        <v>0</v>
      </c>
      <c r="AQ422" s="209">
        <v>0</v>
      </c>
      <c r="AR422" s="209">
        <v>0</v>
      </c>
      <c r="AS422" s="209">
        <v>0</v>
      </c>
      <c r="AT422" s="209">
        <v>0</v>
      </c>
      <c r="AU422" s="209">
        <v>0</v>
      </c>
      <c r="AV422" s="209">
        <v>0</v>
      </c>
      <c r="AW422" s="209">
        <v>0</v>
      </c>
      <c r="AX422" s="209">
        <v>0</v>
      </c>
      <c r="AY422" s="209">
        <v>0</v>
      </c>
      <c r="AZ422" s="209">
        <v>0</v>
      </c>
      <c r="BA422" s="210">
        <v>0</v>
      </c>
      <c r="BB422" s="210">
        <v>0</v>
      </c>
      <c r="BC422" s="211">
        <v>0</v>
      </c>
      <c r="BD422" s="212"/>
      <c r="BE422" s="13"/>
      <c r="BF422" s="13">
        <f t="shared" si="6"/>
        <v>0</v>
      </c>
    </row>
    <row r="423" spans="1:58">
      <c r="A423" s="2">
        <v>422</v>
      </c>
      <c r="B423" s="9" t="s">
        <v>1047</v>
      </c>
      <c r="C423" s="315">
        <v>0</v>
      </c>
      <c r="D423" s="153">
        <v>722201941</v>
      </c>
      <c r="E423" s="9">
        <v>8334875</v>
      </c>
      <c r="F423" s="53">
        <v>1499238</v>
      </c>
      <c r="G423" s="318">
        <v>41255</v>
      </c>
      <c r="H423" s="9" t="s">
        <v>1052</v>
      </c>
      <c r="I423" s="23" t="s">
        <v>1590</v>
      </c>
      <c r="J423" s="9" t="s">
        <v>1330</v>
      </c>
      <c r="K423" s="11" t="s">
        <v>603</v>
      </c>
      <c r="L423" s="11" t="s">
        <v>1650</v>
      </c>
      <c r="M423" s="9" t="s">
        <v>1651</v>
      </c>
      <c r="N423" s="9" t="s">
        <v>7</v>
      </c>
      <c r="O423" s="10" t="s">
        <v>604</v>
      </c>
      <c r="P423" s="11" t="s">
        <v>312</v>
      </c>
      <c r="Q423" s="207">
        <v>0</v>
      </c>
      <c r="R423" s="208">
        <v>0</v>
      </c>
      <c r="S423" s="208">
        <v>0</v>
      </c>
      <c r="T423" s="208">
        <v>0</v>
      </c>
      <c r="U423" s="208">
        <v>0</v>
      </c>
      <c r="V423" s="208">
        <v>0</v>
      </c>
      <c r="W423" s="209">
        <v>18020.52</v>
      </c>
      <c r="X423" s="209">
        <v>2133.77</v>
      </c>
      <c r="Y423" s="209">
        <v>0</v>
      </c>
      <c r="Z423" s="209">
        <v>0</v>
      </c>
      <c r="AA423" s="209">
        <v>6</v>
      </c>
      <c r="AB423" s="209">
        <v>1500</v>
      </c>
      <c r="AC423" s="209">
        <v>0</v>
      </c>
      <c r="AD423" s="209">
        <v>0</v>
      </c>
      <c r="AE423" s="209">
        <v>5</v>
      </c>
      <c r="AF423" s="209">
        <v>1250</v>
      </c>
      <c r="AG423" s="209">
        <v>0</v>
      </c>
      <c r="AH423" s="209">
        <v>0</v>
      </c>
      <c r="AI423" s="209">
        <v>0</v>
      </c>
      <c r="AJ423" s="209">
        <v>0</v>
      </c>
      <c r="AK423" s="209">
        <v>0</v>
      </c>
      <c r="AL423" s="209">
        <v>0</v>
      </c>
      <c r="AM423" s="209">
        <v>0</v>
      </c>
      <c r="AN423" s="209">
        <v>0</v>
      </c>
      <c r="AO423" s="209">
        <v>11</v>
      </c>
      <c r="AP423" s="209">
        <v>6000</v>
      </c>
      <c r="AQ423" s="209">
        <v>0</v>
      </c>
      <c r="AR423" s="209">
        <v>0</v>
      </c>
      <c r="AS423" s="209">
        <v>0</v>
      </c>
      <c r="AT423" s="209">
        <v>0</v>
      </c>
      <c r="AU423" s="209">
        <v>0</v>
      </c>
      <c r="AV423" s="209">
        <v>0</v>
      </c>
      <c r="AW423" s="209">
        <v>0</v>
      </c>
      <c r="AX423" s="209">
        <v>0</v>
      </c>
      <c r="AY423" s="209">
        <v>0</v>
      </c>
      <c r="AZ423" s="209">
        <v>0</v>
      </c>
      <c r="BA423" s="210">
        <v>10883.77</v>
      </c>
      <c r="BB423" s="210">
        <v>870.7016000000001</v>
      </c>
      <c r="BC423" s="211">
        <v>10013.0684</v>
      </c>
      <c r="BD423" s="212"/>
      <c r="BE423" s="13"/>
      <c r="BF423" s="13">
        <f t="shared" si="6"/>
        <v>10013.0684</v>
      </c>
    </row>
    <row r="424" spans="1:58">
      <c r="A424" s="2">
        <v>423</v>
      </c>
      <c r="B424" s="9" t="s">
        <v>1047</v>
      </c>
      <c r="C424" s="315">
        <v>0</v>
      </c>
      <c r="D424" s="153">
        <v>722202431</v>
      </c>
      <c r="E424" s="53">
        <v>0</v>
      </c>
      <c r="F424" s="53">
        <v>0</v>
      </c>
      <c r="G424" s="318">
        <v>41261</v>
      </c>
      <c r="H424" s="9" t="s">
        <v>1052</v>
      </c>
      <c r="I424" s="23" t="s">
        <v>1590</v>
      </c>
      <c r="J424" s="9" t="s">
        <v>1558</v>
      </c>
      <c r="K424" s="11" t="s">
        <v>2911</v>
      </c>
      <c r="L424" s="11" t="s">
        <v>2912</v>
      </c>
      <c r="M424" s="9" t="s">
        <v>2913</v>
      </c>
      <c r="N424" s="9" t="s">
        <v>7</v>
      </c>
      <c r="O424" s="10" t="s">
        <v>2914</v>
      </c>
      <c r="P424" s="11" t="s">
        <v>543</v>
      </c>
      <c r="Q424" s="207">
        <v>0</v>
      </c>
      <c r="R424" s="208">
        <v>0</v>
      </c>
      <c r="S424" s="208">
        <v>0</v>
      </c>
      <c r="T424" s="208">
        <v>0</v>
      </c>
      <c r="U424" s="208">
        <v>0</v>
      </c>
      <c r="V424" s="208">
        <v>0</v>
      </c>
      <c r="W424" s="209">
        <v>0</v>
      </c>
      <c r="X424" s="209">
        <v>0</v>
      </c>
      <c r="Y424" s="209">
        <v>0</v>
      </c>
      <c r="Z424" s="209">
        <v>0</v>
      </c>
      <c r="AA424" s="209">
        <v>0</v>
      </c>
      <c r="AB424" s="209">
        <v>0</v>
      </c>
      <c r="AC424" s="209">
        <v>0</v>
      </c>
      <c r="AD424" s="209">
        <v>0</v>
      </c>
      <c r="AE424" s="209">
        <v>0</v>
      </c>
      <c r="AF424" s="209">
        <v>0</v>
      </c>
      <c r="AG424" s="209">
        <v>0</v>
      </c>
      <c r="AH424" s="209">
        <v>0</v>
      </c>
      <c r="AI424" s="209">
        <v>0</v>
      </c>
      <c r="AJ424" s="209">
        <v>0</v>
      </c>
      <c r="AK424" s="209">
        <v>0</v>
      </c>
      <c r="AL424" s="209">
        <v>0</v>
      </c>
      <c r="AM424" s="209">
        <v>0</v>
      </c>
      <c r="AN424" s="209">
        <v>0</v>
      </c>
      <c r="AO424" s="209">
        <v>0</v>
      </c>
      <c r="AP424" s="209">
        <v>0</v>
      </c>
      <c r="AQ424" s="209">
        <v>0</v>
      </c>
      <c r="AR424" s="209">
        <v>0</v>
      </c>
      <c r="AS424" s="209">
        <v>0</v>
      </c>
      <c r="AT424" s="209">
        <v>0</v>
      </c>
      <c r="AU424" s="209">
        <v>0</v>
      </c>
      <c r="AV424" s="209">
        <v>0</v>
      </c>
      <c r="AW424" s="209">
        <v>0</v>
      </c>
      <c r="AX424" s="209">
        <v>0</v>
      </c>
      <c r="AY424" s="209">
        <v>0</v>
      </c>
      <c r="AZ424" s="209">
        <v>0</v>
      </c>
      <c r="BA424" s="210">
        <v>0</v>
      </c>
      <c r="BB424" s="210">
        <v>0</v>
      </c>
      <c r="BC424" s="211">
        <v>0</v>
      </c>
      <c r="BD424" s="212"/>
      <c r="BE424" s="13"/>
      <c r="BF424" s="13">
        <f t="shared" si="6"/>
        <v>0</v>
      </c>
    </row>
    <row r="425" spans="1:58">
      <c r="A425" s="2">
        <v>424</v>
      </c>
      <c r="B425" s="9" t="s">
        <v>1047</v>
      </c>
      <c r="C425" s="315">
        <v>0</v>
      </c>
      <c r="D425" s="153">
        <v>722202432</v>
      </c>
      <c r="E425" s="53">
        <v>0</v>
      </c>
      <c r="F425" s="53">
        <v>0</v>
      </c>
      <c r="G425" s="318">
        <v>41261</v>
      </c>
      <c r="H425" s="9" t="s">
        <v>1052</v>
      </c>
      <c r="I425" s="23" t="s">
        <v>1590</v>
      </c>
      <c r="J425" s="9" t="s">
        <v>1558</v>
      </c>
      <c r="K425" s="11" t="s">
        <v>2915</v>
      </c>
      <c r="L425" s="11" t="s">
        <v>2916</v>
      </c>
      <c r="M425" s="9" t="s">
        <v>2917</v>
      </c>
      <c r="N425" s="9" t="s">
        <v>20</v>
      </c>
      <c r="O425" s="10" t="s">
        <v>2918</v>
      </c>
      <c r="P425" s="11" t="s">
        <v>543</v>
      </c>
      <c r="Q425" s="207">
        <v>0</v>
      </c>
      <c r="R425" s="208">
        <v>0</v>
      </c>
      <c r="S425" s="208">
        <v>0</v>
      </c>
      <c r="T425" s="208">
        <v>0</v>
      </c>
      <c r="U425" s="208">
        <v>0</v>
      </c>
      <c r="V425" s="208">
        <v>0</v>
      </c>
      <c r="W425" s="209">
        <v>0</v>
      </c>
      <c r="X425" s="209">
        <v>0</v>
      </c>
      <c r="Y425" s="209">
        <v>0</v>
      </c>
      <c r="Z425" s="209">
        <v>0</v>
      </c>
      <c r="AA425" s="209">
        <v>0</v>
      </c>
      <c r="AB425" s="209">
        <v>0</v>
      </c>
      <c r="AC425" s="209">
        <v>0</v>
      </c>
      <c r="AD425" s="209">
        <v>0</v>
      </c>
      <c r="AE425" s="209">
        <v>0</v>
      </c>
      <c r="AF425" s="209">
        <v>0</v>
      </c>
      <c r="AG425" s="209">
        <v>0</v>
      </c>
      <c r="AH425" s="209">
        <v>0</v>
      </c>
      <c r="AI425" s="209">
        <v>0</v>
      </c>
      <c r="AJ425" s="209">
        <v>0</v>
      </c>
      <c r="AK425" s="209">
        <v>0</v>
      </c>
      <c r="AL425" s="209">
        <v>0</v>
      </c>
      <c r="AM425" s="209">
        <v>0</v>
      </c>
      <c r="AN425" s="209">
        <v>0</v>
      </c>
      <c r="AO425" s="209">
        <v>0</v>
      </c>
      <c r="AP425" s="209">
        <v>0</v>
      </c>
      <c r="AQ425" s="209">
        <v>0</v>
      </c>
      <c r="AR425" s="209">
        <v>0</v>
      </c>
      <c r="AS425" s="209">
        <v>0</v>
      </c>
      <c r="AT425" s="209">
        <v>0</v>
      </c>
      <c r="AU425" s="209">
        <v>0</v>
      </c>
      <c r="AV425" s="209">
        <v>0</v>
      </c>
      <c r="AW425" s="209">
        <v>0</v>
      </c>
      <c r="AX425" s="209">
        <v>0</v>
      </c>
      <c r="AY425" s="209">
        <v>0</v>
      </c>
      <c r="AZ425" s="209">
        <v>0</v>
      </c>
      <c r="BA425" s="210">
        <v>0</v>
      </c>
      <c r="BB425" s="210">
        <v>0</v>
      </c>
      <c r="BC425" s="211">
        <v>0</v>
      </c>
      <c r="BD425" s="212"/>
      <c r="BE425" s="13"/>
      <c r="BF425" s="13">
        <f t="shared" si="6"/>
        <v>0</v>
      </c>
    </row>
    <row r="426" spans="1:58">
      <c r="A426" s="2">
        <v>425</v>
      </c>
      <c r="B426" s="9" t="s">
        <v>1047</v>
      </c>
      <c r="C426" s="315">
        <v>0</v>
      </c>
      <c r="D426" s="153">
        <v>722201953</v>
      </c>
      <c r="E426" s="159">
        <v>8335165</v>
      </c>
      <c r="F426" s="53">
        <v>0</v>
      </c>
      <c r="G426" s="318">
        <v>41261</v>
      </c>
      <c r="H426" s="9" t="s">
        <v>1052</v>
      </c>
      <c r="I426" s="23" t="s">
        <v>1590</v>
      </c>
      <c r="J426" s="9" t="s">
        <v>1330</v>
      </c>
      <c r="K426" s="11" t="s">
        <v>605</v>
      </c>
      <c r="L426" s="11" t="s">
        <v>1652</v>
      </c>
      <c r="M426" s="9" t="s">
        <v>1653</v>
      </c>
      <c r="N426" s="9" t="s">
        <v>37</v>
      </c>
      <c r="O426" s="10" t="s">
        <v>607</v>
      </c>
      <c r="P426" s="11" t="s">
        <v>332</v>
      </c>
      <c r="Q426" s="207">
        <v>0</v>
      </c>
      <c r="R426" s="208">
        <v>0</v>
      </c>
      <c r="S426" s="208">
        <v>0</v>
      </c>
      <c r="T426" s="208">
        <v>0</v>
      </c>
      <c r="U426" s="208">
        <v>0</v>
      </c>
      <c r="V426" s="208">
        <v>0</v>
      </c>
      <c r="W426" s="209">
        <v>0</v>
      </c>
      <c r="X426" s="209">
        <v>0</v>
      </c>
      <c r="Y426" s="209">
        <v>0</v>
      </c>
      <c r="Z426" s="209">
        <v>0</v>
      </c>
      <c r="AA426" s="209">
        <v>0</v>
      </c>
      <c r="AB426" s="209">
        <v>0</v>
      </c>
      <c r="AC426" s="209">
        <v>0</v>
      </c>
      <c r="AD426" s="209">
        <v>0</v>
      </c>
      <c r="AE426" s="209">
        <v>0</v>
      </c>
      <c r="AF426" s="209">
        <v>0</v>
      </c>
      <c r="AG426" s="209">
        <v>0</v>
      </c>
      <c r="AH426" s="209">
        <v>0</v>
      </c>
      <c r="AI426" s="209">
        <v>0</v>
      </c>
      <c r="AJ426" s="209">
        <v>0</v>
      </c>
      <c r="AK426" s="209">
        <v>0</v>
      </c>
      <c r="AL426" s="209">
        <v>0</v>
      </c>
      <c r="AM426" s="209">
        <v>0</v>
      </c>
      <c r="AN426" s="209">
        <v>0</v>
      </c>
      <c r="AO426" s="209">
        <v>0</v>
      </c>
      <c r="AP426" s="209">
        <v>0</v>
      </c>
      <c r="AQ426" s="209">
        <v>0</v>
      </c>
      <c r="AR426" s="209">
        <v>125</v>
      </c>
      <c r="AS426" s="209">
        <v>0</v>
      </c>
      <c r="AT426" s="209">
        <v>0</v>
      </c>
      <c r="AU426" s="209">
        <v>0</v>
      </c>
      <c r="AV426" s="209">
        <v>0</v>
      </c>
      <c r="AW426" s="209">
        <v>0</v>
      </c>
      <c r="AX426" s="209">
        <v>0</v>
      </c>
      <c r="AY426" s="209">
        <v>0</v>
      </c>
      <c r="AZ426" s="209">
        <v>0</v>
      </c>
      <c r="BA426" s="210">
        <v>125</v>
      </c>
      <c r="BB426" s="210">
        <v>10</v>
      </c>
      <c r="BC426" s="211">
        <v>115</v>
      </c>
      <c r="BD426" s="212"/>
      <c r="BE426" s="13"/>
      <c r="BF426" s="13">
        <f t="shared" si="6"/>
        <v>115</v>
      </c>
    </row>
    <row r="427" spans="1:58">
      <c r="A427" s="2">
        <v>426</v>
      </c>
      <c r="B427" s="9" t="s">
        <v>1047</v>
      </c>
      <c r="C427" s="315">
        <v>0</v>
      </c>
      <c r="D427" s="153">
        <v>722201954</v>
      </c>
      <c r="E427" s="53">
        <v>3906436</v>
      </c>
      <c r="F427" s="53">
        <v>1499237</v>
      </c>
      <c r="G427" s="318">
        <v>41261</v>
      </c>
      <c r="H427" s="9" t="s">
        <v>1052</v>
      </c>
      <c r="I427" s="23" t="s">
        <v>1590</v>
      </c>
      <c r="J427" s="9" t="s">
        <v>1330</v>
      </c>
      <c r="K427" s="11" t="s">
        <v>606</v>
      </c>
      <c r="L427" s="11" t="s">
        <v>1654</v>
      </c>
      <c r="M427" s="9" t="s">
        <v>1655</v>
      </c>
      <c r="N427" s="9" t="s">
        <v>37</v>
      </c>
      <c r="O427" s="10" t="s">
        <v>608</v>
      </c>
      <c r="P427" s="11" t="s">
        <v>332</v>
      </c>
      <c r="Q427" s="207">
        <v>0</v>
      </c>
      <c r="R427" s="208">
        <v>0</v>
      </c>
      <c r="S427" s="208">
        <v>0</v>
      </c>
      <c r="T427" s="208">
        <v>0</v>
      </c>
      <c r="U427" s="208">
        <v>0</v>
      </c>
      <c r="V427" s="208">
        <v>0</v>
      </c>
      <c r="W427" s="209">
        <v>23033.46</v>
      </c>
      <c r="X427" s="209">
        <v>2739.84</v>
      </c>
      <c r="Y427" s="209">
        <v>0</v>
      </c>
      <c r="Z427" s="209">
        <v>0</v>
      </c>
      <c r="AA427" s="209">
        <v>5</v>
      </c>
      <c r="AB427" s="209">
        <v>1250</v>
      </c>
      <c r="AC427" s="209">
        <v>0</v>
      </c>
      <c r="AD427" s="209">
        <v>0</v>
      </c>
      <c r="AE427" s="209">
        <v>4</v>
      </c>
      <c r="AF427" s="209">
        <v>1000</v>
      </c>
      <c r="AG427" s="209">
        <v>0</v>
      </c>
      <c r="AH427" s="209">
        <v>0</v>
      </c>
      <c r="AI427" s="209">
        <v>1</v>
      </c>
      <c r="AJ427" s="209">
        <v>200</v>
      </c>
      <c r="AK427" s="209">
        <v>0</v>
      </c>
      <c r="AL427" s="209">
        <v>0</v>
      </c>
      <c r="AM427" s="209">
        <v>0</v>
      </c>
      <c r="AN427" s="209">
        <v>0</v>
      </c>
      <c r="AO427" s="209">
        <v>10</v>
      </c>
      <c r="AP427" s="209">
        <v>6000</v>
      </c>
      <c r="AQ427" s="209">
        <v>0</v>
      </c>
      <c r="AR427" s="209">
        <v>0</v>
      </c>
      <c r="AS427" s="209">
        <v>0</v>
      </c>
      <c r="AT427" s="209">
        <v>0</v>
      </c>
      <c r="AU427" s="209">
        <v>0</v>
      </c>
      <c r="AV427" s="209">
        <v>0</v>
      </c>
      <c r="AW427" s="209">
        <v>0</v>
      </c>
      <c r="AX427" s="209">
        <v>0</v>
      </c>
      <c r="AY427" s="209">
        <v>0</v>
      </c>
      <c r="AZ427" s="209">
        <v>0</v>
      </c>
      <c r="BA427" s="210">
        <v>11189.84</v>
      </c>
      <c r="BB427" s="210">
        <v>895.18720000000008</v>
      </c>
      <c r="BC427" s="211">
        <v>10294.6528</v>
      </c>
      <c r="BD427" s="212"/>
      <c r="BE427" s="13"/>
      <c r="BF427" s="13">
        <f t="shared" si="6"/>
        <v>10294.6528</v>
      </c>
    </row>
    <row r="428" spans="1:58">
      <c r="A428" s="2">
        <v>427</v>
      </c>
      <c r="B428" s="9" t="s">
        <v>1047</v>
      </c>
      <c r="C428" s="315">
        <v>0</v>
      </c>
      <c r="D428" s="153">
        <v>722201869</v>
      </c>
      <c r="E428" s="53">
        <v>0</v>
      </c>
      <c r="F428" s="53">
        <v>0</v>
      </c>
      <c r="G428" s="318">
        <v>41255</v>
      </c>
      <c r="H428" s="9" t="s">
        <v>1052</v>
      </c>
      <c r="I428" s="23" t="s">
        <v>1590</v>
      </c>
      <c r="J428" s="9" t="s">
        <v>1539</v>
      </c>
      <c r="K428" s="11" t="s">
        <v>2919</v>
      </c>
      <c r="L428" s="11" t="s">
        <v>2920</v>
      </c>
      <c r="M428" s="9" t="s">
        <v>2921</v>
      </c>
      <c r="N428" s="9" t="s">
        <v>14</v>
      </c>
      <c r="O428" s="10" t="s">
        <v>2922</v>
      </c>
      <c r="P428" s="11" t="s">
        <v>195</v>
      </c>
      <c r="Q428" s="207">
        <v>0</v>
      </c>
      <c r="R428" s="208">
        <v>0</v>
      </c>
      <c r="S428" s="208">
        <v>0</v>
      </c>
      <c r="T428" s="208">
        <v>0</v>
      </c>
      <c r="U428" s="208">
        <v>0</v>
      </c>
      <c r="V428" s="208">
        <v>0</v>
      </c>
      <c r="W428" s="209">
        <v>0</v>
      </c>
      <c r="X428" s="209">
        <v>0</v>
      </c>
      <c r="Y428" s="209">
        <v>0</v>
      </c>
      <c r="Z428" s="209">
        <v>0</v>
      </c>
      <c r="AA428" s="209">
        <v>0</v>
      </c>
      <c r="AB428" s="209">
        <v>0</v>
      </c>
      <c r="AC428" s="209">
        <v>0</v>
      </c>
      <c r="AD428" s="209">
        <v>0</v>
      </c>
      <c r="AE428" s="209">
        <v>0</v>
      </c>
      <c r="AF428" s="209">
        <v>0</v>
      </c>
      <c r="AG428" s="209">
        <v>0</v>
      </c>
      <c r="AH428" s="209">
        <v>0</v>
      </c>
      <c r="AI428" s="209">
        <v>0</v>
      </c>
      <c r="AJ428" s="209">
        <v>0</v>
      </c>
      <c r="AK428" s="209">
        <v>0</v>
      </c>
      <c r="AL428" s="209">
        <v>0</v>
      </c>
      <c r="AM428" s="209">
        <v>0</v>
      </c>
      <c r="AN428" s="209">
        <v>0</v>
      </c>
      <c r="AO428" s="209">
        <v>0</v>
      </c>
      <c r="AP428" s="209">
        <v>0</v>
      </c>
      <c r="AQ428" s="209">
        <v>0</v>
      </c>
      <c r="AR428" s="209">
        <v>0</v>
      </c>
      <c r="AS428" s="209">
        <v>0</v>
      </c>
      <c r="AT428" s="209">
        <v>0</v>
      </c>
      <c r="AU428" s="209">
        <v>0</v>
      </c>
      <c r="AV428" s="209">
        <v>0</v>
      </c>
      <c r="AW428" s="209">
        <v>0</v>
      </c>
      <c r="AX428" s="209">
        <v>0</v>
      </c>
      <c r="AY428" s="209">
        <v>0</v>
      </c>
      <c r="AZ428" s="209">
        <v>0</v>
      </c>
      <c r="BA428" s="210">
        <v>0</v>
      </c>
      <c r="BB428" s="210">
        <v>0</v>
      </c>
      <c r="BC428" s="211">
        <v>0</v>
      </c>
      <c r="BD428" s="212"/>
      <c r="BE428" s="13"/>
      <c r="BF428" s="13">
        <f t="shared" si="6"/>
        <v>0</v>
      </c>
    </row>
    <row r="429" spans="1:58">
      <c r="A429" s="2">
        <v>428</v>
      </c>
      <c r="B429" s="9" t="s">
        <v>1047</v>
      </c>
      <c r="C429" s="323">
        <v>0</v>
      </c>
      <c r="D429" s="153">
        <v>722201950</v>
      </c>
      <c r="E429" s="157">
        <v>0</v>
      </c>
      <c r="F429" s="53">
        <v>0</v>
      </c>
      <c r="G429" s="317">
        <v>41257</v>
      </c>
      <c r="H429" s="53" t="s">
        <v>1052</v>
      </c>
      <c r="I429" s="23" t="s">
        <v>1590</v>
      </c>
      <c r="J429" s="9" t="s">
        <v>1520</v>
      </c>
      <c r="K429" s="11" t="s">
        <v>2923</v>
      </c>
      <c r="L429" s="11" t="s">
        <v>2924</v>
      </c>
      <c r="M429" s="9" t="s">
        <v>2925</v>
      </c>
      <c r="N429" s="9" t="s">
        <v>37</v>
      </c>
      <c r="O429" s="10" t="s">
        <v>2926</v>
      </c>
      <c r="P429" s="11" t="s">
        <v>698</v>
      </c>
      <c r="Q429" s="207">
        <v>0</v>
      </c>
      <c r="R429" s="208">
        <v>0</v>
      </c>
      <c r="S429" s="208">
        <v>0</v>
      </c>
      <c r="T429" s="208">
        <v>0</v>
      </c>
      <c r="U429" s="208">
        <v>0</v>
      </c>
      <c r="V429" s="208">
        <v>0</v>
      </c>
      <c r="W429" s="209">
        <v>270.95999999999998</v>
      </c>
      <c r="X429" s="209">
        <v>33.869999999999997</v>
      </c>
      <c r="Y429" s="209">
        <v>0</v>
      </c>
      <c r="Z429" s="209">
        <v>0</v>
      </c>
      <c r="AA429" s="209">
        <v>6</v>
      </c>
      <c r="AB429" s="209">
        <v>1500</v>
      </c>
      <c r="AC429" s="209">
        <v>0</v>
      </c>
      <c r="AD429" s="209">
        <v>0</v>
      </c>
      <c r="AE429" s="209">
        <v>4</v>
      </c>
      <c r="AF429" s="209">
        <v>1000</v>
      </c>
      <c r="AG429" s="209">
        <v>0</v>
      </c>
      <c r="AH429" s="209">
        <v>0</v>
      </c>
      <c r="AI429" s="209">
        <v>0</v>
      </c>
      <c r="AJ429" s="209">
        <v>0</v>
      </c>
      <c r="AK429" s="209">
        <v>0</v>
      </c>
      <c r="AL429" s="209">
        <v>0</v>
      </c>
      <c r="AM429" s="209">
        <v>0</v>
      </c>
      <c r="AN429" s="209">
        <v>0</v>
      </c>
      <c r="AO429" s="209">
        <v>10</v>
      </c>
      <c r="AP429" s="209">
        <v>6000</v>
      </c>
      <c r="AQ429" s="209">
        <v>0</v>
      </c>
      <c r="AR429" s="209">
        <v>0</v>
      </c>
      <c r="AS429" s="209">
        <v>0</v>
      </c>
      <c r="AT429" s="209">
        <v>0</v>
      </c>
      <c r="AU429" s="209">
        <v>0</v>
      </c>
      <c r="AV429" s="209">
        <v>0</v>
      </c>
      <c r="AW429" s="209">
        <v>0</v>
      </c>
      <c r="AX429" s="209">
        <v>0</v>
      </c>
      <c r="AY429" s="209">
        <v>0</v>
      </c>
      <c r="AZ429" s="209">
        <v>0</v>
      </c>
      <c r="BA429" s="210">
        <v>8533.869999999999</v>
      </c>
      <c r="BB429" s="210">
        <v>682.70959999999991</v>
      </c>
      <c r="BC429" s="211">
        <v>7851.1603999999988</v>
      </c>
      <c r="BD429" s="212"/>
      <c r="BE429" s="13">
        <f>VLOOKUP(D:D,'[1]Hold Payments'!B:C,2,FALSE)</f>
        <v>7851.1603999999988</v>
      </c>
      <c r="BF429" s="13">
        <f t="shared" si="6"/>
        <v>0</v>
      </c>
    </row>
    <row r="430" spans="1:58">
      <c r="A430" s="2">
        <v>429</v>
      </c>
      <c r="B430" s="9" t="s">
        <v>1047</v>
      </c>
      <c r="C430" s="315" t="s">
        <v>1656</v>
      </c>
      <c r="D430" s="153">
        <v>722202085</v>
      </c>
      <c r="E430" s="155">
        <v>8335096</v>
      </c>
      <c r="F430" s="53">
        <v>0</v>
      </c>
      <c r="G430" s="318">
        <v>40380</v>
      </c>
      <c r="H430" s="9" t="s">
        <v>1052</v>
      </c>
      <c r="I430" s="23" t="s">
        <v>1590</v>
      </c>
      <c r="J430" s="9" t="s">
        <v>1049</v>
      </c>
      <c r="K430" s="11" t="s">
        <v>609</v>
      </c>
      <c r="L430" s="11" t="s">
        <v>1657</v>
      </c>
      <c r="M430" s="9" t="s">
        <v>1658</v>
      </c>
      <c r="N430" s="9" t="s">
        <v>7</v>
      </c>
      <c r="O430" s="10">
        <v>8190032315</v>
      </c>
      <c r="P430" s="11" t="s">
        <v>203</v>
      </c>
      <c r="Q430" s="207">
        <v>0</v>
      </c>
      <c r="R430" s="208">
        <v>0</v>
      </c>
      <c r="S430" s="208">
        <v>0</v>
      </c>
      <c r="T430" s="208">
        <v>0</v>
      </c>
      <c r="U430" s="208">
        <v>0</v>
      </c>
      <c r="V430" s="208">
        <v>0</v>
      </c>
      <c r="W430" s="209">
        <v>0</v>
      </c>
      <c r="X430" s="209">
        <v>0</v>
      </c>
      <c r="Y430" s="209">
        <v>0</v>
      </c>
      <c r="Z430" s="209">
        <v>0</v>
      </c>
      <c r="AA430" s="209">
        <v>0</v>
      </c>
      <c r="AB430" s="209">
        <v>0</v>
      </c>
      <c r="AC430" s="209">
        <v>0</v>
      </c>
      <c r="AD430" s="209">
        <v>0</v>
      </c>
      <c r="AE430" s="209">
        <v>0</v>
      </c>
      <c r="AF430" s="209">
        <v>0</v>
      </c>
      <c r="AG430" s="209">
        <v>0</v>
      </c>
      <c r="AH430" s="209">
        <v>0</v>
      </c>
      <c r="AI430" s="209">
        <v>0</v>
      </c>
      <c r="AJ430" s="209">
        <v>0</v>
      </c>
      <c r="AK430" s="209">
        <v>0</v>
      </c>
      <c r="AL430" s="209">
        <v>0</v>
      </c>
      <c r="AM430" s="209">
        <v>0</v>
      </c>
      <c r="AN430" s="209">
        <v>0</v>
      </c>
      <c r="AO430" s="209">
        <v>0</v>
      </c>
      <c r="AP430" s="209">
        <v>0</v>
      </c>
      <c r="AQ430" s="209">
        <v>0</v>
      </c>
      <c r="AR430" s="209">
        <v>125</v>
      </c>
      <c r="AS430" s="209">
        <v>0</v>
      </c>
      <c r="AT430" s="209">
        <v>0</v>
      </c>
      <c r="AU430" s="209">
        <v>0</v>
      </c>
      <c r="AV430" s="209">
        <v>0</v>
      </c>
      <c r="AW430" s="209">
        <v>0</v>
      </c>
      <c r="AX430" s="209">
        <v>0</v>
      </c>
      <c r="AY430" s="209">
        <v>0</v>
      </c>
      <c r="AZ430" s="209">
        <v>0</v>
      </c>
      <c r="BA430" s="210">
        <v>125</v>
      </c>
      <c r="BB430" s="210">
        <v>10</v>
      </c>
      <c r="BC430" s="211">
        <v>115</v>
      </c>
      <c r="BD430" s="212"/>
      <c r="BE430" s="13"/>
      <c r="BF430" s="13">
        <f t="shared" si="6"/>
        <v>115</v>
      </c>
    </row>
    <row r="431" spans="1:58">
      <c r="A431" s="2">
        <v>430</v>
      </c>
      <c r="B431" s="9" t="s">
        <v>1047</v>
      </c>
      <c r="C431" s="315">
        <v>0</v>
      </c>
      <c r="D431" s="153">
        <v>722201772</v>
      </c>
      <c r="E431" s="324">
        <v>8335295</v>
      </c>
      <c r="F431" s="53">
        <v>0</v>
      </c>
      <c r="G431" s="318">
        <v>0</v>
      </c>
      <c r="H431" s="9" t="s">
        <v>1052</v>
      </c>
      <c r="I431" s="23" t="s">
        <v>1590</v>
      </c>
      <c r="J431" s="9" t="s">
        <v>1049</v>
      </c>
      <c r="K431" s="11" t="s">
        <v>2927</v>
      </c>
      <c r="L431" s="11" t="s">
        <v>2928</v>
      </c>
      <c r="M431" s="9" t="s">
        <v>2929</v>
      </c>
      <c r="N431" s="9" t="s">
        <v>20</v>
      </c>
      <c r="O431" s="10" t="s">
        <v>2930</v>
      </c>
      <c r="P431" s="11" t="s">
        <v>2931</v>
      </c>
      <c r="Q431" s="207">
        <v>0</v>
      </c>
      <c r="R431" s="208">
        <v>0</v>
      </c>
      <c r="S431" s="208">
        <v>0</v>
      </c>
      <c r="T431" s="208">
        <v>0</v>
      </c>
      <c r="U431" s="208">
        <v>0</v>
      </c>
      <c r="V431" s="208">
        <v>0</v>
      </c>
      <c r="W431" s="209">
        <v>0</v>
      </c>
      <c r="X431" s="209">
        <v>0</v>
      </c>
      <c r="Y431" s="209">
        <v>0</v>
      </c>
      <c r="Z431" s="209">
        <v>0</v>
      </c>
      <c r="AA431" s="209">
        <v>0</v>
      </c>
      <c r="AB431" s="209">
        <v>0</v>
      </c>
      <c r="AC431" s="209">
        <v>0</v>
      </c>
      <c r="AD431" s="209">
        <v>0</v>
      </c>
      <c r="AE431" s="209">
        <v>0</v>
      </c>
      <c r="AF431" s="209">
        <v>0</v>
      </c>
      <c r="AG431" s="209">
        <v>0</v>
      </c>
      <c r="AH431" s="209">
        <v>0</v>
      </c>
      <c r="AI431" s="209">
        <v>0</v>
      </c>
      <c r="AJ431" s="209">
        <v>0</v>
      </c>
      <c r="AK431" s="209">
        <v>0</v>
      </c>
      <c r="AL431" s="209">
        <v>0</v>
      </c>
      <c r="AM431" s="209">
        <v>0</v>
      </c>
      <c r="AN431" s="209">
        <v>0</v>
      </c>
      <c r="AO431" s="209">
        <v>0</v>
      </c>
      <c r="AP431" s="209">
        <v>0</v>
      </c>
      <c r="AQ431" s="209">
        <v>0</v>
      </c>
      <c r="AR431" s="209">
        <v>0</v>
      </c>
      <c r="AS431" s="209">
        <v>0</v>
      </c>
      <c r="AT431" s="209">
        <v>0</v>
      </c>
      <c r="AU431" s="209">
        <v>0</v>
      </c>
      <c r="AV431" s="209">
        <v>0</v>
      </c>
      <c r="AW431" s="209">
        <v>0</v>
      </c>
      <c r="AX431" s="209">
        <v>0</v>
      </c>
      <c r="AY431" s="209">
        <v>0</v>
      </c>
      <c r="AZ431" s="209">
        <v>0</v>
      </c>
      <c r="BA431" s="210">
        <v>0</v>
      </c>
      <c r="BB431" s="210">
        <v>0</v>
      </c>
      <c r="BC431" s="211">
        <v>0</v>
      </c>
      <c r="BD431" s="212"/>
      <c r="BE431" s="13"/>
      <c r="BF431" s="13">
        <f t="shared" si="6"/>
        <v>0</v>
      </c>
    </row>
    <row r="432" spans="1:58">
      <c r="A432" s="2">
        <v>431</v>
      </c>
      <c r="B432" s="9" t="s">
        <v>1047</v>
      </c>
      <c r="C432" s="315">
        <v>0</v>
      </c>
      <c r="D432" s="153">
        <v>722201860</v>
      </c>
      <c r="E432" s="53">
        <v>3906529</v>
      </c>
      <c r="F432" s="53">
        <v>0</v>
      </c>
      <c r="G432" s="318">
        <v>41233</v>
      </c>
      <c r="H432" s="9" t="s">
        <v>1052</v>
      </c>
      <c r="I432" s="23" t="s">
        <v>1590</v>
      </c>
      <c r="J432" s="9" t="s">
        <v>1049</v>
      </c>
      <c r="K432" s="11" t="s">
        <v>2932</v>
      </c>
      <c r="L432" s="11" t="s">
        <v>2933</v>
      </c>
      <c r="M432" s="9" t="s">
        <v>2934</v>
      </c>
      <c r="N432" s="9" t="s">
        <v>20</v>
      </c>
      <c r="O432" s="10" t="s">
        <v>2935</v>
      </c>
      <c r="P432" s="11" t="s">
        <v>2665</v>
      </c>
      <c r="Q432" s="207">
        <v>0</v>
      </c>
      <c r="R432" s="208">
        <v>0</v>
      </c>
      <c r="S432" s="208">
        <v>0</v>
      </c>
      <c r="T432" s="208">
        <v>0</v>
      </c>
      <c r="U432" s="208">
        <v>0</v>
      </c>
      <c r="V432" s="208">
        <v>0</v>
      </c>
      <c r="W432" s="209">
        <v>0</v>
      </c>
      <c r="X432" s="209">
        <v>0</v>
      </c>
      <c r="Y432" s="209">
        <v>0</v>
      </c>
      <c r="Z432" s="209">
        <v>0</v>
      </c>
      <c r="AA432" s="209">
        <v>0</v>
      </c>
      <c r="AB432" s="209">
        <v>0</v>
      </c>
      <c r="AC432" s="209">
        <v>0</v>
      </c>
      <c r="AD432" s="209">
        <v>0</v>
      </c>
      <c r="AE432" s="209">
        <v>0</v>
      </c>
      <c r="AF432" s="209">
        <v>0</v>
      </c>
      <c r="AG432" s="209">
        <v>0</v>
      </c>
      <c r="AH432" s="209">
        <v>0</v>
      </c>
      <c r="AI432" s="209">
        <v>0</v>
      </c>
      <c r="AJ432" s="209">
        <v>0</v>
      </c>
      <c r="AK432" s="209">
        <v>0</v>
      </c>
      <c r="AL432" s="209">
        <v>0</v>
      </c>
      <c r="AM432" s="209">
        <v>0</v>
      </c>
      <c r="AN432" s="209">
        <v>0</v>
      </c>
      <c r="AO432" s="209">
        <v>0</v>
      </c>
      <c r="AP432" s="209">
        <v>0</v>
      </c>
      <c r="AQ432" s="209">
        <v>0</v>
      </c>
      <c r="AR432" s="209">
        <v>0</v>
      </c>
      <c r="AS432" s="209">
        <v>0</v>
      </c>
      <c r="AT432" s="209">
        <v>0</v>
      </c>
      <c r="AU432" s="209">
        <v>0</v>
      </c>
      <c r="AV432" s="209">
        <v>0</v>
      </c>
      <c r="AW432" s="209">
        <v>0</v>
      </c>
      <c r="AX432" s="209">
        <v>0</v>
      </c>
      <c r="AY432" s="209">
        <v>0</v>
      </c>
      <c r="AZ432" s="209">
        <v>0</v>
      </c>
      <c r="BA432" s="210">
        <v>0</v>
      </c>
      <c r="BB432" s="210">
        <v>0</v>
      </c>
      <c r="BC432" s="211">
        <v>0</v>
      </c>
      <c r="BD432" s="212"/>
      <c r="BE432" s="13"/>
      <c r="BF432" s="13">
        <f t="shared" si="6"/>
        <v>0</v>
      </c>
    </row>
    <row r="433" spans="1:58">
      <c r="A433" s="2">
        <v>432</v>
      </c>
      <c r="B433" s="9" t="s">
        <v>1047</v>
      </c>
      <c r="C433" s="315">
        <v>0</v>
      </c>
      <c r="D433" s="153">
        <v>722201525</v>
      </c>
      <c r="E433" s="155">
        <v>8335131</v>
      </c>
      <c r="F433" s="53">
        <v>0</v>
      </c>
      <c r="G433" s="318">
        <v>41088</v>
      </c>
      <c r="H433" s="9" t="s">
        <v>1052</v>
      </c>
      <c r="I433" s="23" t="s">
        <v>1590</v>
      </c>
      <c r="J433" s="9" t="s">
        <v>1049</v>
      </c>
      <c r="K433" s="11" t="s">
        <v>2936</v>
      </c>
      <c r="L433" s="11" t="s">
        <v>2937</v>
      </c>
      <c r="M433" s="9" t="s">
        <v>2938</v>
      </c>
      <c r="N433" s="9" t="s">
        <v>34</v>
      </c>
      <c r="O433" s="10">
        <v>4090973</v>
      </c>
      <c r="P433" s="11" t="s">
        <v>2939</v>
      </c>
      <c r="Q433" s="207">
        <v>0</v>
      </c>
      <c r="R433" s="208">
        <v>0</v>
      </c>
      <c r="S433" s="208">
        <v>0</v>
      </c>
      <c r="T433" s="208">
        <v>0</v>
      </c>
      <c r="U433" s="208">
        <v>0</v>
      </c>
      <c r="V433" s="208">
        <v>0</v>
      </c>
      <c r="W433" s="209">
        <v>0</v>
      </c>
      <c r="X433" s="209">
        <v>0</v>
      </c>
      <c r="Y433" s="209">
        <v>0</v>
      </c>
      <c r="Z433" s="209">
        <v>0</v>
      </c>
      <c r="AA433" s="209">
        <v>0</v>
      </c>
      <c r="AB433" s="209">
        <v>0</v>
      </c>
      <c r="AC433" s="209">
        <v>0</v>
      </c>
      <c r="AD433" s="209">
        <v>0</v>
      </c>
      <c r="AE433" s="209">
        <v>0</v>
      </c>
      <c r="AF433" s="209">
        <v>0</v>
      </c>
      <c r="AG433" s="209">
        <v>0</v>
      </c>
      <c r="AH433" s="209">
        <v>0</v>
      </c>
      <c r="AI433" s="209">
        <v>0</v>
      </c>
      <c r="AJ433" s="209">
        <v>0</v>
      </c>
      <c r="AK433" s="209">
        <v>0</v>
      </c>
      <c r="AL433" s="209">
        <v>0</v>
      </c>
      <c r="AM433" s="209">
        <v>0</v>
      </c>
      <c r="AN433" s="209">
        <v>0</v>
      </c>
      <c r="AO433" s="209">
        <v>0</v>
      </c>
      <c r="AP433" s="209">
        <v>0</v>
      </c>
      <c r="AQ433" s="209">
        <v>0</v>
      </c>
      <c r="AR433" s="209">
        <v>0</v>
      </c>
      <c r="AS433" s="209">
        <v>0</v>
      </c>
      <c r="AT433" s="209">
        <v>0</v>
      </c>
      <c r="AU433" s="209">
        <v>0</v>
      </c>
      <c r="AV433" s="209">
        <v>0</v>
      </c>
      <c r="AW433" s="209">
        <v>0</v>
      </c>
      <c r="AX433" s="209">
        <v>0</v>
      </c>
      <c r="AY433" s="209">
        <v>0</v>
      </c>
      <c r="AZ433" s="209">
        <v>0</v>
      </c>
      <c r="BA433" s="210">
        <v>0</v>
      </c>
      <c r="BB433" s="210">
        <v>0</v>
      </c>
      <c r="BC433" s="211">
        <v>0</v>
      </c>
      <c r="BD433" s="212"/>
      <c r="BE433" s="13"/>
      <c r="BF433" s="13">
        <f t="shared" si="6"/>
        <v>0</v>
      </c>
    </row>
    <row r="434" spans="1:58">
      <c r="A434" s="2">
        <v>433</v>
      </c>
      <c r="B434" s="9" t="s">
        <v>1047</v>
      </c>
      <c r="C434" s="315" t="s">
        <v>2940</v>
      </c>
      <c r="D434" s="153">
        <v>722202087</v>
      </c>
      <c r="E434" s="155">
        <v>8335061</v>
      </c>
      <c r="F434" s="53">
        <v>0</v>
      </c>
      <c r="G434" s="318">
        <v>40625</v>
      </c>
      <c r="H434" s="9" t="s">
        <v>1052</v>
      </c>
      <c r="I434" s="23" t="s">
        <v>1590</v>
      </c>
      <c r="J434" s="9" t="s">
        <v>1049</v>
      </c>
      <c r="K434" s="11" t="s">
        <v>2941</v>
      </c>
      <c r="L434" s="11" t="s">
        <v>2942</v>
      </c>
      <c r="M434" s="9" t="s">
        <v>2943</v>
      </c>
      <c r="N434" s="9" t="s">
        <v>20</v>
      </c>
      <c r="O434" s="10" t="s">
        <v>2944</v>
      </c>
      <c r="P434" s="11" t="s">
        <v>24</v>
      </c>
      <c r="Q434" s="207">
        <v>0</v>
      </c>
      <c r="R434" s="208">
        <v>0</v>
      </c>
      <c r="S434" s="208">
        <v>0</v>
      </c>
      <c r="T434" s="208">
        <v>0</v>
      </c>
      <c r="U434" s="208">
        <v>0</v>
      </c>
      <c r="V434" s="208">
        <v>0</v>
      </c>
      <c r="W434" s="209">
        <v>0</v>
      </c>
      <c r="X434" s="209">
        <v>0</v>
      </c>
      <c r="Y434" s="209">
        <v>0</v>
      </c>
      <c r="Z434" s="209">
        <v>0</v>
      </c>
      <c r="AA434" s="209">
        <v>0</v>
      </c>
      <c r="AB434" s="209">
        <v>0</v>
      </c>
      <c r="AC434" s="209">
        <v>0</v>
      </c>
      <c r="AD434" s="209">
        <v>0</v>
      </c>
      <c r="AE434" s="209">
        <v>0</v>
      </c>
      <c r="AF434" s="209">
        <v>0</v>
      </c>
      <c r="AG434" s="209">
        <v>0</v>
      </c>
      <c r="AH434" s="209">
        <v>0</v>
      </c>
      <c r="AI434" s="209">
        <v>0</v>
      </c>
      <c r="AJ434" s="209">
        <v>0</v>
      </c>
      <c r="AK434" s="209">
        <v>0</v>
      </c>
      <c r="AL434" s="209">
        <v>0</v>
      </c>
      <c r="AM434" s="209">
        <v>0</v>
      </c>
      <c r="AN434" s="209">
        <v>0</v>
      </c>
      <c r="AO434" s="209">
        <v>0</v>
      </c>
      <c r="AP434" s="209">
        <v>0</v>
      </c>
      <c r="AQ434" s="209">
        <v>0</v>
      </c>
      <c r="AR434" s="209">
        <v>0</v>
      </c>
      <c r="AS434" s="209">
        <v>0</v>
      </c>
      <c r="AT434" s="209">
        <v>0</v>
      </c>
      <c r="AU434" s="209">
        <v>0</v>
      </c>
      <c r="AV434" s="209">
        <v>0</v>
      </c>
      <c r="AW434" s="209">
        <v>0</v>
      </c>
      <c r="AX434" s="209">
        <v>0</v>
      </c>
      <c r="AY434" s="209">
        <v>0</v>
      </c>
      <c r="AZ434" s="209">
        <v>0</v>
      </c>
      <c r="BA434" s="210">
        <v>0</v>
      </c>
      <c r="BB434" s="210">
        <v>0</v>
      </c>
      <c r="BC434" s="211">
        <v>0</v>
      </c>
      <c r="BD434" s="212"/>
      <c r="BE434" s="13"/>
      <c r="BF434" s="13">
        <f t="shared" si="6"/>
        <v>0</v>
      </c>
    </row>
    <row r="435" spans="1:58">
      <c r="A435" s="2">
        <v>434</v>
      </c>
      <c r="B435" s="9" t="s">
        <v>1047</v>
      </c>
      <c r="C435" s="315" t="s">
        <v>1659</v>
      </c>
      <c r="D435" s="153">
        <v>722202098</v>
      </c>
      <c r="E435" s="155">
        <v>8335084</v>
      </c>
      <c r="F435" s="53">
        <v>0</v>
      </c>
      <c r="G435" s="318">
        <v>40550</v>
      </c>
      <c r="H435" s="9" t="s">
        <v>1052</v>
      </c>
      <c r="I435" s="23" t="s">
        <v>1590</v>
      </c>
      <c r="J435" s="9" t="s">
        <v>1049</v>
      </c>
      <c r="K435" s="11" t="s">
        <v>610</v>
      </c>
      <c r="L435" s="11" t="s">
        <v>1660</v>
      </c>
      <c r="M435" s="9" t="s">
        <v>1661</v>
      </c>
      <c r="N435" s="9" t="s">
        <v>7</v>
      </c>
      <c r="O435" s="10">
        <v>8730012607</v>
      </c>
      <c r="P435" s="11" t="s">
        <v>611</v>
      </c>
      <c r="Q435" s="207">
        <v>0</v>
      </c>
      <c r="R435" s="208">
        <v>0</v>
      </c>
      <c r="S435" s="208">
        <v>0</v>
      </c>
      <c r="T435" s="208">
        <v>0</v>
      </c>
      <c r="U435" s="208">
        <v>0</v>
      </c>
      <c r="V435" s="208">
        <v>0</v>
      </c>
      <c r="W435" s="209">
        <v>37136.129999999997</v>
      </c>
      <c r="X435" s="209">
        <v>4642.0200000000004</v>
      </c>
      <c r="Y435" s="209">
        <v>0</v>
      </c>
      <c r="Z435" s="209">
        <v>0</v>
      </c>
      <c r="AA435" s="209">
        <v>0</v>
      </c>
      <c r="AB435" s="209">
        <v>0</v>
      </c>
      <c r="AC435" s="209">
        <v>0</v>
      </c>
      <c r="AD435" s="209">
        <v>0</v>
      </c>
      <c r="AE435" s="209">
        <v>1</v>
      </c>
      <c r="AF435" s="209">
        <v>250</v>
      </c>
      <c r="AG435" s="209">
        <v>0</v>
      </c>
      <c r="AH435" s="209">
        <v>0</v>
      </c>
      <c r="AI435" s="209">
        <v>0</v>
      </c>
      <c r="AJ435" s="209">
        <v>0</v>
      </c>
      <c r="AK435" s="209">
        <v>0</v>
      </c>
      <c r="AL435" s="209">
        <v>0</v>
      </c>
      <c r="AM435" s="209">
        <v>0</v>
      </c>
      <c r="AN435" s="209">
        <v>0</v>
      </c>
      <c r="AO435" s="209">
        <v>1</v>
      </c>
      <c r="AP435" s="209">
        <v>0</v>
      </c>
      <c r="AQ435" s="209">
        <v>0</v>
      </c>
      <c r="AR435" s="209">
        <v>0</v>
      </c>
      <c r="AS435" s="209">
        <v>0</v>
      </c>
      <c r="AT435" s="209">
        <v>0</v>
      </c>
      <c r="AU435" s="209">
        <v>0</v>
      </c>
      <c r="AV435" s="209">
        <v>0</v>
      </c>
      <c r="AW435" s="209">
        <v>0</v>
      </c>
      <c r="AX435" s="209">
        <v>0</v>
      </c>
      <c r="AY435" s="209">
        <v>0</v>
      </c>
      <c r="AZ435" s="209">
        <v>0</v>
      </c>
      <c r="BA435" s="210">
        <v>4892.0200000000004</v>
      </c>
      <c r="BB435" s="210">
        <v>391.36160000000007</v>
      </c>
      <c r="BC435" s="211">
        <v>4500.6584000000003</v>
      </c>
      <c r="BD435" s="212"/>
      <c r="BE435" s="13"/>
      <c r="BF435" s="13">
        <f t="shared" si="6"/>
        <v>4500.6584000000003</v>
      </c>
    </row>
    <row r="436" spans="1:58">
      <c r="A436" s="2">
        <v>435</v>
      </c>
      <c r="B436" s="9" t="s">
        <v>1047</v>
      </c>
      <c r="C436" s="315">
        <v>0</v>
      </c>
      <c r="D436" s="153">
        <v>722208652</v>
      </c>
      <c r="E436" s="53">
        <v>0</v>
      </c>
      <c r="F436" s="53">
        <v>0</v>
      </c>
      <c r="G436" s="318">
        <v>41331</v>
      </c>
      <c r="H436" s="9" t="s">
        <v>1052</v>
      </c>
      <c r="I436" s="23" t="s">
        <v>1590</v>
      </c>
      <c r="J436" s="9" t="s">
        <v>1539</v>
      </c>
      <c r="K436" s="11" t="s">
        <v>2945</v>
      </c>
      <c r="L436" s="11" t="s">
        <v>2946</v>
      </c>
      <c r="M436" s="9" t="s">
        <v>2947</v>
      </c>
      <c r="N436" s="9" t="s">
        <v>37</v>
      </c>
      <c r="O436" s="10" t="s">
        <v>2948</v>
      </c>
      <c r="P436" s="11" t="s">
        <v>195</v>
      </c>
      <c r="Q436" s="207">
        <v>0</v>
      </c>
      <c r="R436" s="208">
        <v>0</v>
      </c>
      <c r="S436" s="208">
        <v>0</v>
      </c>
      <c r="T436" s="208">
        <v>0</v>
      </c>
      <c r="U436" s="208">
        <v>0</v>
      </c>
      <c r="V436" s="208">
        <v>0</v>
      </c>
      <c r="W436" s="209">
        <v>0</v>
      </c>
      <c r="X436" s="209">
        <v>0</v>
      </c>
      <c r="Y436" s="209">
        <v>0</v>
      </c>
      <c r="Z436" s="209">
        <v>0</v>
      </c>
      <c r="AA436" s="209">
        <v>0</v>
      </c>
      <c r="AB436" s="209">
        <v>0</v>
      </c>
      <c r="AC436" s="209">
        <v>0</v>
      </c>
      <c r="AD436" s="209">
        <v>0</v>
      </c>
      <c r="AE436" s="209">
        <v>0</v>
      </c>
      <c r="AF436" s="209">
        <v>0</v>
      </c>
      <c r="AG436" s="209">
        <v>0</v>
      </c>
      <c r="AH436" s="209">
        <v>0</v>
      </c>
      <c r="AI436" s="209">
        <v>0</v>
      </c>
      <c r="AJ436" s="209">
        <v>0</v>
      </c>
      <c r="AK436" s="209">
        <v>0</v>
      </c>
      <c r="AL436" s="209">
        <v>0</v>
      </c>
      <c r="AM436" s="209">
        <v>0</v>
      </c>
      <c r="AN436" s="209">
        <v>0</v>
      </c>
      <c r="AO436" s="209">
        <v>0</v>
      </c>
      <c r="AP436" s="209">
        <v>0</v>
      </c>
      <c r="AQ436" s="209">
        <v>0</v>
      </c>
      <c r="AR436" s="209">
        <v>0</v>
      </c>
      <c r="AS436" s="209">
        <v>0</v>
      </c>
      <c r="AT436" s="209">
        <v>0</v>
      </c>
      <c r="AU436" s="209">
        <v>0</v>
      </c>
      <c r="AV436" s="209">
        <v>0</v>
      </c>
      <c r="AW436" s="209">
        <v>0</v>
      </c>
      <c r="AX436" s="209">
        <v>0</v>
      </c>
      <c r="AY436" s="209">
        <v>0</v>
      </c>
      <c r="AZ436" s="209">
        <v>0</v>
      </c>
      <c r="BA436" s="210">
        <v>0</v>
      </c>
      <c r="BB436" s="210">
        <v>0</v>
      </c>
      <c r="BC436" s="211">
        <v>0</v>
      </c>
      <c r="BD436" s="212"/>
      <c r="BE436" s="13"/>
      <c r="BF436" s="13">
        <f t="shared" si="6"/>
        <v>0</v>
      </c>
    </row>
    <row r="437" spans="1:58">
      <c r="A437" s="2">
        <v>436</v>
      </c>
      <c r="B437" s="9" t="s">
        <v>1047</v>
      </c>
      <c r="C437" s="315">
        <v>0</v>
      </c>
      <c r="D437" s="153">
        <v>722208655</v>
      </c>
      <c r="E437" s="53">
        <v>0</v>
      </c>
      <c r="F437" s="53">
        <v>0</v>
      </c>
      <c r="G437" s="318">
        <v>41331</v>
      </c>
      <c r="H437" s="9" t="s">
        <v>1052</v>
      </c>
      <c r="I437" s="23" t="s">
        <v>1590</v>
      </c>
      <c r="J437" s="9" t="s">
        <v>1539</v>
      </c>
      <c r="K437" s="11" t="s">
        <v>2949</v>
      </c>
      <c r="L437" s="11" t="s">
        <v>2950</v>
      </c>
      <c r="M437" s="9" t="s">
        <v>2951</v>
      </c>
      <c r="N437" s="9" t="s">
        <v>168</v>
      </c>
      <c r="O437" s="10" t="s">
        <v>2952</v>
      </c>
      <c r="P437" s="11" t="s">
        <v>2953</v>
      </c>
      <c r="Q437" s="207">
        <v>0</v>
      </c>
      <c r="R437" s="208">
        <v>0</v>
      </c>
      <c r="S437" s="208">
        <v>0</v>
      </c>
      <c r="T437" s="208">
        <v>0</v>
      </c>
      <c r="U437" s="208">
        <v>0</v>
      </c>
      <c r="V437" s="208">
        <v>0</v>
      </c>
      <c r="W437" s="209">
        <v>0</v>
      </c>
      <c r="X437" s="209">
        <v>0</v>
      </c>
      <c r="Y437" s="209">
        <v>0</v>
      </c>
      <c r="Z437" s="209">
        <v>0</v>
      </c>
      <c r="AA437" s="209">
        <v>0</v>
      </c>
      <c r="AB437" s="209">
        <v>0</v>
      </c>
      <c r="AC437" s="209">
        <v>0</v>
      </c>
      <c r="AD437" s="209">
        <v>0</v>
      </c>
      <c r="AE437" s="209">
        <v>0</v>
      </c>
      <c r="AF437" s="209">
        <v>0</v>
      </c>
      <c r="AG437" s="209">
        <v>0</v>
      </c>
      <c r="AH437" s="209">
        <v>0</v>
      </c>
      <c r="AI437" s="209">
        <v>0</v>
      </c>
      <c r="AJ437" s="209">
        <v>0</v>
      </c>
      <c r="AK437" s="209">
        <v>0</v>
      </c>
      <c r="AL437" s="209">
        <v>0</v>
      </c>
      <c r="AM437" s="209">
        <v>0</v>
      </c>
      <c r="AN437" s="209">
        <v>0</v>
      </c>
      <c r="AO437" s="209">
        <v>0</v>
      </c>
      <c r="AP437" s="209">
        <v>0</v>
      </c>
      <c r="AQ437" s="209">
        <v>0</v>
      </c>
      <c r="AR437" s="209">
        <v>0</v>
      </c>
      <c r="AS437" s="209">
        <v>0</v>
      </c>
      <c r="AT437" s="209">
        <v>0</v>
      </c>
      <c r="AU437" s="209">
        <v>0</v>
      </c>
      <c r="AV437" s="209">
        <v>0</v>
      </c>
      <c r="AW437" s="209">
        <v>0</v>
      </c>
      <c r="AX437" s="209">
        <v>0</v>
      </c>
      <c r="AY437" s="209">
        <v>0</v>
      </c>
      <c r="AZ437" s="209">
        <v>0</v>
      </c>
      <c r="BA437" s="210">
        <v>0</v>
      </c>
      <c r="BB437" s="210">
        <v>0</v>
      </c>
      <c r="BC437" s="211">
        <v>0</v>
      </c>
      <c r="BD437" s="212"/>
      <c r="BE437" s="13"/>
      <c r="BF437" s="13">
        <f t="shared" si="6"/>
        <v>0</v>
      </c>
    </row>
    <row r="438" spans="1:58">
      <c r="A438" s="2">
        <v>437</v>
      </c>
      <c r="B438" s="9" t="s">
        <v>1047</v>
      </c>
      <c r="C438" s="315">
        <v>0</v>
      </c>
      <c r="D438" s="153">
        <v>722208659</v>
      </c>
      <c r="E438" s="53">
        <v>0</v>
      </c>
      <c r="F438" s="53">
        <v>1499261</v>
      </c>
      <c r="G438" s="318">
        <v>41332</v>
      </c>
      <c r="H438" s="9" t="s">
        <v>1052</v>
      </c>
      <c r="I438" s="23" t="s">
        <v>1590</v>
      </c>
      <c r="J438" s="9" t="s">
        <v>1616</v>
      </c>
      <c r="K438" s="11" t="s">
        <v>613</v>
      </c>
      <c r="L438" s="11" t="s">
        <v>1662</v>
      </c>
      <c r="M438" s="9" t="s">
        <v>1663</v>
      </c>
      <c r="N438" s="9" t="s">
        <v>7</v>
      </c>
      <c r="O438" s="10" t="s">
        <v>615</v>
      </c>
      <c r="P438" s="11" t="s">
        <v>616</v>
      </c>
      <c r="Q438" s="207">
        <v>0</v>
      </c>
      <c r="R438" s="208">
        <v>0</v>
      </c>
      <c r="S438" s="208">
        <v>0</v>
      </c>
      <c r="T438" s="208">
        <v>0</v>
      </c>
      <c r="U438" s="208">
        <v>0</v>
      </c>
      <c r="V438" s="208">
        <v>0</v>
      </c>
      <c r="W438" s="209">
        <v>4783.2700000000004</v>
      </c>
      <c r="X438" s="209">
        <v>494.03</v>
      </c>
      <c r="Y438" s="209">
        <v>1</v>
      </c>
      <c r="Z438" s="209">
        <v>750</v>
      </c>
      <c r="AA438" s="209">
        <v>5</v>
      </c>
      <c r="AB438" s="209">
        <v>1750</v>
      </c>
      <c r="AC438" s="209">
        <v>1</v>
      </c>
      <c r="AD438" s="209">
        <v>750</v>
      </c>
      <c r="AE438" s="209">
        <v>8</v>
      </c>
      <c r="AF438" s="209">
        <v>2800</v>
      </c>
      <c r="AG438" s="209">
        <v>0</v>
      </c>
      <c r="AH438" s="209">
        <v>0</v>
      </c>
      <c r="AI438" s="209">
        <v>0</v>
      </c>
      <c r="AJ438" s="209">
        <v>0</v>
      </c>
      <c r="AK438" s="209">
        <v>0</v>
      </c>
      <c r="AL438" s="209">
        <v>0</v>
      </c>
      <c r="AM438" s="209">
        <v>7</v>
      </c>
      <c r="AN438" s="209">
        <v>2100</v>
      </c>
      <c r="AO438" s="209">
        <v>22</v>
      </c>
      <c r="AP438" s="209">
        <v>6000</v>
      </c>
      <c r="AQ438" s="209">
        <v>0</v>
      </c>
      <c r="AR438" s="209">
        <v>0</v>
      </c>
      <c r="AS438" s="209">
        <v>0</v>
      </c>
      <c r="AT438" s="209">
        <v>0</v>
      </c>
      <c r="AU438" s="209">
        <v>0</v>
      </c>
      <c r="AV438" s="209">
        <v>0</v>
      </c>
      <c r="AW438" s="209">
        <v>0</v>
      </c>
      <c r="AX438" s="209">
        <v>0</v>
      </c>
      <c r="AY438" s="209">
        <v>0</v>
      </c>
      <c r="AZ438" s="209">
        <v>0</v>
      </c>
      <c r="BA438" s="210">
        <v>14644.029999999999</v>
      </c>
      <c r="BB438" s="210">
        <v>1171.5223999999998</v>
      </c>
      <c r="BC438" s="211">
        <v>13472.507599999999</v>
      </c>
      <c r="BD438" s="212"/>
      <c r="BE438" s="13"/>
      <c r="BF438" s="13">
        <f t="shared" si="6"/>
        <v>13472.507599999999</v>
      </c>
    </row>
    <row r="439" spans="1:58">
      <c r="A439" s="2">
        <v>438</v>
      </c>
      <c r="B439" s="9" t="s">
        <v>1047</v>
      </c>
      <c r="C439" s="315">
        <v>0</v>
      </c>
      <c r="D439" s="153">
        <v>722208663</v>
      </c>
      <c r="E439" s="157" t="s">
        <v>612</v>
      </c>
      <c r="F439" s="53">
        <v>0</v>
      </c>
      <c r="G439" s="318">
        <v>41332</v>
      </c>
      <c r="H439" s="9" t="s">
        <v>1052</v>
      </c>
      <c r="I439" s="23" t="s">
        <v>1590</v>
      </c>
      <c r="J439" s="9" t="s">
        <v>1539</v>
      </c>
      <c r="K439" s="11" t="s">
        <v>614</v>
      </c>
      <c r="L439" s="11" t="s">
        <v>1664</v>
      </c>
      <c r="M439" s="9" t="s">
        <v>1665</v>
      </c>
      <c r="N439" s="9" t="s">
        <v>14</v>
      </c>
      <c r="O439" s="10" t="s">
        <v>617</v>
      </c>
      <c r="P439" s="11" t="s">
        <v>618</v>
      </c>
      <c r="Q439" s="207">
        <v>0</v>
      </c>
      <c r="R439" s="208">
        <v>0</v>
      </c>
      <c r="S439" s="208">
        <v>0</v>
      </c>
      <c r="T439" s="208">
        <v>0</v>
      </c>
      <c r="U439" s="208">
        <v>0</v>
      </c>
      <c r="V439" s="208">
        <v>0</v>
      </c>
      <c r="W439" s="209">
        <v>1487.52</v>
      </c>
      <c r="X439" s="209">
        <v>185.94</v>
      </c>
      <c r="Y439" s="209">
        <v>0</v>
      </c>
      <c r="Z439" s="209">
        <v>0</v>
      </c>
      <c r="AA439" s="209">
        <v>11</v>
      </c>
      <c r="AB439" s="209">
        <v>2750</v>
      </c>
      <c r="AC439" s="209">
        <v>0</v>
      </c>
      <c r="AD439" s="209">
        <v>0</v>
      </c>
      <c r="AE439" s="209">
        <v>1</v>
      </c>
      <c r="AF439" s="209">
        <v>250</v>
      </c>
      <c r="AG439" s="209">
        <v>0</v>
      </c>
      <c r="AH439" s="209">
        <v>0</v>
      </c>
      <c r="AI439" s="209">
        <v>0</v>
      </c>
      <c r="AJ439" s="209">
        <v>0</v>
      </c>
      <c r="AK439" s="209">
        <v>0</v>
      </c>
      <c r="AL439" s="209">
        <v>0</v>
      </c>
      <c r="AM439" s="209">
        <v>0</v>
      </c>
      <c r="AN439" s="209">
        <v>0</v>
      </c>
      <c r="AO439" s="209">
        <v>12</v>
      </c>
      <c r="AP439" s="209">
        <v>6000</v>
      </c>
      <c r="AQ439" s="209">
        <v>0</v>
      </c>
      <c r="AR439" s="209">
        <v>0</v>
      </c>
      <c r="AS439" s="209">
        <v>0</v>
      </c>
      <c r="AT439" s="209">
        <v>0</v>
      </c>
      <c r="AU439" s="209">
        <v>0</v>
      </c>
      <c r="AV439" s="209">
        <v>0</v>
      </c>
      <c r="AW439" s="209">
        <v>0</v>
      </c>
      <c r="AX439" s="209">
        <v>0</v>
      </c>
      <c r="AY439" s="209">
        <v>0</v>
      </c>
      <c r="AZ439" s="209">
        <v>0</v>
      </c>
      <c r="BA439" s="210">
        <v>9185.94</v>
      </c>
      <c r="BB439" s="210">
        <v>734.87520000000006</v>
      </c>
      <c r="BC439" s="211">
        <v>8451.0648000000001</v>
      </c>
      <c r="BD439" s="212"/>
      <c r="BE439" s="13"/>
      <c r="BF439" s="13">
        <f t="shared" si="6"/>
        <v>8451.0648000000001</v>
      </c>
    </row>
    <row r="440" spans="1:58">
      <c r="A440" s="2">
        <v>439</v>
      </c>
      <c r="B440" s="9" t="s">
        <v>1047</v>
      </c>
      <c r="C440" s="315">
        <v>0</v>
      </c>
      <c r="D440" s="153">
        <v>722208720</v>
      </c>
      <c r="E440" s="53">
        <v>0</v>
      </c>
      <c r="F440" s="53">
        <v>0</v>
      </c>
      <c r="G440" s="318">
        <v>41352</v>
      </c>
      <c r="H440" s="9" t="s">
        <v>1052</v>
      </c>
      <c r="I440" s="23" t="s">
        <v>1590</v>
      </c>
      <c r="J440" s="9" t="s">
        <v>1539</v>
      </c>
      <c r="K440" s="11" t="s">
        <v>2954</v>
      </c>
      <c r="L440" s="11" t="s">
        <v>2955</v>
      </c>
      <c r="M440" s="9" t="s">
        <v>2956</v>
      </c>
      <c r="N440" s="56" t="s">
        <v>20</v>
      </c>
      <c r="O440" s="285" t="s">
        <v>2957</v>
      </c>
      <c r="P440" s="52" t="s">
        <v>2958</v>
      </c>
      <c r="Q440" s="207">
        <v>0</v>
      </c>
      <c r="R440" s="208">
        <v>0</v>
      </c>
      <c r="S440" s="208">
        <v>0</v>
      </c>
      <c r="T440" s="208">
        <v>0</v>
      </c>
      <c r="U440" s="208">
        <v>0</v>
      </c>
      <c r="V440" s="208">
        <v>0</v>
      </c>
      <c r="W440" s="209">
        <v>39.840000000000003</v>
      </c>
      <c r="X440" s="209">
        <v>4.9800000000000004</v>
      </c>
      <c r="Y440" s="209">
        <v>0</v>
      </c>
      <c r="Z440" s="209">
        <v>0</v>
      </c>
      <c r="AA440" s="209">
        <v>5</v>
      </c>
      <c r="AB440" s="209">
        <v>1250</v>
      </c>
      <c r="AC440" s="209">
        <v>0</v>
      </c>
      <c r="AD440" s="209">
        <v>0</v>
      </c>
      <c r="AE440" s="209">
        <v>1</v>
      </c>
      <c r="AF440" s="209">
        <v>250</v>
      </c>
      <c r="AG440" s="209">
        <v>0</v>
      </c>
      <c r="AH440" s="209">
        <v>0</v>
      </c>
      <c r="AI440" s="209">
        <v>0</v>
      </c>
      <c r="AJ440" s="209">
        <v>0</v>
      </c>
      <c r="AK440" s="209">
        <v>0</v>
      </c>
      <c r="AL440" s="209">
        <v>0</v>
      </c>
      <c r="AM440" s="209">
        <v>0</v>
      </c>
      <c r="AN440" s="209">
        <v>0</v>
      </c>
      <c r="AO440" s="209">
        <v>6</v>
      </c>
      <c r="AP440" s="209">
        <v>0</v>
      </c>
      <c r="AQ440" s="209">
        <v>0</v>
      </c>
      <c r="AR440" s="209">
        <v>0</v>
      </c>
      <c r="AS440" s="209">
        <v>0</v>
      </c>
      <c r="AT440" s="209">
        <v>0</v>
      </c>
      <c r="AU440" s="209">
        <v>0</v>
      </c>
      <c r="AV440" s="209">
        <v>0</v>
      </c>
      <c r="AW440" s="209">
        <v>0</v>
      </c>
      <c r="AX440" s="209">
        <v>0</v>
      </c>
      <c r="AY440" s="209">
        <v>0</v>
      </c>
      <c r="AZ440" s="209">
        <v>0</v>
      </c>
      <c r="BA440" s="210">
        <v>1504.98</v>
      </c>
      <c r="BB440" s="210">
        <v>120.39840000000001</v>
      </c>
      <c r="BC440" s="211">
        <v>1384.5816</v>
      </c>
      <c r="BD440" s="212"/>
      <c r="BE440" s="13">
        <f>VLOOKUP(D:D,'[1]Hold Payments'!B:C,2,FALSE)</f>
        <v>1384.5816</v>
      </c>
      <c r="BF440" s="13">
        <f t="shared" si="6"/>
        <v>0</v>
      </c>
    </row>
    <row r="441" spans="1:58">
      <c r="A441" s="2">
        <v>440</v>
      </c>
      <c r="B441" s="9" t="s">
        <v>1047</v>
      </c>
      <c r="C441" s="315">
        <v>0</v>
      </c>
      <c r="D441" s="153">
        <v>722208721</v>
      </c>
      <c r="E441" s="53">
        <v>0</v>
      </c>
      <c r="F441" s="53">
        <v>0</v>
      </c>
      <c r="G441" s="318">
        <v>41352</v>
      </c>
      <c r="H441" s="9" t="s">
        <v>1052</v>
      </c>
      <c r="I441" s="23" t="s">
        <v>1590</v>
      </c>
      <c r="J441" s="9" t="s">
        <v>1539</v>
      </c>
      <c r="K441" s="11" t="s">
        <v>2959</v>
      </c>
      <c r="L441" s="11" t="s">
        <v>2960</v>
      </c>
      <c r="M441" s="9" t="s">
        <v>2961</v>
      </c>
      <c r="N441" s="9" t="s">
        <v>7</v>
      </c>
      <c r="O441" s="10" t="s">
        <v>2962</v>
      </c>
      <c r="P441" s="11" t="s">
        <v>504</v>
      </c>
      <c r="Q441" s="207">
        <v>0</v>
      </c>
      <c r="R441" s="208">
        <v>0</v>
      </c>
      <c r="S441" s="208">
        <v>0</v>
      </c>
      <c r="T441" s="208">
        <v>0</v>
      </c>
      <c r="U441" s="208">
        <v>0</v>
      </c>
      <c r="V441" s="208">
        <v>0</v>
      </c>
      <c r="W441" s="209">
        <v>0</v>
      </c>
      <c r="X441" s="209">
        <v>0</v>
      </c>
      <c r="Y441" s="209">
        <v>0</v>
      </c>
      <c r="Z441" s="209">
        <v>0</v>
      </c>
      <c r="AA441" s="209">
        <v>0</v>
      </c>
      <c r="AB441" s="209">
        <v>0</v>
      </c>
      <c r="AC441" s="209">
        <v>0</v>
      </c>
      <c r="AD441" s="209">
        <v>0</v>
      </c>
      <c r="AE441" s="209">
        <v>0</v>
      </c>
      <c r="AF441" s="209">
        <v>0</v>
      </c>
      <c r="AG441" s="209">
        <v>0</v>
      </c>
      <c r="AH441" s="209">
        <v>0</v>
      </c>
      <c r="AI441" s="209">
        <v>0</v>
      </c>
      <c r="AJ441" s="209">
        <v>0</v>
      </c>
      <c r="AK441" s="209">
        <v>0</v>
      </c>
      <c r="AL441" s="209">
        <v>0</v>
      </c>
      <c r="AM441" s="209">
        <v>0</v>
      </c>
      <c r="AN441" s="209">
        <v>0</v>
      </c>
      <c r="AO441" s="209">
        <v>0</v>
      </c>
      <c r="AP441" s="209">
        <v>0</v>
      </c>
      <c r="AQ441" s="209">
        <v>0</v>
      </c>
      <c r="AR441" s="209">
        <v>0</v>
      </c>
      <c r="AS441" s="209">
        <v>0</v>
      </c>
      <c r="AT441" s="209">
        <v>0</v>
      </c>
      <c r="AU441" s="209">
        <v>0</v>
      </c>
      <c r="AV441" s="209">
        <v>0</v>
      </c>
      <c r="AW441" s="209">
        <v>0</v>
      </c>
      <c r="AX441" s="209">
        <v>0</v>
      </c>
      <c r="AY441" s="209">
        <v>0</v>
      </c>
      <c r="AZ441" s="209">
        <v>0</v>
      </c>
      <c r="BA441" s="210">
        <v>0</v>
      </c>
      <c r="BB441" s="210">
        <v>0</v>
      </c>
      <c r="BC441" s="211">
        <v>0</v>
      </c>
      <c r="BD441" s="212"/>
      <c r="BE441" s="13"/>
      <c r="BF441" s="13">
        <f t="shared" si="6"/>
        <v>0</v>
      </c>
    </row>
    <row r="442" spans="1:58">
      <c r="A442" s="2">
        <v>441</v>
      </c>
      <c r="B442" s="9" t="s">
        <v>1047</v>
      </c>
      <c r="C442" s="315">
        <v>0</v>
      </c>
      <c r="D442" s="153">
        <v>722208729</v>
      </c>
      <c r="E442" s="53">
        <v>0</v>
      </c>
      <c r="F442" s="53">
        <v>0</v>
      </c>
      <c r="G442" s="318">
        <v>41355</v>
      </c>
      <c r="H442" s="9" t="s">
        <v>1052</v>
      </c>
      <c r="I442" s="23" t="s">
        <v>1590</v>
      </c>
      <c r="J442" s="9" t="s">
        <v>1520</v>
      </c>
      <c r="K442" s="11" t="s">
        <v>2963</v>
      </c>
      <c r="L442" s="11" t="s">
        <v>2964</v>
      </c>
      <c r="M442" s="9" t="s">
        <v>2965</v>
      </c>
      <c r="N442" s="9" t="s">
        <v>7</v>
      </c>
      <c r="O442" s="10" t="s">
        <v>2966</v>
      </c>
      <c r="P442" s="11" t="s">
        <v>866</v>
      </c>
      <c r="Q442" s="207">
        <v>0</v>
      </c>
      <c r="R442" s="208">
        <v>0</v>
      </c>
      <c r="S442" s="208">
        <v>0</v>
      </c>
      <c r="T442" s="208">
        <v>0</v>
      </c>
      <c r="U442" s="208">
        <v>0</v>
      </c>
      <c r="V442" s="208">
        <v>0</v>
      </c>
      <c r="W442" s="209">
        <v>382.26</v>
      </c>
      <c r="X442" s="209">
        <v>47.78</v>
      </c>
      <c r="Y442" s="209">
        <v>0</v>
      </c>
      <c r="Z442" s="209">
        <v>0</v>
      </c>
      <c r="AA442" s="209">
        <v>9</v>
      </c>
      <c r="AB442" s="209">
        <v>2250</v>
      </c>
      <c r="AC442" s="209">
        <v>0</v>
      </c>
      <c r="AD442" s="209">
        <v>0</v>
      </c>
      <c r="AE442" s="209">
        <v>0</v>
      </c>
      <c r="AF442" s="209">
        <v>0</v>
      </c>
      <c r="AG442" s="209">
        <v>0</v>
      </c>
      <c r="AH442" s="209">
        <v>0</v>
      </c>
      <c r="AI442" s="209">
        <v>0</v>
      </c>
      <c r="AJ442" s="209">
        <v>0</v>
      </c>
      <c r="AK442" s="209">
        <v>0</v>
      </c>
      <c r="AL442" s="209">
        <v>0</v>
      </c>
      <c r="AM442" s="209">
        <v>0</v>
      </c>
      <c r="AN442" s="209">
        <v>0</v>
      </c>
      <c r="AO442" s="209">
        <v>9</v>
      </c>
      <c r="AP442" s="209">
        <v>0</v>
      </c>
      <c r="AQ442" s="209">
        <v>0</v>
      </c>
      <c r="AR442" s="209">
        <v>0</v>
      </c>
      <c r="AS442" s="209">
        <v>0</v>
      </c>
      <c r="AT442" s="209">
        <v>0</v>
      </c>
      <c r="AU442" s="209">
        <v>0</v>
      </c>
      <c r="AV442" s="209">
        <v>0</v>
      </c>
      <c r="AW442" s="209">
        <v>0</v>
      </c>
      <c r="AX442" s="209">
        <v>0</v>
      </c>
      <c r="AY442" s="209">
        <v>0</v>
      </c>
      <c r="AZ442" s="209">
        <v>0</v>
      </c>
      <c r="BA442" s="210">
        <v>2297.7800000000002</v>
      </c>
      <c r="BB442" s="210">
        <v>183.82240000000002</v>
      </c>
      <c r="BC442" s="211">
        <v>2113.9576000000002</v>
      </c>
      <c r="BD442" s="212"/>
      <c r="BE442" s="13">
        <f>VLOOKUP(D:D,'[1]Hold Payments'!B:C,2,FALSE)</f>
        <v>2113.9576000000002</v>
      </c>
      <c r="BF442" s="13">
        <f t="shared" si="6"/>
        <v>0</v>
      </c>
    </row>
    <row r="443" spans="1:58">
      <c r="A443" s="2">
        <v>442</v>
      </c>
      <c r="B443" s="9" t="s">
        <v>1047</v>
      </c>
      <c r="C443" s="315">
        <v>0</v>
      </c>
      <c r="D443" s="153">
        <v>722208748</v>
      </c>
      <c r="E443" s="53">
        <v>0</v>
      </c>
      <c r="F443" s="53">
        <v>0</v>
      </c>
      <c r="G443" s="318">
        <v>41365</v>
      </c>
      <c r="H443" s="9" t="s">
        <v>1052</v>
      </c>
      <c r="I443" s="23" t="s">
        <v>1590</v>
      </c>
      <c r="J443" s="9" t="s">
        <v>1616</v>
      </c>
      <c r="K443" s="11" t="s">
        <v>2967</v>
      </c>
      <c r="L443" s="11" t="s">
        <v>2968</v>
      </c>
      <c r="M443" s="9" t="s">
        <v>2969</v>
      </c>
      <c r="N443" s="9" t="s">
        <v>7</v>
      </c>
      <c r="O443" s="10" t="s">
        <v>2970</v>
      </c>
      <c r="P443" s="11" t="s">
        <v>2971</v>
      </c>
      <c r="Q443" s="207">
        <v>0</v>
      </c>
      <c r="R443" s="208">
        <v>0</v>
      </c>
      <c r="S443" s="208">
        <v>0</v>
      </c>
      <c r="T443" s="208">
        <v>0</v>
      </c>
      <c r="U443" s="208">
        <v>0</v>
      </c>
      <c r="V443" s="208">
        <v>0</v>
      </c>
      <c r="W443" s="209">
        <v>0</v>
      </c>
      <c r="X443" s="209">
        <v>0</v>
      </c>
      <c r="Y443" s="209">
        <v>0</v>
      </c>
      <c r="Z443" s="209">
        <v>0</v>
      </c>
      <c r="AA443" s="209">
        <v>0</v>
      </c>
      <c r="AB443" s="209">
        <v>0</v>
      </c>
      <c r="AC443" s="209">
        <v>0</v>
      </c>
      <c r="AD443" s="209">
        <v>0</v>
      </c>
      <c r="AE443" s="209">
        <v>0</v>
      </c>
      <c r="AF443" s="209">
        <v>0</v>
      </c>
      <c r="AG443" s="209">
        <v>0</v>
      </c>
      <c r="AH443" s="209">
        <v>0</v>
      </c>
      <c r="AI443" s="209">
        <v>0</v>
      </c>
      <c r="AJ443" s="209">
        <v>0</v>
      </c>
      <c r="AK443" s="209">
        <v>0</v>
      </c>
      <c r="AL443" s="209">
        <v>0</v>
      </c>
      <c r="AM443" s="209">
        <v>0</v>
      </c>
      <c r="AN443" s="209">
        <v>0</v>
      </c>
      <c r="AO443" s="209">
        <v>0</v>
      </c>
      <c r="AP443" s="209">
        <v>0</v>
      </c>
      <c r="AQ443" s="209">
        <v>0</v>
      </c>
      <c r="AR443" s="209">
        <v>0</v>
      </c>
      <c r="AS443" s="209">
        <v>0</v>
      </c>
      <c r="AT443" s="209">
        <v>0</v>
      </c>
      <c r="AU443" s="209">
        <v>0</v>
      </c>
      <c r="AV443" s="209">
        <v>0</v>
      </c>
      <c r="AW443" s="209">
        <v>0</v>
      </c>
      <c r="AX443" s="209">
        <v>0</v>
      </c>
      <c r="AY443" s="209">
        <v>0</v>
      </c>
      <c r="AZ443" s="209">
        <v>0</v>
      </c>
      <c r="BA443" s="210">
        <v>0</v>
      </c>
      <c r="BB443" s="210">
        <v>0</v>
      </c>
      <c r="BC443" s="211">
        <v>0</v>
      </c>
      <c r="BD443" s="212"/>
      <c r="BE443" s="13"/>
      <c r="BF443" s="13">
        <f t="shared" si="6"/>
        <v>0</v>
      </c>
    </row>
    <row r="444" spans="1:58">
      <c r="A444" s="2">
        <v>443</v>
      </c>
      <c r="B444" s="9" t="s">
        <v>1047</v>
      </c>
      <c r="C444" s="315">
        <v>0</v>
      </c>
      <c r="D444" s="153">
        <v>722208749</v>
      </c>
      <c r="E444" s="53">
        <v>0</v>
      </c>
      <c r="F444" s="53">
        <v>0</v>
      </c>
      <c r="G444" s="318">
        <v>41365</v>
      </c>
      <c r="H444" s="9" t="s">
        <v>1052</v>
      </c>
      <c r="I444" s="23" t="s">
        <v>1590</v>
      </c>
      <c r="J444" s="9" t="s">
        <v>1616</v>
      </c>
      <c r="K444" s="11" t="s">
        <v>2972</v>
      </c>
      <c r="L444" s="11" t="s">
        <v>2973</v>
      </c>
      <c r="M444" s="9" t="s">
        <v>2974</v>
      </c>
      <c r="N444" s="9" t="s">
        <v>7</v>
      </c>
      <c r="O444" s="10" t="s">
        <v>2975</v>
      </c>
      <c r="P444" s="11" t="s">
        <v>259</v>
      </c>
      <c r="Q444" s="207">
        <v>0</v>
      </c>
      <c r="R444" s="208">
        <v>0</v>
      </c>
      <c r="S444" s="208">
        <v>0</v>
      </c>
      <c r="T444" s="208">
        <v>0</v>
      </c>
      <c r="U444" s="208">
        <v>0</v>
      </c>
      <c r="V444" s="208">
        <v>0</v>
      </c>
      <c r="W444" s="209">
        <v>0</v>
      </c>
      <c r="X444" s="209">
        <v>0</v>
      </c>
      <c r="Y444" s="209">
        <v>0</v>
      </c>
      <c r="Z444" s="209">
        <v>0</v>
      </c>
      <c r="AA444" s="209">
        <v>0</v>
      </c>
      <c r="AB444" s="209">
        <v>0</v>
      </c>
      <c r="AC444" s="209">
        <v>0</v>
      </c>
      <c r="AD444" s="209">
        <v>0</v>
      </c>
      <c r="AE444" s="209">
        <v>0</v>
      </c>
      <c r="AF444" s="209">
        <v>0</v>
      </c>
      <c r="AG444" s="209">
        <v>0</v>
      </c>
      <c r="AH444" s="209">
        <v>0</v>
      </c>
      <c r="AI444" s="209">
        <v>0</v>
      </c>
      <c r="AJ444" s="209">
        <v>0</v>
      </c>
      <c r="AK444" s="209">
        <v>0</v>
      </c>
      <c r="AL444" s="209">
        <v>0</v>
      </c>
      <c r="AM444" s="209">
        <v>0</v>
      </c>
      <c r="AN444" s="209">
        <v>0</v>
      </c>
      <c r="AO444" s="209">
        <v>0</v>
      </c>
      <c r="AP444" s="209">
        <v>0</v>
      </c>
      <c r="AQ444" s="209">
        <v>0</v>
      </c>
      <c r="AR444" s="209">
        <v>0</v>
      </c>
      <c r="AS444" s="209">
        <v>0</v>
      </c>
      <c r="AT444" s="209">
        <v>0</v>
      </c>
      <c r="AU444" s="209">
        <v>0</v>
      </c>
      <c r="AV444" s="209">
        <v>0</v>
      </c>
      <c r="AW444" s="209">
        <v>0</v>
      </c>
      <c r="AX444" s="209">
        <v>0</v>
      </c>
      <c r="AY444" s="209">
        <v>0</v>
      </c>
      <c r="AZ444" s="209">
        <v>0</v>
      </c>
      <c r="BA444" s="210">
        <v>0</v>
      </c>
      <c r="BB444" s="210">
        <v>0</v>
      </c>
      <c r="BC444" s="211">
        <v>0</v>
      </c>
      <c r="BD444" s="212"/>
      <c r="BE444" s="13"/>
      <c r="BF444" s="13">
        <f t="shared" si="6"/>
        <v>0</v>
      </c>
    </row>
    <row r="445" spans="1:58">
      <c r="A445" s="2">
        <v>444</v>
      </c>
      <c r="B445" s="9" t="s">
        <v>1047</v>
      </c>
      <c r="C445" s="325">
        <v>0</v>
      </c>
      <c r="D445" s="326">
        <v>0</v>
      </c>
      <c r="E445" s="327">
        <v>8334949</v>
      </c>
      <c r="F445" s="53">
        <v>0</v>
      </c>
      <c r="G445" s="328">
        <v>41354</v>
      </c>
      <c r="H445" s="327" t="s">
        <v>1666</v>
      </c>
      <c r="I445" s="327" t="s">
        <v>1667</v>
      </c>
      <c r="J445" s="9" t="s">
        <v>1216</v>
      </c>
      <c r="K445" s="11" t="s">
        <v>2976</v>
      </c>
      <c r="L445" s="11" t="s">
        <v>1281</v>
      </c>
      <c r="M445" s="9" t="s">
        <v>991</v>
      </c>
      <c r="N445" s="9" t="s">
        <v>7</v>
      </c>
      <c r="O445" s="10" t="s">
        <v>262</v>
      </c>
      <c r="P445" s="11" t="s">
        <v>133</v>
      </c>
      <c r="Q445" s="207">
        <v>0</v>
      </c>
      <c r="R445" s="208">
        <v>0</v>
      </c>
      <c r="S445" s="208">
        <v>0</v>
      </c>
      <c r="T445" s="208">
        <v>0</v>
      </c>
      <c r="U445" s="208">
        <v>0</v>
      </c>
      <c r="V445" s="208">
        <v>0</v>
      </c>
      <c r="W445" s="209">
        <v>0</v>
      </c>
      <c r="X445" s="209">
        <v>0</v>
      </c>
      <c r="Y445" s="209">
        <v>0</v>
      </c>
      <c r="Z445" s="209">
        <v>0</v>
      </c>
      <c r="AA445" s="209">
        <v>0</v>
      </c>
      <c r="AB445" s="209">
        <v>0</v>
      </c>
      <c r="AC445" s="209">
        <v>0</v>
      </c>
      <c r="AD445" s="209">
        <v>0</v>
      </c>
      <c r="AE445" s="209">
        <v>0</v>
      </c>
      <c r="AF445" s="209">
        <v>0</v>
      </c>
      <c r="AG445" s="209">
        <v>0</v>
      </c>
      <c r="AH445" s="209">
        <v>0</v>
      </c>
      <c r="AI445" s="209">
        <v>0</v>
      </c>
      <c r="AJ445" s="209">
        <v>0</v>
      </c>
      <c r="AK445" s="209">
        <v>0</v>
      </c>
      <c r="AL445" s="209">
        <v>0</v>
      </c>
      <c r="AM445" s="209">
        <v>0</v>
      </c>
      <c r="AN445" s="209">
        <v>0</v>
      </c>
      <c r="AO445" s="209">
        <v>0</v>
      </c>
      <c r="AP445" s="209">
        <v>0</v>
      </c>
      <c r="AQ445" s="209">
        <v>0</v>
      </c>
      <c r="AR445" s="209">
        <v>0</v>
      </c>
      <c r="AS445" s="209">
        <v>0</v>
      </c>
      <c r="AT445" s="209">
        <v>0</v>
      </c>
      <c r="AU445" s="209">
        <v>0</v>
      </c>
      <c r="AV445" s="209">
        <v>0</v>
      </c>
      <c r="AW445" s="209">
        <v>0</v>
      </c>
      <c r="AX445" s="209">
        <v>0</v>
      </c>
      <c r="AY445" s="209">
        <v>0</v>
      </c>
      <c r="AZ445" s="209">
        <v>0</v>
      </c>
      <c r="BA445" s="210">
        <v>0</v>
      </c>
      <c r="BB445" s="210">
        <v>0</v>
      </c>
      <c r="BC445" s="211">
        <v>0</v>
      </c>
      <c r="BD445" s="212"/>
      <c r="BE445" s="13"/>
      <c r="BF445" s="13">
        <f t="shared" si="6"/>
        <v>0</v>
      </c>
    </row>
    <row r="446" spans="1:58">
      <c r="A446" s="2">
        <v>445</v>
      </c>
      <c r="B446" s="9" t="s">
        <v>1047</v>
      </c>
      <c r="C446" s="329">
        <v>0</v>
      </c>
      <c r="D446" s="9" t="s">
        <v>619</v>
      </c>
      <c r="E446" s="160">
        <v>8334903</v>
      </c>
      <c r="F446" s="53">
        <v>0</v>
      </c>
      <c r="G446" s="328">
        <v>41020</v>
      </c>
      <c r="H446" s="327" t="s">
        <v>1666</v>
      </c>
      <c r="I446" s="327" t="s">
        <v>1667</v>
      </c>
      <c r="J446" s="9" t="s">
        <v>1049</v>
      </c>
      <c r="K446" s="11" t="s">
        <v>620</v>
      </c>
      <c r="L446" s="11" t="s">
        <v>1668</v>
      </c>
      <c r="M446" s="9" t="s">
        <v>619</v>
      </c>
      <c r="N446" s="9" t="s">
        <v>44</v>
      </c>
      <c r="O446" s="10" t="s">
        <v>621</v>
      </c>
      <c r="P446" s="11" t="s">
        <v>89</v>
      </c>
      <c r="Q446" s="207">
        <v>0</v>
      </c>
      <c r="R446" s="208">
        <v>0</v>
      </c>
      <c r="S446" s="208">
        <v>0</v>
      </c>
      <c r="T446" s="208">
        <v>0</v>
      </c>
      <c r="U446" s="208">
        <v>0</v>
      </c>
      <c r="V446" s="208">
        <v>0</v>
      </c>
      <c r="W446" s="209">
        <v>0</v>
      </c>
      <c r="X446" s="209">
        <v>0</v>
      </c>
      <c r="Y446" s="209">
        <v>0</v>
      </c>
      <c r="Z446" s="209">
        <v>0</v>
      </c>
      <c r="AA446" s="209">
        <v>0</v>
      </c>
      <c r="AB446" s="209">
        <v>0</v>
      </c>
      <c r="AC446" s="209">
        <v>0</v>
      </c>
      <c r="AD446" s="209">
        <v>0</v>
      </c>
      <c r="AE446" s="209">
        <v>0</v>
      </c>
      <c r="AF446" s="209">
        <v>0</v>
      </c>
      <c r="AG446" s="209">
        <v>0</v>
      </c>
      <c r="AH446" s="209">
        <v>0</v>
      </c>
      <c r="AI446" s="209">
        <v>0</v>
      </c>
      <c r="AJ446" s="209">
        <v>0</v>
      </c>
      <c r="AK446" s="209">
        <v>0</v>
      </c>
      <c r="AL446" s="209">
        <v>0</v>
      </c>
      <c r="AM446" s="209">
        <v>0</v>
      </c>
      <c r="AN446" s="209">
        <v>0</v>
      </c>
      <c r="AO446" s="209">
        <v>0</v>
      </c>
      <c r="AP446" s="209">
        <v>0</v>
      </c>
      <c r="AQ446" s="209">
        <v>0</v>
      </c>
      <c r="AR446" s="209">
        <v>0</v>
      </c>
      <c r="AS446" s="209">
        <v>16875</v>
      </c>
      <c r="AT446" s="209">
        <v>0</v>
      </c>
      <c r="AU446" s="209">
        <v>0</v>
      </c>
      <c r="AV446" s="209">
        <v>0</v>
      </c>
      <c r="AW446" s="209">
        <v>0</v>
      </c>
      <c r="AX446" s="209">
        <v>0</v>
      </c>
      <c r="AY446" s="209">
        <v>0</v>
      </c>
      <c r="AZ446" s="209">
        <v>0</v>
      </c>
      <c r="BA446" s="210">
        <v>16875</v>
      </c>
      <c r="BB446" s="210">
        <v>1350</v>
      </c>
      <c r="BC446" s="211">
        <v>15525</v>
      </c>
      <c r="BD446" s="212"/>
      <c r="BE446" s="13"/>
      <c r="BF446" s="13">
        <f t="shared" si="6"/>
        <v>15525</v>
      </c>
    </row>
    <row r="447" spans="1:58">
      <c r="A447" s="2">
        <v>446</v>
      </c>
      <c r="B447" s="9" t="s">
        <v>1047</v>
      </c>
      <c r="C447" s="325">
        <v>0</v>
      </c>
      <c r="D447" s="330">
        <v>0</v>
      </c>
      <c r="E447" s="160">
        <v>2458652</v>
      </c>
      <c r="F447" s="53">
        <v>0</v>
      </c>
      <c r="G447" s="328">
        <v>40459</v>
      </c>
      <c r="H447" s="327" t="s">
        <v>1666</v>
      </c>
      <c r="I447" s="327" t="s">
        <v>1667</v>
      </c>
      <c r="J447" s="9" t="s">
        <v>1049</v>
      </c>
      <c r="K447" s="11" t="s">
        <v>2977</v>
      </c>
      <c r="L447" s="11" t="s">
        <v>2978</v>
      </c>
      <c r="M447" s="9" t="s">
        <v>2979</v>
      </c>
      <c r="N447" s="9" t="s">
        <v>7</v>
      </c>
      <c r="O447" s="10">
        <v>8040072805</v>
      </c>
      <c r="P447" s="11" t="s">
        <v>8</v>
      </c>
      <c r="Q447" s="207">
        <v>0</v>
      </c>
      <c r="R447" s="208">
        <v>0</v>
      </c>
      <c r="S447" s="208">
        <v>0</v>
      </c>
      <c r="T447" s="208">
        <v>0</v>
      </c>
      <c r="U447" s="208">
        <v>0</v>
      </c>
      <c r="V447" s="208">
        <v>0</v>
      </c>
      <c r="W447" s="209">
        <v>0</v>
      </c>
      <c r="X447" s="209">
        <v>0</v>
      </c>
      <c r="Y447" s="209">
        <v>0</v>
      </c>
      <c r="Z447" s="209">
        <v>0</v>
      </c>
      <c r="AA447" s="209">
        <v>0</v>
      </c>
      <c r="AB447" s="209">
        <v>0</v>
      </c>
      <c r="AC447" s="209">
        <v>0</v>
      </c>
      <c r="AD447" s="209">
        <v>0</v>
      </c>
      <c r="AE447" s="209">
        <v>0</v>
      </c>
      <c r="AF447" s="209">
        <v>0</v>
      </c>
      <c r="AG447" s="209">
        <v>0</v>
      </c>
      <c r="AH447" s="209">
        <v>0</v>
      </c>
      <c r="AI447" s="209">
        <v>0</v>
      </c>
      <c r="AJ447" s="209">
        <v>0</v>
      </c>
      <c r="AK447" s="209">
        <v>0</v>
      </c>
      <c r="AL447" s="209">
        <v>0</v>
      </c>
      <c r="AM447" s="209">
        <v>0</v>
      </c>
      <c r="AN447" s="209">
        <v>0</v>
      </c>
      <c r="AO447" s="209">
        <v>0</v>
      </c>
      <c r="AP447" s="209">
        <v>0</v>
      </c>
      <c r="AQ447" s="209">
        <v>0</v>
      </c>
      <c r="AR447" s="209">
        <v>0</v>
      </c>
      <c r="AS447" s="209">
        <v>0</v>
      </c>
      <c r="AT447" s="209">
        <v>0</v>
      </c>
      <c r="AU447" s="209">
        <v>0</v>
      </c>
      <c r="AV447" s="209">
        <v>0</v>
      </c>
      <c r="AW447" s="209">
        <v>0</v>
      </c>
      <c r="AX447" s="209">
        <v>0</v>
      </c>
      <c r="AY447" s="209">
        <v>0</v>
      </c>
      <c r="AZ447" s="209">
        <v>0</v>
      </c>
      <c r="BA447" s="210">
        <v>0</v>
      </c>
      <c r="BB447" s="210">
        <v>0</v>
      </c>
      <c r="BC447" s="211">
        <v>0</v>
      </c>
      <c r="BD447" s="212"/>
      <c r="BE447" s="13"/>
      <c r="BF447" s="13">
        <f t="shared" si="6"/>
        <v>0</v>
      </c>
    </row>
    <row r="448" spans="1:58">
      <c r="A448" s="2">
        <v>447</v>
      </c>
      <c r="B448" s="9" t="s">
        <v>1047</v>
      </c>
      <c r="C448" s="325">
        <v>0</v>
      </c>
      <c r="D448" s="9" t="s">
        <v>622</v>
      </c>
      <c r="E448" s="161">
        <v>3906535</v>
      </c>
      <c r="F448" s="53">
        <v>0</v>
      </c>
      <c r="G448" s="328">
        <v>40317</v>
      </c>
      <c r="H448" s="327" t="s">
        <v>1666</v>
      </c>
      <c r="I448" s="327" t="s">
        <v>1667</v>
      </c>
      <c r="J448" s="9" t="s">
        <v>1107</v>
      </c>
      <c r="K448" s="11" t="s">
        <v>625</v>
      </c>
      <c r="L448" s="11" t="s">
        <v>1669</v>
      </c>
      <c r="M448" s="9" t="s">
        <v>622</v>
      </c>
      <c r="N448" s="9" t="s">
        <v>168</v>
      </c>
      <c r="O448" s="10" t="s">
        <v>628</v>
      </c>
      <c r="P448" s="11" t="s">
        <v>629</v>
      </c>
      <c r="Q448" s="207">
        <v>0</v>
      </c>
      <c r="R448" s="208">
        <v>0</v>
      </c>
      <c r="S448" s="208">
        <v>0</v>
      </c>
      <c r="T448" s="208">
        <v>0</v>
      </c>
      <c r="U448" s="208">
        <v>0</v>
      </c>
      <c r="V448" s="208">
        <v>0</v>
      </c>
      <c r="W448" s="209">
        <v>0</v>
      </c>
      <c r="X448" s="209">
        <v>0</v>
      </c>
      <c r="Y448" s="209">
        <v>0</v>
      </c>
      <c r="Z448" s="209">
        <v>0</v>
      </c>
      <c r="AA448" s="209">
        <v>0</v>
      </c>
      <c r="AB448" s="209">
        <v>0</v>
      </c>
      <c r="AC448" s="209">
        <v>0</v>
      </c>
      <c r="AD448" s="209">
        <v>0</v>
      </c>
      <c r="AE448" s="209">
        <v>0</v>
      </c>
      <c r="AF448" s="209">
        <v>0</v>
      </c>
      <c r="AG448" s="209">
        <v>0</v>
      </c>
      <c r="AH448" s="209">
        <v>0</v>
      </c>
      <c r="AI448" s="209">
        <v>0</v>
      </c>
      <c r="AJ448" s="209">
        <v>0</v>
      </c>
      <c r="AK448" s="209">
        <v>0</v>
      </c>
      <c r="AL448" s="209">
        <v>0</v>
      </c>
      <c r="AM448" s="209">
        <v>0</v>
      </c>
      <c r="AN448" s="209">
        <v>0</v>
      </c>
      <c r="AO448" s="209">
        <v>0</v>
      </c>
      <c r="AP448" s="209">
        <v>0</v>
      </c>
      <c r="AQ448" s="209">
        <v>0</v>
      </c>
      <c r="AR448" s="209">
        <v>0</v>
      </c>
      <c r="AS448" s="209">
        <v>17500</v>
      </c>
      <c r="AT448" s="209">
        <v>0</v>
      </c>
      <c r="AU448" s="209">
        <v>0</v>
      </c>
      <c r="AV448" s="209">
        <v>0</v>
      </c>
      <c r="AW448" s="209">
        <v>0</v>
      </c>
      <c r="AX448" s="209">
        <v>0</v>
      </c>
      <c r="AY448" s="209">
        <v>0</v>
      </c>
      <c r="AZ448" s="209">
        <v>0</v>
      </c>
      <c r="BA448" s="210">
        <v>17500</v>
      </c>
      <c r="BB448" s="210">
        <v>1400</v>
      </c>
      <c r="BC448" s="211">
        <v>16100</v>
      </c>
      <c r="BD448" s="212"/>
      <c r="BE448" s="13"/>
      <c r="BF448" s="13">
        <f t="shared" si="6"/>
        <v>16100</v>
      </c>
    </row>
    <row r="449" spans="1:58">
      <c r="A449" s="2">
        <v>448</v>
      </c>
      <c r="B449" s="9" t="s">
        <v>1047</v>
      </c>
      <c r="C449" s="325">
        <v>0</v>
      </c>
      <c r="D449" s="9" t="s">
        <v>623</v>
      </c>
      <c r="E449" s="161">
        <v>8335200</v>
      </c>
      <c r="F449" s="53">
        <v>0</v>
      </c>
      <c r="G449" s="328">
        <v>41000</v>
      </c>
      <c r="H449" s="327" t="s">
        <v>1666</v>
      </c>
      <c r="I449" s="327" t="s">
        <v>1667</v>
      </c>
      <c r="J449" s="9" t="s">
        <v>1283</v>
      </c>
      <c r="K449" s="11" t="s">
        <v>626</v>
      </c>
      <c r="L449" s="11" t="s">
        <v>1670</v>
      </c>
      <c r="M449" s="9" t="s">
        <v>623</v>
      </c>
      <c r="N449" s="9" t="s">
        <v>34</v>
      </c>
      <c r="O449" s="10">
        <v>8529727</v>
      </c>
      <c r="P449" s="11" t="s">
        <v>490</v>
      </c>
      <c r="Q449" s="207">
        <v>0</v>
      </c>
      <c r="R449" s="208">
        <v>0</v>
      </c>
      <c r="S449" s="208">
        <v>0</v>
      </c>
      <c r="T449" s="208">
        <v>0</v>
      </c>
      <c r="U449" s="208">
        <v>0</v>
      </c>
      <c r="V449" s="208">
        <v>0</v>
      </c>
      <c r="W449" s="209">
        <v>0</v>
      </c>
      <c r="X449" s="209">
        <v>0</v>
      </c>
      <c r="Y449" s="209">
        <v>0</v>
      </c>
      <c r="Z449" s="209">
        <v>0</v>
      </c>
      <c r="AA449" s="209">
        <v>0</v>
      </c>
      <c r="AB449" s="209">
        <v>0</v>
      </c>
      <c r="AC449" s="209">
        <v>0</v>
      </c>
      <c r="AD449" s="209">
        <v>0</v>
      </c>
      <c r="AE449" s="209">
        <v>0</v>
      </c>
      <c r="AF449" s="209">
        <v>0</v>
      </c>
      <c r="AG449" s="209">
        <v>0</v>
      </c>
      <c r="AH449" s="209">
        <v>0</v>
      </c>
      <c r="AI449" s="209">
        <v>0</v>
      </c>
      <c r="AJ449" s="209">
        <v>0</v>
      </c>
      <c r="AK449" s="209">
        <v>0</v>
      </c>
      <c r="AL449" s="209">
        <v>0</v>
      </c>
      <c r="AM449" s="209">
        <v>0</v>
      </c>
      <c r="AN449" s="209">
        <v>0</v>
      </c>
      <c r="AO449" s="209">
        <v>0</v>
      </c>
      <c r="AP449" s="209">
        <v>0</v>
      </c>
      <c r="AQ449" s="209">
        <v>0</v>
      </c>
      <c r="AR449" s="209">
        <v>0</v>
      </c>
      <c r="AS449" s="209">
        <v>16250</v>
      </c>
      <c r="AT449" s="209">
        <v>0</v>
      </c>
      <c r="AU449" s="209">
        <v>0</v>
      </c>
      <c r="AV449" s="209">
        <v>0</v>
      </c>
      <c r="AW449" s="209">
        <v>0</v>
      </c>
      <c r="AX449" s="209">
        <v>0</v>
      </c>
      <c r="AY449" s="209">
        <v>0</v>
      </c>
      <c r="AZ449" s="209">
        <v>0</v>
      </c>
      <c r="BA449" s="210">
        <v>16250</v>
      </c>
      <c r="BB449" s="210">
        <v>1300</v>
      </c>
      <c r="BC449" s="211">
        <v>14950</v>
      </c>
      <c r="BD449" s="212"/>
      <c r="BE449" s="13"/>
      <c r="BF449" s="13">
        <f t="shared" si="6"/>
        <v>14950</v>
      </c>
    </row>
    <row r="450" spans="1:58">
      <c r="A450" s="2">
        <v>449</v>
      </c>
      <c r="B450" s="9" t="s">
        <v>1047</v>
      </c>
      <c r="C450" s="325">
        <v>0</v>
      </c>
      <c r="D450" s="9" t="s">
        <v>624</v>
      </c>
      <c r="E450" s="161">
        <v>3906527</v>
      </c>
      <c r="F450" s="53">
        <v>0</v>
      </c>
      <c r="G450" s="328">
        <v>39449</v>
      </c>
      <c r="H450" s="327" t="s">
        <v>1666</v>
      </c>
      <c r="I450" s="327" t="s">
        <v>1667</v>
      </c>
      <c r="J450" s="9" t="s">
        <v>1378</v>
      </c>
      <c r="K450" s="11" t="s">
        <v>627</v>
      </c>
      <c r="L450" s="11" t="s">
        <v>1671</v>
      </c>
      <c r="M450" s="9" t="s">
        <v>624</v>
      </c>
      <c r="N450" s="9" t="s">
        <v>7</v>
      </c>
      <c r="O450" s="10">
        <v>8160004667</v>
      </c>
      <c r="P450" s="11" t="s">
        <v>460</v>
      </c>
      <c r="Q450" s="207">
        <v>0</v>
      </c>
      <c r="R450" s="208">
        <v>0</v>
      </c>
      <c r="S450" s="208">
        <v>0</v>
      </c>
      <c r="T450" s="208">
        <v>0</v>
      </c>
      <c r="U450" s="208">
        <v>0</v>
      </c>
      <c r="V450" s="208">
        <v>0</v>
      </c>
      <c r="W450" s="209">
        <v>0</v>
      </c>
      <c r="X450" s="209">
        <v>0</v>
      </c>
      <c r="Y450" s="209">
        <v>0</v>
      </c>
      <c r="Z450" s="209">
        <v>0</v>
      </c>
      <c r="AA450" s="209">
        <v>0</v>
      </c>
      <c r="AB450" s="209">
        <v>0</v>
      </c>
      <c r="AC450" s="209">
        <v>0</v>
      </c>
      <c r="AD450" s="209">
        <v>0</v>
      </c>
      <c r="AE450" s="209">
        <v>0</v>
      </c>
      <c r="AF450" s="209">
        <v>0</v>
      </c>
      <c r="AG450" s="209">
        <v>0</v>
      </c>
      <c r="AH450" s="209">
        <v>0</v>
      </c>
      <c r="AI450" s="209">
        <v>0</v>
      </c>
      <c r="AJ450" s="209">
        <v>0</v>
      </c>
      <c r="AK450" s="209">
        <v>0</v>
      </c>
      <c r="AL450" s="209">
        <v>0</v>
      </c>
      <c r="AM450" s="209">
        <v>0</v>
      </c>
      <c r="AN450" s="209">
        <v>0</v>
      </c>
      <c r="AO450" s="209">
        <v>0</v>
      </c>
      <c r="AP450" s="209">
        <v>0</v>
      </c>
      <c r="AQ450" s="209">
        <v>0</v>
      </c>
      <c r="AR450" s="209">
        <v>0</v>
      </c>
      <c r="AS450" s="209">
        <v>17500</v>
      </c>
      <c r="AT450" s="209">
        <v>0</v>
      </c>
      <c r="AU450" s="209">
        <v>0</v>
      </c>
      <c r="AV450" s="209">
        <v>0</v>
      </c>
      <c r="AW450" s="209">
        <v>0</v>
      </c>
      <c r="AX450" s="209">
        <v>0</v>
      </c>
      <c r="AY450" s="209">
        <v>0</v>
      </c>
      <c r="AZ450" s="209">
        <v>0</v>
      </c>
      <c r="BA450" s="210">
        <v>17500</v>
      </c>
      <c r="BB450" s="210">
        <v>1400</v>
      </c>
      <c r="BC450" s="211">
        <v>16100</v>
      </c>
      <c r="BD450" s="212"/>
      <c r="BE450" s="13"/>
      <c r="BF450" s="13">
        <f t="shared" si="6"/>
        <v>16100</v>
      </c>
    </row>
    <row r="451" spans="1:58">
      <c r="A451" s="2">
        <v>450</v>
      </c>
      <c r="B451" s="9" t="s">
        <v>1047</v>
      </c>
      <c r="C451" s="329">
        <v>0</v>
      </c>
      <c r="D451" s="331">
        <v>722207681</v>
      </c>
      <c r="E451" s="161">
        <v>3082097</v>
      </c>
      <c r="F451" s="53">
        <v>0</v>
      </c>
      <c r="G451" s="332">
        <v>41283</v>
      </c>
      <c r="H451" s="161" t="s">
        <v>1666</v>
      </c>
      <c r="I451" s="327" t="s">
        <v>1667</v>
      </c>
      <c r="J451" s="62" t="s">
        <v>1558</v>
      </c>
      <c r="K451" s="64" t="s">
        <v>2980</v>
      </c>
      <c r="L451" s="64" t="s">
        <v>2981</v>
      </c>
      <c r="M451" s="62" t="s">
        <v>987</v>
      </c>
      <c r="N451" s="23" t="s">
        <v>14</v>
      </c>
      <c r="O451" s="24" t="s">
        <v>2982</v>
      </c>
      <c r="P451" s="25" t="s">
        <v>2604</v>
      </c>
      <c r="Q451" s="207">
        <v>0</v>
      </c>
      <c r="R451" s="208">
        <v>0</v>
      </c>
      <c r="S451" s="208">
        <v>0</v>
      </c>
      <c r="T451" s="208">
        <v>0</v>
      </c>
      <c r="U451" s="208">
        <v>0</v>
      </c>
      <c r="V451" s="208">
        <v>0</v>
      </c>
      <c r="W451" s="209">
        <v>0</v>
      </c>
      <c r="X451" s="209">
        <v>0</v>
      </c>
      <c r="Y451" s="209">
        <v>0</v>
      </c>
      <c r="Z451" s="209">
        <v>0</v>
      </c>
      <c r="AA451" s="209">
        <v>0</v>
      </c>
      <c r="AB451" s="209">
        <v>0</v>
      </c>
      <c r="AC451" s="209">
        <v>0</v>
      </c>
      <c r="AD451" s="209">
        <v>0</v>
      </c>
      <c r="AE451" s="209">
        <v>0</v>
      </c>
      <c r="AF451" s="209">
        <v>0</v>
      </c>
      <c r="AG451" s="209">
        <v>0</v>
      </c>
      <c r="AH451" s="209">
        <v>0</v>
      </c>
      <c r="AI451" s="209">
        <v>0</v>
      </c>
      <c r="AJ451" s="209">
        <v>0</v>
      </c>
      <c r="AK451" s="209">
        <v>0</v>
      </c>
      <c r="AL451" s="209">
        <v>0</v>
      </c>
      <c r="AM451" s="209">
        <v>0</v>
      </c>
      <c r="AN451" s="209">
        <v>0</v>
      </c>
      <c r="AO451" s="209">
        <v>0</v>
      </c>
      <c r="AP451" s="209">
        <v>0</v>
      </c>
      <c r="AQ451" s="209">
        <v>0</v>
      </c>
      <c r="AR451" s="209">
        <v>0</v>
      </c>
      <c r="AS451" s="209">
        <v>0</v>
      </c>
      <c r="AT451" s="209">
        <v>0</v>
      </c>
      <c r="AU451" s="209">
        <v>0</v>
      </c>
      <c r="AV451" s="209">
        <v>0</v>
      </c>
      <c r="AW451" s="209">
        <v>0</v>
      </c>
      <c r="AX451" s="209">
        <v>0</v>
      </c>
      <c r="AY451" s="209">
        <v>0</v>
      </c>
      <c r="AZ451" s="209">
        <v>0</v>
      </c>
      <c r="BA451" s="210">
        <v>0</v>
      </c>
      <c r="BB451" s="210">
        <v>0</v>
      </c>
      <c r="BC451" s="211">
        <v>0</v>
      </c>
      <c r="BD451" s="212"/>
      <c r="BE451" s="13"/>
      <c r="BF451" s="13">
        <f t="shared" si="6"/>
        <v>0</v>
      </c>
    </row>
    <row r="452" spans="1:58">
      <c r="A452" s="2">
        <v>451</v>
      </c>
      <c r="B452" s="9" t="s">
        <v>1047</v>
      </c>
      <c r="C452" s="325">
        <v>0</v>
      </c>
      <c r="D452" s="330">
        <v>0</v>
      </c>
      <c r="E452" s="160">
        <v>8335150</v>
      </c>
      <c r="F452" s="53">
        <v>0</v>
      </c>
      <c r="G452" s="328">
        <v>40701</v>
      </c>
      <c r="H452" s="327" t="s">
        <v>1666</v>
      </c>
      <c r="I452" s="327" t="s">
        <v>1667</v>
      </c>
      <c r="J452" s="9" t="s">
        <v>1378</v>
      </c>
      <c r="K452" s="11" t="s">
        <v>2983</v>
      </c>
      <c r="L452" s="11" t="s">
        <v>2984</v>
      </c>
      <c r="M452" s="9" t="s">
        <v>2985</v>
      </c>
      <c r="N452" s="9" t="s">
        <v>34</v>
      </c>
      <c r="O452" s="10">
        <v>70531868</v>
      </c>
      <c r="P452" s="11" t="s">
        <v>358</v>
      </c>
      <c r="Q452" s="207">
        <v>0</v>
      </c>
      <c r="R452" s="208">
        <v>0</v>
      </c>
      <c r="S452" s="208">
        <v>0</v>
      </c>
      <c r="T452" s="208">
        <v>0</v>
      </c>
      <c r="U452" s="208">
        <v>0</v>
      </c>
      <c r="V452" s="208">
        <v>0</v>
      </c>
      <c r="W452" s="209">
        <v>0</v>
      </c>
      <c r="X452" s="209">
        <v>0</v>
      </c>
      <c r="Y452" s="209">
        <v>0</v>
      </c>
      <c r="Z452" s="209">
        <v>0</v>
      </c>
      <c r="AA452" s="209">
        <v>0</v>
      </c>
      <c r="AB452" s="209">
        <v>0</v>
      </c>
      <c r="AC452" s="209">
        <v>0</v>
      </c>
      <c r="AD452" s="209">
        <v>0</v>
      </c>
      <c r="AE452" s="209">
        <v>0</v>
      </c>
      <c r="AF452" s="209">
        <v>0</v>
      </c>
      <c r="AG452" s="209">
        <v>0</v>
      </c>
      <c r="AH452" s="209">
        <v>0</v>
      </c>
      <c r="AI452" s="209">
        <v>0</v>
      </c>
      <c r="AJ452" s="209">
        <v>0</v>
      </c>
      <c r="AK452" s="209">
        <v>0</v>
      </c>
      <c r="AL452" s="209">
        <v>0</v>
      </c>
      <c r="AM452" s="209">
        <v>0</v>
      </c>
      <c r="AN452" s="209">
        <v>0</v>
      </c>
      <c r="AO452" s="209">
        <v>0</v>
      </c>
      <c r="AP452" s="209">
        <v>0</v>
      </c>
      <c r="AQ452" s="209">
        <v>0</v>
      </c>
      <c r="AR452" s="209">
        <v>0</v>
      </c>
      <c r="AS452" s="209">
        <v>0</v>
      </c>
      <c r="AT452" s="209">
        <v>0</v>
      </c>
      <c r="AU452" s="209">
        <v>0</v>
      </c>
      <c r="AV452" s="209">
        <v>0</v>
      </c>
      <c r="AW452" s="209">
        <v>0</v>
      </c>
      <c r="AX452" s="209">
        <v>0</v>
      </c>
      <c r="AY452" s="209">
        <v>0</v>
      </c>
      <c r="AZ452" s="209">
        <v>0</v>
      </c>
      <c r="BA452" s="210">
        <v>0</v>
      </c>
      <c r="BB452" s="210">
        <v>0</v>
      </c>
      <c r="BC452" s="211">
        <v>0</v>
      </c>
      <c r="BD452" s="212"/>
      <c r="BE452" s="13"/>
      <c r="BF452" s="13">
        <f t="shared" ref="BF452:BF515" si="7">BC452-BE452</f>
        <v>0</v>
      </c>
    </row>
    <row r="453" spans="1:58">
      <c r="A453" s="2">
        <v>452</v>
      </c>
      <c r="B453" s="9" t="s">
        <v>1047</v>
      </c>
      <c r="C453" s="325" t="s">
        <v>2986</v>
      </c>
      <c r="D453" s="326">
        <v>722202771</v>
      </c>
      <c r="E453" s="333">
        <v>8335143</v>
      </c>
      <c r="F453" s="53">
        <v>0</v>
      </c>
      <c r="G453" s="328">
        <v>41255</v>
      </c>
      <c r="H453" s="327" t="s">
        <v>1666</v>
      </c>
      <c r="I453" s="327" t="s">
        <v>1667</v>
      </c>
      <c r="J453" s="9" t="s">
        <v>1520</v>
      </c>
      <c r="K453" s="11" t="s">
        <v>2987</v>
      </c>
      <c r="L453" s="11" t="s">
        <v>2988</v>
      </c>
      <c r="M453" s="9" t="s">
        <v>2989</v>
      </c>
      <c r="N453" s="9" t="s">
        <v>168</v>
      </c>
      <c r="O453" s="10" t="s">
        <v>2990</v>
      </c>
      <c r="P453" s="11" t="s">
        <v>328</v>
      </c>
      <c r="Q453" s="207">
        <v>0</v>
      </c>
      <c r="R453" s="208">
        <v>0</v>
      </c>
      <c r="S453" s="208">
        <v>0</v>
      </c>
      <c r="T453" s="208">
        <v>0</v>
      </c>
      <c r="U453" s="208">
        <v>0</v>
      </c>
      <c r="V453" s="208">
        <v>0</v>
      </c>
      <c r="W453" s="209">
        <v>0</v>
      </c>
      <c r="X453" s="209">
        <v>0</v>
      </c>
      <c r="Y453" s="209">
        <v>0</v>
      </c>
      <c r="Z453" s="209">
        <v>0</v>
      </c>
      <c r="AA453" s="209">
        <v>0</v>
      </c>
      <c r="AB453" s="209">
        <v>0</v>
      </c>
      <c r="AC453" s="209">
        <v>0</v>
      </c>
      <c r="AD453" s="209">
        <v>0</v>
      </c>
      <c r="AE453" s="209">
        <v>0</v>
      </c>
      <c r="AF453" s="209">
        <v>0</v>
      </c>
      <c r="AG453" s="209">
        <v>0</v>
      </c>
      <c r="AH453" s="209">
        <v>0</v>
      </c>
      <c r="AI453" s="209">
        <v>0</v>
      </c>
      <c r="AJ453" s="209">
        <v>0</v>
      </c>
      <c r="AK453" s="209">
        <v>0</v>
      </c>
      <c r="AL453" s="209">
        <v>0</v>
      </c>
      <c r="AM453" s="209">
        <v>0</v>
      </c>
      <c r="AN453" s="209">
        <v>0</v>
      </c>
      <c r="AO453" s="209">
        <v>0</v>
      </c>
      <c r="AP453" s="209">
        <v>0</v>
      </c>
      <c r="AQ453" s="209">
        <v>0</v>
      </c>
      <c r="AR453" s="209">
        <v>0</v>
      </c>
      <c r="AS453" s="209">
        <v>16875</v>
      </c>
      <c r="AT453" s="209">
        <v>0</v>
      </c>
      <c r="AU453" s="209">
        <v>0</v>
      </c>
      <c r="AV453" s="209">
        <v>0</v>
      </c>
      <c r="AW453" s="209">
        <v>0</v>
      </c>
      <c r="AX453" s="209">
        <v>0</v>
      </c>
      <c r="AY453" s="209">
        <v>0</v>
      </c>
      <c r="AZ453" s="209">
        <v>0</v>
      </c>
      <c r="BA453" s="210">
        <v>16875</v>
      </c>
      <c r="BB453" s="210">
        <v>1350</v>
      </c>
      <c r="BC453" s="211">
        <v>15525</v>
      </c>
      <c r="BD453" s="212"/>
      <c r="BE453" s="13">
        <f>VLOOKUP(D:D,'[1]Hold Payments'!B:C,2,FALSE)</f>
        <v>15525</v>
      </c>
      <c r="BF453" s="13">
        <f t="shared" si="7"/>
        <v>0</v>
      </c>
    </row>
    <row r="454" spans="1:58">
      <c r="A454" s="2">
        <v>453</v>
      </c>
      <c r="B454" s="9" t="s">
        <v>1047</v>
      </c>
      <c r="C454" s="325">
        <v>0</v>
      </c>
      <c r="D454" s="9" t="s">
        <v>630</v>
      </c>
      <c r="E454" s="161">
        <v>8335300</v>
      </c>
      <c r="F454" s="53">
        <v>0</v>
      </c>
      <c r="G454" s="328">
        <v>41129</v>
      </c>
      <c r="H454" s="327" t="s">
        <v>1666</v>
      </c>
      <c r="I454" s="327" t="s">
        <v>1667</v>
      </c>
      <c r="J454" s="9" t="s">
        <v>1330</v>
      </c>
      <c r="K454" s="11" t="s">
        <v>631</v>
      </c>
      <c r="L454" s="11" t="s">
        <v>1672</v>
      </c>
      <c r="M454" s="9" t="s">
        <v>630</v>
      </c>
      <c r="N454" s="9" t="s">
        <v>44</v>
      </c>
      <c r="O454" s="10">
        <v>13020462116</v>
      </c>
      <c r="P454" s="11" t="s">
        <v>346</v>
      </c>
      <c r="Q454" s="207">
        <v>0</v>
      </c>
      <c r="R454" s="208">
        <v>0</v>
      </c>
      <c r="S454" s="208">
        <v>0</v>
      </c>
      <c r="T454" s="208">
        <v>0</v>
      </c>
      <c r="U454" s="208">
        <v>0</v>
      </c>
      <c r="V454" s="208">
        <v>0</v>
      </c>
      <c r="W454" s="209">
        <v>0</v>
      </c>
      <c r="X454" s="209">
        <v>0</v>
      </c>
      <c r="Y454" s="209">
        <v>0</v>
      </c>
      <c r="Z454" s="209">
        <v>0</v>
      </c>
      <c r="AA454" s="209">
        <v>0</v>
      </c>
      <c r="AB454" s="209">
        <v>0</v>
      </c>
      <c r="AC454" s="209">
        <v>0</v>
      </c>
      <c r="AD454" s="209">
        <v>0</v>
      </c>
      <c r="AE454" s="209">
        <v>0</v>
      </c>
      <c r="AF454" s="209">
        <v>0</v>
      </c>
      <c r="AG454" s="209">
        <v>0</v>
      </c>
      <c r="AH454" s="209">
        <v>0</v>
      </c>
      <c r="AI454" s="209">
        <v>0</v>
      </c>
      <c r="AJ454" s="209">
        <v>0</v>
      </c>
      <c r="AK454" s="209">
        <v>0</v>
      </c>
      <c r="AL454" s="209">
        <v>0</v>
      </c>
      <c r="AM454" s="209">
        <v>0</v>
      </c>
      <c r="AN454" s="209">
        <v>0</v>
      </c>
      <c r="AO454" s="209">
        <v>0</v>
      </c>
      <c r="AP454" s="209">
        <v>0</v>
      </c>
      <c r="AQ454" s="209">
        <v>0</v>
      </c>
      <c r="AR454" s="209">
        <v>0</v>
      </c>
      <c r="AS454" s="209">
        <v>17500</v>
      </c>
      <c r="AT454" s="209">
        <v>0</v>
      </c>
      <c r="AU454" s="209">
        <v>0</v>
      </c>
      <c r="AV454" s="209">
        <v>0</v>
      </c>
      <c r="AW454" s="209">
        <v>0</v>
      </c>
      <c r="AX454" s="209">
        <v>0</v>
      </c>
      <c r="AY454" s="209">
        <v>0</v>
      </c>
      <c r="AZ454" s="209">
        <v>0</v>
      </c>
      <c r="BA454" s="210">
        <v>17500</v>
      </c>
      <c r="BB454" s="210">
        <v>1400</v>
      </c>
      <c r="BC454" s="211">
        <v>16100</v>
      </c>
      <c r="BD454" s="212"/>
      <c r="BE454" s="13"/>
      <c r="BF454" s="13">
        <f t="shared" si="7"/>
        <v>16100</v>
      </c>
    </row>
    <row r="455" spans="1:58">
      <c r="A455" s="2">
        <v>454</v>
      </c>
      <c r="B455" s="9" t="s">
        <v>1047</v>
      </c>
      <c r="C455" s="334">
        <v>0</v>
      </c>
      <c r="D455" s="153">
        <v>0</v>
      </c>
      <c r="E455" s="53">
        <v>8335152</v>
      </c>
      <c r="F455" s="53">
        <v>0</v>
      </c>
      <c r="G455" s="317">
        <v>41199</v>
      </c>
      <c r="H455" s="335" t="s">
        <v>2991</v>
      </c>
      <c r="I455" s="335" t="s">
        <v>1667</v>
      </c>
      <c r="J455" s="9" t="s">
        <v>2992</v>
      </c>
      <c r="K455" s="11" t="s">
        <v>2993</v>
      </c>
      <c r="L455" s="11" t="s">
        <v>2994</v>
      </c>
      <c r="M455" s="9" t="s">
        <v>2995</v>
      </c>
      <c r="N455" s="9" t="s">
        <v>7</v>
      </c>
      <c r="O455" s="10" t="s">
        <v>2996</v>
      </c>
      <c r="P455" s="11" t="s">
        <v>259</v>
      </c>
      <c r="Q455" s="207">
        <v>0</v>
      </c>
      <c r="R455" s="208">
        <v>0</v>
      </c>
      <c r="S455" s="208">
        <v>0</v>
      </c>
      <c r="T455" s="208">
        <v>0</v>
      </c>
      <c r="U455" s="208">
        <v>0</v>
      </c>
      <c r="V455" s="208">
        <v>0</v>
      </c>
      <c r="W455" s="209">
        <v>0</v>
      </c>
      <c r="X455" s="209">
        <v>0</v>
      </c>
      <c r="Y455" s="209">
        <v>0</v>
      </c>
      <c r="Z455" s="209">
        <v>0</v>
      </c>
      <c r="AA455" s="209">
        <v>0</v>
      </c>
      <c r="AB455" s="209">
        <v>0</v>
      </c>
      <c r="AC455" s="209">
        <v>0</v>
      </c>
      <c r="AD455" s="209">
        <v>0</v>
      </c>
      <c r="AE455" s="209">
        <v>0</v>
      </c>
      <c r="AF455" s="209">
        <v>0</v>
      </c>
      <c r="AG455" s="209">
        <v>0</v>
      </c>
      <c r="AH455" s="209">
        <v>0</v>
      </c>
      <c r="AI455" s="209">
        <v>0</v>
      </c>
      <c r="AJ455" s="209">
        <v>0</v>
      </c>
      <c r="AK455" s="209">
        <v>0</v>
      </c>
      <c r="AL455" s="209">
        <v>0</v>
      </c>
      <c r="AM455" s="209">
        <v>0</v>
      </c>
      <c r="AN455" s="209">
        <v>0</v>
      </c>
      <c r="AO455" s="209">
        <v>0</v>
      </c>
      <c r="AP455" s="209">
        <v>0</v>
      </c>
      <c r="AQ455" s="209">
        <v>0</v>
      </c>
      <c r="AR455" s="209">
        <v>0</v>
      </c>
      <c r="AS455" s="209">
        <v>0</v>
      </c>
      <c r="AT455" s="209">
        <v>0</v>
      </c>
      <c r="AU455" s="209">
        <v>0</v>
      </c>
      <c r="AV455" s="209">
        <v>0</v>
      </c>
      <c r="AW455" s="209">
        <v>0</v>
      </c>
      <c r="AX455" s="209">
        <v>0</v>
      </c>
      <c r="AY455" s="209">
        <v>0</v>
      </c>
      <c r="AZ455" s="209">
        <v>0</v>
      </c>
      <c r="BA455" s="210">
        <v>0</v>
      </c>
      <c r="BB455" s="210">
        <v>0</v>
      </c>
      <c r="BC455" s="211">
        <v>0</v>
      </c>
      <c r="BD455" s="212"/>
      <c r="BE455" s="13"/>
      <c r="BF455" s="13">
        <f t="shared" si="7"/>
        <v>0</v>
      </c>
    </row>
    <row r="456" spans="1:58">
      <c r="A456" s="2">
        <v>455</v>
      </c>
      <c r="B456" s="9" t="s">
        <v>1047</v>
      </c>
      <c r="C456" s="336">
        <v>0</v>
      </c>
      <c r="D456" s="153">
        <v>0</v>
      </c>
      <c r="E456" s="157">
        <v>8335155</v>
      </c>
      <c r="F456" s="53">
        <v>0</v>
      </c>
      <c r="G456" s="318">
        <v>41031</v>
      </c>
      <c r="H456" s="335" t="s">
        <v>2991</v>
      </c>
      <c r="I456" s="335" t="s">
        <v>1667</v>
      </c>
      <c r="J456" s="9" t="s">
        <v>2992</v>
      </c>
      <c r="K456" s="32" t="s">
        <v>2997</v>
      </c>
      <c r="L456" s="32" t="s">
        <v>2998</v>
      </c>
      <c r="M456" s="53" t="s">
        <v>2999</v>
      </c>
      <c r="N456" s="53" t="s">
        <v>7</v>
      </c>
      <c r="O456" s="54">
        <v>8170012475</v>
      </c>
      <c r="P456" s="32" t="s">
        <v>482</v>
      </c>
      <c r="Q456" s="207">
        <v>0</v>
      </c>
      <c r="R456" s="208">
        <v>0</v>
      </c>
      <c r="S456" s="208">
        <v>0</v>
      </c>
      <c r="T456" s="208">
        <v>0</v>
      </c>
      <c r="U456" s="208">
        <v>0</v>
      </c>
      <c r="V456" s="208">
        <v>0</v>
      </c>
      <c r="W456" s="209">
        <v>0</v>
      </c>
      <c r="X456" s="209">
        <v>0</v>
      </c>
      <c r="Y456" s="209">
        <v>0</v>
      </c>
      <c r="Z456" s="209">
        <v>0</v>
      </c>
      <c r="AA456" s="209">
        <v>0</v>
      </c>
      <c r="AB456" s="209">
        <v>0</v>
      </c>
      <c r="AC456" s="209">
        <v>0</v>
      </c>
      <c r="AD456" s="209">
        <v>0</v>
      </c>
      <c r="AE456" s="209">
        <v>0</v>
      </c>
      <c r="AF456" s="209">
        <v>0</v>
      </c>
      <c r="AG456" s="209">
        <v>0</v>
      </c>
      <c r="AH456" s="209">
        <v>0</v>
      </c>
      <c r="AI456" s="209">
        <v>0</v>
      </c>
      <c r="AJ456" s="209">
        <v>0</v>
      </c>
      <c r="AK456" s="209">
        <v>0</v>
      </c>
      <c r="AL456" s="209">
        <v>0</v>
      </c>
      <c r="AM456" s="209">
        <v>0</v>
      </c>
      <c r="AN456" s="209">
        <v>0</v>
      </c>
      <c r="AO456" s="209">
        <v>0</v>
      </c>
      <c r="AP456" s="209">
        <v>0</v>
      </c>
      <c r="AQ456" s="209">
        <v>0</v>
      </c>
      <c r="AR456" s="209">
        <v>0</v>
      </c>
      <c r="AS456" s="209">
        <v>0</v>
      </c>
      <c r="AT456" s="209">
        <v>0</v>
      </c>
      <c r="AU456" s="209">
        <v>0</v>
      </c>
      <c r="AV456" s="209">
        <v>0</v>
      </c>
      <c r="AW456" s="209">
        <v>0</v>
      </c>
      <c r="AX456" s="209">
        <v>0</v>
      </c>
      <c r="AY456" s="209">
        <v>0</v>
      </c>
      <c r="AZ456" s="209">
        <v>0</v>
      </c>
      <c r="BA456" s="210">
        <v>0</v>
      </c>
      <c r="BB456" s="210">
        <v>0</v>
      </c>
      <c r="BC456" s="211">
        <v>0</v>
      </c>
      <c r="BD456" s="212"/>
      <c r="BE456" s="13"/>
      <c r="BF456" s="13">
        <f t="shared" si="7"/>
        <v>0</v>
      </c>
    </row>
    <row r="457" spans="1:58">
      <c r="A457" s="2">
        <v>456</v>
      </c>
      <c r="B457" s="9" t="s">
        <v>1047</v>
      </c>
      <c r="C457" s="336">
        <v>0</v>
      </c>
      <c r="D457" s="153">
        <v>0</v>
      </c>
      <c r="E457" s="154">
        <v>8334947</v>
      </c>
      <c r="F457" s="53">
        <v>0</v>
      </c>
      <c r="G457" s="318">
        <v>40911</v>
      </c>
      <c r="H457" s="335" t="s">
        <v>2991</v>
      </c>
      <c r="I457" s="335" t="s">
        <v>1667</v>
      </c>
      <c r="J457" s="9" t="s">
        <v>2992</v>
      </c>
      <c r="K457" s="32" t="s">
        <v>3000</v>
      </c>
      <c r="L457" s="32" t="s">
        <v>3001</v>
      </c>
      <c r="M457" s="53" t="s">
        <v>3002</v>
      </c>
      <c r="N457" s="53" t="s">
        <v>7</v>
      </c>
      <c r="O457" s="54">
        <v>8222002146</v>
      </c>
      <c r="P457" s="32" t="s">
        <v>312</v>
      </c>
      <c r="Q457" s="207">
        <v>0</v>
      </c>
      <c r="R457" s="208">
        <v>0</v>
      </c>
      <c r="S457" s="208">
        <v>0</v>
      </c>
      <c r="T457" s="208">
        <v>0</v>
      </c>
      <c r="U457" s="208">
        <v>0</v>
      </c>
      <c r="V457" s="208">
        <v>0</v>
      </c>
      <c r="W457" s="209">
        <v>0</v>
      </c>
      <c r="X457" s="209">
        <v>0</v>
      </c>
      <c r="Y457" s="209">
        <v>0</v>
      </c>
      <c r="Z457" s="209">
        <v>0</v>
      </c>
      <c r="AA457" s="209">
        <v>0</v>
      </c>
      <c r="AB457" s="209">
        <v>0</v>
      </c>
      <c r="AC457" s="209">
        <v>0</v>
      </c>
      <c r="AD457" s="209">
        <v>0</v>
      </c>
      <c r="AE457" s="209">
        <v>0</v>
      </c>
      <c r="AF457" s="209">
        <v>0</v>
      </c>
      <c r="AG457" s="209">
        <v>0</v>
      </c>
      <c r="AH457" s="209">
        <v>0</v>
      </c>
      <c r="AI457" s="209">
        <v>0</v>
      </c>
      <c r="AJ457" s="209">
        <v>0</v>
      </c>
      <c r="AK457" s="209">
        <v>0</v>
      </c>
      <c r="AL457" s="209">
        <v>0</v>
      </c>
      <c r="AM457" s="209">
        <v>0</v>
      </c>
      <c r="AN457" s="209">
        <v>0</v>
      </c>
      <c r="AO457" s="209">
        <v>0</v>
      </c>
      <c r="AP457" s="209">
        <v>0</v>
      </c>
      <c r="AQ457" s="209">
        <v>0</v>
      </c>
      <c r="AR457" s="209">
        <v>0</v>
      </c>
      <c r="AS457" s="209">
        <v>0</v>
      </c>
      <c r="AT457" s="209">
        <v>0</v>
      </c>
      <c r="AU457" s="209">
        <v>0</v>
      </c>
      <c r="AV457" s="209">
        <v>0</v>
      </c>
      <c r="AW457" s="209">
        <v>0</v>
      </c>
      <c r="AX457" s="209">
        <v>0</v>
      </c>
      <c r="AY457" s="209">
        <v>0</v>
      </c>
      <c r="AZ457" s="209">
        <v>0</v>
      </c>
      <c r="BA457" s="210">
        <v>0</v>
      </c>
      <c r="BB457" s="210">
        <v>0</v>
      </c>
      <c r="BC457" s="211">
        <v>0</v>
      </c>
      <c r="BD457" s="212"/>
      <c r="BE457" s="13"/>
      <c r="BF457" s="13">
        <f t="shared" si="7"/>
        <v>0</v>
      </c>
    </row>
    <row r="458" spans="1:58">
      <c r="A458" s="2">
        <v>457</v>
      </c>
      <c r="B458" s="9" t="s">
        <v>1047</v>
      </c>
      <c r="C458" s="337">
        <v>0</v>
      </c>
      <c r="D458" s="153">
        <v>0</v>
      </c>
      <c r="E458" s="158">
        <v>8334871</v>
      </c>
      <c r="F458" s="53">
        <v>0</v>
      </c>
      <c r="G458" s="316">
        <v>40826</v>
      </c>
      <c r="H458" s="335" t="s">
        <v>2991</v>
      </c>
      <c r="I458" s="335" t="s">
        <v>1667</v>
      </c>
      <c r="J458" s="9" t="s">
        <v>2992</v>
      </c>
      <c r="K458" s="64" t="s">
        <v>3003</v>
      </c>
      <c r="L458" s="64" t="s">
        <v>3004</v>
      </c>
      <c r="M458" s="62" t="s">
        <v>3005</v>
      </c>
      <c r="N458" s="103" t="s">
        <v>7</v>
      </c>
      <c r="O458" s="54" t="s">
        <v>3006</v>
      </c>
      <c r="P458" s="54" t="s">
        <v>282</v>
      </c>
      <c r="Q458" s="207">
        <v>0</v>
      </c>
      <c r="R458" s="208">
        <v>0</v>
      </c>
      <c r="S458" s="208">
        <v>0</v>
      </c>
      <c r="T458" s="208">
        <v>0</v>
      </c>
      <c r="U458" s="208">
        <v>0</v>
      </c>
      <c r="V458" s="208">
        <v>0</v>
      </c>
      <c r="W458" s="209">
        <v>0</v>
      </c>
      <c r="X458" s="209">
        <v>0</v>
      </c>
      <c r="Y458" s="209">
        <v>0</v>
      </c>
      <c r="Z458" s="209">
        <v>0</v>
      </c>
      <c r="AA458" s="209">
        <v>0</v>
      </c>
      <c r="AB458" s="209">
        <v>0</v>
      </c>
      <c r="AC458" s="209">
        <v>0</v>
      </c>
      <c r="AD458" s="209">
        <v>0</v>
      </c>
      <c r="AE458" s="209">
        <v>0</v>
      </c>
      <c r="AF458" s="209">
        <v>0</v>
      </c>
      <c r="AG458" s="209">
        <v>0</v>
      </c>
      <c r="AH458" s="209">
        <v>0</v>
      </c>
      <c r="AI458" s="209">
        <v>0</v>
      </c>
      <c r="AJ458" s="209">
        <v>0</v>
      </c>
      <c r="AK458" s="209">
        <v>0</v>
      </c>
      <c r="AL458" s="209">
        <v>0</v>
      </c>
      <c r="AM458" s="209">
        <v>0</v>
      </c>
      <c r="AN458" s="209">
        <v>0</v>
      </c>
      <c r="AO458" s="209">
        <v>0</v>
      </c>
      <c r="AP458" s="209">
        <v>0</v>
      </c>
      <c r="AQ458" s="209">
        <v>0</v>
      </c>
      <c r="AR458" s="209">
        <v>0</v>
      </c>
      <c r="AS458" s="209">
        <v>0</v>
      </c>
      <c r="AT458" s="209">
        <v>0</v>
      </c>
      <c r="AU458" s="209">
        <v>0</v>
      </c>
      <c r="AV458" s="209">
        <v>0</v>
      </c>
      <c r="AW458" s="209">
        <v>0</v>
      </c>
      <c r="AX458" s="209">
        <v>0</v>
      </c>
      <c r="AY458" s="209">
        <v>0</v>
      </c>
      <c r="AZ458" s="209">
        <v>0</v>
      </c>
      <c r="BA458" s="210">
        <v>0</v>
      </c>
      <c r="BB458" s="210">
        <v>0</v>
      </c>
      <c r="BC458" s="211">
        <v>0</v>
      </c>
      <c r="BD458" s="212"/>
      <c r="BE458" s="13"/>
      <c r="BF458" s="13">
        <f t="shared" si="7"/>
        <v>0</v>
      </c>
    </row>
    <row r="459" spans="1:58">
      <c r="A459" s="2">
        <v>458</v>
      </c>
      <c r="B459" s="9" t="s">
        <v>1047</v>
      </c>
      <c r="C459" s="334">
        <v>0</v>
      </c>
      <c r="D459" s="153">
        <v>0</v>
      </c>
      <c r="E459" s="324">
        <v>8335060</v>
      </c>
      <c r="F459" s="53">
        <v>0</v>
      </c>
      <c r="G459" s="317">
        <v>41253</v>
      </c>
      <c r="H459" s="335" t="s">
        <v>2991</v>
      </c>
      <c r="I459" s="335" t="s">
        <v>1667</v>
      </c>
      <c r="J459" s="9" t="s">
        <v>2992</v>
      </c>
      <c r="K459" s="11" t="s">
        <v>3007</v>
      </c>
      <c r="L459" s="11" t="s">
        <v>3008</v>
      </c>
      <c r="M459" s="9" t="s">
        <v>3009</v>
      </c>
      <c r="N459" s="9" t="s">
        <v>7</v>
      </c>
      <c r="O459" s="10" t="s">
        <v>3010</v>
      </c>
      <c r="P459" s="11" t="s">
        <v>2448</v>
      </c>
      <c r="Q459" s="207">
        <v>0</v>
      </c>
      <c r="R459" s="208">
        <v>0</v>
      </c>
      <c r="S459" s="208">
        <v>0</v>
      </c>
      <c r="T459" s="208">
        <v>0</v>
      </c>
      <c r="U459" s="208">
        <v>0</v>
      </c>
      <c r="V459" s="208">
        <v>0</v>
      </c>
      <c r="W459" s="209">
        <v>0</v>
      </c>
      <c r="X459" s="209">
        <v>0</v>
      </c>
      <c r="Y459" s="209">
        <v>0</v>
      </c>
      <c r="Z459" s="209">
        <v>0</v>
      </c>
      <c r="AA459" s="209">
        <v>0</v>
      </c>
      <c r="AB459" s="209">
        <v>0</v>
      </c>
      <c r="AC459" s="209">
        <v>0</v>
      </c>
      <c r="AD459" s="209">
        <v>0</v>
      </c>
      <c r="AE459" s="209">
        <v>0</v>
      </c>
      <c r="AF459" s="209">
        <v>0</v>
      </c>
      <c r="AG459" s="209">
        <v>0</v>
      </c>
      <c r="AH459" s="209">
        <v>0</v>
      </c>
      <c r="AI459" s="209">
        <v>0</v>
      </c>
      <c r="AJ459" s="209">
        <v>0</v>
      </c>
      <c r="AK459" s="209">
        <v>0</v>
      </c>
      <c r="AL459" s="209">
        <v>0</v>
      </c>
      <c r="AM459" s="209">
        <v>0</v>
      </c>
      <c r="AN459" s="209">
        <v>0</v>
      </c>
      <c r="AO459" s="209">
        <v>0</v>
      </c>
      <c r="AP459" s="209">
        <v>0</v>
      </c>
      <c r="AQ459" s="209">
        <v>0</v>
      </c>
      <c r="AR459" s="209">
        <v>0</v>
      </c>
      <c r="AS459" s="209">
        <v>0</v>
      </c>
      <c r="AT459" s="209">
        <v>0</v>
      </c>
      <c r="AU459" s="209">
        <v>0</v>
      </c>
      <c r="AV459" s="209">
        <v>0</v>
      </c>
      <c r="AW459" s="209">
        <v>0</v>
      </c>
      <c r="AX459" s="209">
        <v>0</v>
      </c>
      <c r="AY459" s="209">
        <v>0</v>
      </c>
      <c r="AZ459" s="209">
        <v>0</v>
      </c>
      <c r="BA459" s="210">
        <v>0</v>
      </c>
      <c r="BB459" s="210">
        <v>0</v>
      </c>
      <c r="BC459" s="211">
        <v>0</v>
      </c>
      <c r="BD459" s="212"/>
      <c r="BE459" s="13"/>
      <c r="BF459" s="13">
        <f t="shared" si="7"/>
        <v>0</v>
      </c>
    </row>
    <row r="460" spans="1:58">
      <c r="A460" s="2">
        <v>459</v>
      </c>
      <c r="B460" s="53" t="s">
        <v>1673</v>
      </c>
      <c r="C460" s="338" t="s">
        <v>1674</v>
      </c>
      <c r="D460" s="162">
        <v>722205323</v>
      </c>
      <c r="E460" s="61">
        <v>3082028</v>
      </c>
      <c r="F460" s="53">
        <v>9099607</v>
      </c>
      <c r="G460" s="314">
        <v>40706</v>
      </c>
      <c r="H460" s="9" t="s">
        <v>1052</v>
      </c>
      <c r="I460" s="9" t="s">
        <v>1590</v>
      </c>
      <c r="J460" s="9" t="s">
        <v>1675</v>
      </c>
      <c r="K460" s="11" t="s">
        <v>632</v>
      </c>
      <c r="L460" s="11" t="s">
        <v>1676</v>
      </c>
      <c r="M460" s="9" t="s">
        <v>1677</v>
      </c>
      <c r="N460" s="9" t="s">
        <v>7</v>
      </c>
      <c r="O460" s="51" t="s">
        <v>636</v>
      </c>
      <c r="P460" s="163" t="s">
        <v>637</v>
      </c>
      <c r="Q460" s="207">
        <v>0</v>
      </c>
      <c r="R460" s="208">
        <v>0</v>
      </c>
      <c r="S460" s="208">
        <v>0</v>
      </c>
      <c r="T460" s="208">
        <v>0</v>
      </c>
      <c r="U460" s="208">
        <v>0</v>
      </c>
      <c r="V460" s="208">
        <v>0</v>
      </c>
      <c r="W460" s="209">
        <v>24204.13</v>
      </c>
      <c r="X460" s="209">
        <v>3025.52</v>
      </c>
      <c r="Y460" s="209">
        <v>0</v>
      </c>
      <c r="Z460" s="209">
        <v>0</v>
      </c>
      <c r="AA460" s="209">
        <v>10</v>
      </c>
      <c r="AB460" s="209">
        <v>2500</v>
      </c>
      <c r="AC460" s="209">
        <v>0</v>
      </c>
      <c r="AD460" s="209">
        <v>0</v>
      </c>
      <c r="AE460" s="209">
        <v>2</v>
      </c>
      <c r="AF460" s="209">
        <v>500</v>
      </c>
      <c r="AG460" s="209">
        <v>2</v>
      </c>
      <c r="AH460" s="209">
        <v>1000</v>
      </c>
      <c r="AI460" s="209">
        <v>0</v>
      </c>
      <c r="AJ460" s="209">
        <v>0</v>
      </c>
      <c r="AK460" s="209">
        <v>0</v>
      </c>
      <c r="AL460" s="209">
        <v>0</v>
      </c>
      <c r="AM460" s="209">
        <v>0</v>
      </c>
      <c r="AN460" s="209">
        <v>0</v>
      </c>
      <c r="AO460" s="209">
        <v>12</v>
      </c>
      <c r="AP460" s="209">
        <v>6000</v>
      </c>
      <c r="AQ460" s="209">
        <v>0</v>
      </c>
      <c r="AR460" s="209">
        <v>0</v>
      </c>
      <c r="AS460" s="209">
        <v>0</v>
      </c>
      <c r="AT460" s="209">
        <v>0</v>
      </c>
      <c r="AU460" s="209">
        <v>0</v>
      </c>
      <c r="AV460" s="209">
        <v>0</v>
      </c>
      <c r="AW460" s="209">
        <v>0</v>
      </c>
      <c r="AX460" s="209">
        <v>0</v>
      </c>
      <c r="AY460" s="209">
        <v>0</v>
      </c>
      <c r="AZ460" s="209">
        <v>0</v>
      </c>
      <c r="BA460" s="210">
        <v>13025.52</v>
      </c>
      <c r="BB460" s="210">
        <v>1042.0416</v>
      </c>
      <c r="BC460" s="211">
        <v>11983.4784</v>
      </c>
      <c r="BD460" s="212"/>
      <c r="BE460" s="13"/>
      <c r="BF460" s="13">
        <f t="shared" si="7"/>
        <v>11983.4784</v>
      </c>
    </row>
    <row r="461" spans="1:58">
      <c r="A461" s="2">
        <v>460</v>
      </c>
      <c r="B461" s="53" t="s">
        <v>1673</v>
      </c>
      <c r="C461" s="338" t="s">
        <v>1678</v>
      </c>
      <c r="D461" s="162">
        <v>722205324</v>
      </c>
      <c r="E461" s="9">
        <v>3088370</v>
      </c>
      <c r="F461" s="53">
        <v>9099651</v>
      </c>
      <c r="G461" s="339">
        <v>40866</v>
      </c>
      <c r="H461" s="9" t="s">
        <v>1052</v>
      </c>
      <c r="I461" s="9" t="s">
        <v>1590</v>
      </c>
      <c r="J461" s="9" t="s">
        <v>1675</v>
      </c>
      <c r="K461" s="11" t="s">
        <v>633</v>
      </c>
      <c r="L461" s="11" t="s">
        <v>1679</v>
      </c>
      <c r="M461" s="9" t="s">
        <v>1680</v>
      </c>
      <c r="N461" s="9" t="s">
        <v>14</v>
      </c>
      <c r="O461" s="164">
        <v>102953774443</v>
      </c>
      <c r="P461" s="163" t="s">
        <v>638</v>
      </c>
      <c r="Q461" s="207">
        <v>0</v>
      </c>
      <c r="R461" s="208">
        <v>0</v>
      </c>
      <c r="S461" s="208">
        <v>0</v>
      </c>
      <c r="T461" s="208">
        <v>0</v>
      </c>
      <c r="U461" s="208">
        <v>0</v>
      </c>
      <c r="V461" s="208">
        <v>0</v>
      </c>
      <c r="W461" s="209">
        <v>80152.95</v>
      </c>
      <c r="X461" s="209">
        <v>9200.75</v>
      </c>
      <c r="Y461" s="209">
        <v>0</v>
      </c>
      <c r="Z461" s="209">
        <v>0</v>
      </c>
      <c r="AA461" s="209">
        <v>10</v>
      </c>
      <c r="AB461" s="209">
        <v>3500</v>
      </c>
      <c r="AC461" s="209">
        <v>0</v>
      </c>
      <c r="AD461" s="209">
        <v>0</v>
      </c>
      <c r="AE461" s="209">
        <v>14</v>
      </c>
      <c r="AF461" s="209">
        <v>4900</v>
      </c>
      <c r="AG461" s="209">
        <v>5</v>
      </c>
      <c r="AH461" s="209">
        <v>2500</v>
      </c>
      <c r="AI461" s="209">
        <v>0</v>
      </c>
      <c r="AJ461" s="209">
        <v>0</v>
      </c>
      <c r="AK461" s="209">
        <v>0</v>
      </c>
      <c r="AL461" s="209">
        <v>0</v>
      </c>
      <c r="AM461" s="209">
        <v>35</v>
      </c>
      <c r="AN461" s="209">
        <v>10500</v>
      </c>
      <c r="AO461" s="209">
        <v>59</v>
      </c>
      <c r="AP461" s="209">
        <v>6000</v>
      </c>
      <c r="AQ461" s="209">
        <v>6000</v>
      </c>
      <c r="AR461" s="209">
        <v>0</v>
      </c>
      <c r="AS461" s="209">
        <v>0</v>
      </c>
      <c r="AT461" s="209">
        <v>0</v>
      </c>
      <c r="AU461" s="209">
        <v>0</v>
      </c>
      <c r="AV461" s="209">
        <v>0</v>
      </c>
      <c r="AW461" s="209">
        <v>0</v>
      </c>
      <c r="AX461" s="209">
        <v>0</v>
      </c>
      <c r="AY461" s="209">
        <v>0</v>
      </c>
      <c r="AZ461" s="209">
        <v>0</v>
      </c>
      <c r="BA461" s="210">
        <v>42600.75</v>
      </c>
      <c r="BB461" s="210">
        <v>3408.06</v>
      </c>
      <c r="BC461" s="211">
        <v>39192.69</v>
      </c>
      <c r="BD461" s="212"/>
      <c r="BE461" s="13">
        <f>VLOOKUP(D:D,'[1]Hold Payments'!B:C,2,FALSE)</f>
        <v>6000</v>
      </c>
      <c r="BF461" s="13">
        <f t="shared" si="7"/>
        <v>33192.69</v>
      </c>
    </row>
    <row r="462" spans="1:58">
      <c r="A462" s="2">
        <v>461</v>
      </c>
      <c r="B462" s="53" t="s">
        <v>1673</v>
      </c>
      <c r="C462" s="338" t="s">
        <v>1681</v>
      </c>
      <c r="D462" s="162">
        <v>722205507</v>
      </c>
      <c r="E462" s="9">
        <v>9334683</v>
      </c>
      <c r="F462" s="53">
        <v>9099635</v>
      </c>
      <c r="G462" s="339">
        <v>40662</v>
      </c>
      <c r="H462" s="9" t="s">
        <v>1052</v>
      </c>
      <c r="I462" s="9" t="s">
        <v>1590</v>
      </c>
      <c r="J462" s="9" t="s">
        <v>1675</v>
      </c>
      <c r="K462" s="11" t="s">
        <v>634</v>
      </c>
      <c r="L462" s="11" t="s">
        <v>1682</v>
      </c>
      <c r="M462" s="9" t="s">
        <v>1683</v>
      </c>
      <c r="N462" s="9" t="s">
        <v>37</v>
      </c>
      <c r="O462" s="164" t="s">
        <v>639</v>
      </c>
      <c r="P462" s="163" t="s">
        <v>640</v>
      </c>
      <c r="Q462" s="207">
        <v>0</v>
      </c>
      <c r="R462" s="208">
        <v>0</v>
      </c>
      <c r="S462" s="208">
        <v>0</v>
      </c>
      <c r="T462" s="208">
        <v>0</v>
      </c>
      <c r="U462" s="208">
        <v>0</v>
      </c>
      <c r="V462" s="208">
        <v>0</v>
      </c>
      <c r="W462" s="209">
        <v>5314.13</v>
      </c>
      <c r="X462" s="209">
        <v>664.27</v>
      </c>
      <c r="Y462" s="209">
        <v>0</v>
      </c>
      <c r="Z462" s="209">
        <v>0</v>
      </c>
      <c r="AA462" s="209">
        <v>0</v>
      </c>
      <c r="AB462" s="209">
        <v>0</v>
      </c>
      <c r="AC462" s="209">
        <v>0</v>
      </c>
      <c r="AD462" s="209">
        <v>0</v>
      </c>
      <c r="AE462" s="209">
        <v>11</v>
      </c>
      <c r="AF462" s="209">
        <v>2750</v>
      </c>
      <c r="AG462" s="209">
        <v>0</v>
      </c>
      <c r="AH462" s="209">
        <v>0</v>
      </c>
      <c r="AI462" s="209">
        <v>0</v>
      </c>
      <c r="AJ462" s="209">
        <v>0</v>
      </c>
      <c r="AK462" s="209">
        <v>0</v>
      </c>
      <c r="AL462" s="209">
        <v>0</v>
      </c>
      <c r="AM462" s="209">
        <v>0</v>
      </c>
      <c r="AN462" s="209">
        <v>0</v>
      </c>
      <c r="AO462" s="209">
        <v>11</v>
      </c>
      <c r="AP462" s="209">
        <v>6000</v>
      </c>
      <c r="AQ462" s="209">
        <v>0</v>
      </c>
      <c r="AR462" s="209">
        <v>0</v>
      </c>
      <c r="AS462" s="209">
        <v>0</v>
      </c>
      <c r="AT462" s="209">
        <v>0</v>
      </c>
      <c r="AU462" s="209">
        <v>0</v>
      </c>
      <c r="AV462" s="209">
        <v>0</v>
      </c>
      <c r="AW462" s="209">
        <v>0</v>
      </c>
      <c r="AX462" s="209">
        <v>0</v>
      </c>
      <c r="AY462" s="209">
        <v>0</v>
      </c>
      <c r="AZ462" s="209">
        <v>0</v>
      </c>
      <c r="BA462" s="210">
        <v>9414.27</v>
      </c>
      <c r="BB462" s="210">
        <v>753.14160000000004</v>
      </c>
      <c r="BC462" s="211">
        <v>8661.1283999999996</v>
      </c>
      <c r="BD462" s="212"/>
      <c r="BE462" s="13"/>
      <c r="BF462" s="13">
        <f t="shared" si="7"/>
        <v>8661.1283999999996</v>
      </c>
    </row>
    <row r="463" spans="1:58">
      <c r="A463" s="2">
        <v>462</v>
      </c>
      <c r="B463" s="53" t="s">
        <v>1673</v>
      </c>
      <c r="C463" s="338" t="s">
        <v>1684</v>
      </c>
      <c r="D463" s="162">
        <v>722205331</v>
      </c>
      <c r="E463" s="9">
        <v>0</v>
      </c>
      <c r="F463" s="53">
        <v>1499114</v>
      </c>
      <c r="G463" s="339">
        <v>40900</v>
      </c>
      <c r="H463" s="9" t="s">
        <v>1052</v>
      </c>
      <c r="I463" s="9" t="s">
        <v>1590</v>
      </c>
      <c r="J463" s="9" t="s">
        <v>1675</v>
      </c>
      <c r="K463" s="11" t="s">
        <v>635</v>
      </c>
      <c r="L463" s="11" t="s">
        <v>1685</v>
      </c>
      <c r="M463" s="9" t="s">
        <v>1686</v>
      </c>
      <c r="N463" s="9" t="s">
        <v>14</v>
      </c>
      <c r="O463" s="164">
        <v>104353777103</v>
      </c>
      <c r="P463" s="163" t="s">
        <v>640</v>
      </c>
      <c r="Q463" s="207">
        <v>0</v>
      </c>
      <c r="R463" s="208">
        <v>0</v>
      </c>
      <c r="S463" s="208">
        <v>0</v>
      </c>
      <c r="T463" s="208">
        <v>0</v>
      </c>
      <c r="U463" s="208">
        <v>0</v>
      </c>
      <c r="V463" s="208">
        <v>0</v>
      </c>
      <c r="W463" s="209">
        <v>6780.33</v>
      </c>
      <c r="X463" s="209">
        <v>847.54</v>
      </c>
      <c r="Y463" s="209">
        <v>0</v>
      </c>
      <c r="Z463" s="209">
        <v>0</v>
      </c>
      <c r="AA463" s="209">
        <v>0</v>
      </c>
      <c r="AB463" s="209">
        <v>0</v>
      </c>
      <c r="AC463" s="209">
        <v>0</v>
      </c>
      <c r="AD463" s="209">
        <v>0</v>
      </c>
      <c r="AE463" s="209">
        <v>11</v>
      </c>
      <c r="AF463" s="209">
        <v>2750</v>
      </c>
      <c r="AG463" s="209">
        <v>3</v>
      </c>
      <c r="AH463" s="209">
        <v>1500</v>
      </c>
      <c r="AI463" s="209">
        <v>0</v>
      </c>
      <c r="AJ463" s="209">
        <v>0</v>
      </c>
      <c r="AK463" s="209">
        <v>0</v>
      </c>
      <c r="AL463" s="209">
        <v>0</v>
      </c>
      <c r="AM463" s="209">
        <v>0</v>
      </c>
      <c r="AN463" s="209">
        <v>0</v>
      </c>
      <c r="AO463" s="209">
        <v>11</v>
      </c>
      <c r="AP463" s="209">
        <v>6000</v>
      </c>
      <c r="AQ463" s="209">
        <v>0</v>
      </c>
      <c r="AR463" s="209">
        <v>0</v>
      </c>
      <c r="AS463" s="209">
        <v>0</v>
      </c>
      <c r="AT463" s="209">
        <v>0</v>
      </c>
      <c r="AU463" s="209">
        <v>0</v>
      </c>
      <c r="AV463" s="209">
        <v>0</v>
      </c>
      <c r="AW463" s="209">
        <v>0</v>
      </c>
      <c r="AX463" s="209">
        <v>0</v>
      </c>
      <c r="AY463" s="209">
        <v>0</v>
      </c>
      <c r="AZ463" s="209">
        <v>0</v>
      </c>
      <c r="BA463" s="210">
        <v>11097.54</v>
      </c>
      <c r="BB463" s="210">
        <v>887.80320000000006</v>
      </c>
      <c r="BC463" s="211">
        <v>10209.736800000001</v>
      </c>
      <c r="BD463" s="212"/>
      <c r="BE463" s="13"/>
      <c r="BF463" s="13">
        <f t="shared" si="7"/>
        <v>10209.736800000001</v>
      </c>
    </row>
    <row r="464" spans="1:58">
      <c r="A464" s="2">
        <v>463</v>
      </c>
      <c r="B464" s="53" t="s">
        <v>1673</v>
      </c>
      <c r="C464" s="338" t="s">
        <v>3011</v>
      </c>
      <c r="D464" s="162">
        <v>722205341</v>
      </c>
      <c r="E464" s="9">
        <v>0</v>
      </c>
      <c r="F464" s="53">
        <v>1499256</v>
      </c>
      <c r="G464" s="314">
        <v>41025</v>
      </c>
      <c r="H464" s="9" t="s">
        <v>1052</v>
      </c>
      <c r="I464" s="9" t="s">
        <v>1590</v>
      </c>
      <c r="J464" s="9" t="s">
        <v>1675</v>
      </c>
      <c r="K464" s="11" t="s">
        <v>3012</v>
      </c>
      <c r="L464" s="11" t="s">
        <v>3013</v>
      </c>
      <c r="M464" s="9" t="s">
        <v>3014</v>
      </c>
      <c r="N464" s="9" t="s">
        <v>34</v>
      </c>
      <c r="O464" s="165">
        <v>6224926</v>
      </c>
      <c r="P464" s="163" t="s">
        <v>3015</v>
      </c>
      <c r="Q464" s="207">
        <v>0</v>
      </c>
      <c r="R464" s="208">
        <v>0</v>
      </c>
      <c r="S464" s="208">
        <v>0</v>
      </c>
      <c r="T464" s="208">
        <v>0</v>
      </c>
      <c r="U464" s="208">
        <v>0</v>
      </c>
      <c r="V464" s="208">
        <v>0</v>
      </c>
      <c r="W464" s="209">
        <v>27433.24</v>
      </c>
      <c r="X464" s="209">
        <v>3081.31</v>
      </c>
      <c r="Y464" s="209">
        <v>0</v>
      </c>
      <c r="Z464" s="209">
        <v>0</v>
      </c>
      <c r="AA464" s="209">
        <v>0</v>
      </c>
      <c r="AB464" s="209">
        <v>0</v>
      </c>
      <c r="AC464" s="209">
        <v>0</v>
      </c>
      <c r="AD464" s="209">
        <v>0</v>
      </c>
      <c r="AE464" s="209">
        <v>11</v>
      </c>
      <c r="AF464" s="209">
        <v>3850</v>
      </c>
      <c r="AG464" s="209">
        <v>3</v>
      </c>
      <c r="AH464" s="209">
        <v>1500</v>
      </c>
      <c r="AI464" s="209">
        <v>0</v>
      </c>
      <c r="AJ464" s="209">
        <v>0</v>
      </c>
      <c r="AK464" s="209">
        <v>0</v>
      </c>
      <c r="AL464" s="209">
        <v>0</v>
      </c>
      <c r="AM464" s="209">
        <v>28</v>
      </c>
      <c r="AN464" s="209">
        <v>8400</v>
      </c>
      <c r="AO464" s="209">
        <v>39</v>
      </c>
      <c r="AP464" s="209">
        <v>6000</v>
      </c>
      <c r="AQ464" s="209">
        <v>0</v>
      </c>
      <c r="AR464" s="209">
        <v>0</v>
      </c>
      <c r="AS464" s="209">
        <v>0</v>
      </c>
      <c r="AT464" s="209">
        <v>0</v>
      </c>
      <c r="AU464" s="209">
        <v>0</v>
      </c>
      <c r="AV464" s="209">
        <v>0</v>
      </c>
      <c r="AW464" s="209">
        <v>0</v>
      </c>
      <c r="AX464" s="209">
        <v>0</v>
      </c>
      <c r="AY464" s="209">
        <v>0</v>
      </c>
      <c r="AZ464" s="209">
        <v>0</v>
      </c>
      <c r="BA464" s="210">
        <v>22831.309999999998</v>
      </c>
      <c r="BB464" s="210">
        <v>1826.5047999999999</v>
      </c>
      <c r="BC464" s="211">
        <v>21004.805199999999</v>
      </c>
      <c r="BD464" s="212"/>
      <c r="BE464" s="13">
        <f>VLOOKUP(D:D,'[1]Hold Payments'!B:C,2,FALSE)</f>
        <v>21004.81</v>
      </c>
      <c r="BF464" s="13">
        <f t="shared" si="7"/>
        <v>-4.8000000024330802E-3</v>
      </c>
    </row>
    <row r="465" spans="1:58">
      <c r="A465" s="2">
        <v>464</v>
      </c>
      <c r="B465" s="53" t="s">
        <v>1673</v>
      </c>
      <c r="C465" s="338" t="s">
        <v>1687</v>
      </c>
      <c r="D465" s="162">
        <v>722205346</v>
      </c>
      <c r="E465" s="9">
        <v>0</v>
      </c>
      <c r="F465" s="53">
        <v>0</v>
      </c>
      <c r="G465" s="314">
        <v>41173</v>
      </c>
      <c r="H465" s="9" t="s">
        <v>1052</v>
      </c>
      <c r="I465" s="9" t="s">
        <v>1590</v>
      </c>
      <c r="J465" s="9" t="s">
        <v>1675</v>
      </c>
      <c r="K465" s="11" t="s">
        <v>641</v>
      </c>
      <c r="L465" s="11" t="s">
        <v>1688</v>
      </c>
      <c r="M465" s="9" t="s">
        <v>1689</v>
      </c>
      <c r="N465" s="9" t="s">
        <v>7</v>
      </c>
      <c r="O465" s="165">
        <v>8820019936</v>
      </c>
      <c r="P465" s="163" t="s">
        <v>216</v>
      </c>
      <c r="Q465" s="207">
        <v>0</v>
      </c>
      <c r="R465" s="208">
        <v>0</v>
      </c>
      <c r="S465" s="208">
        <v>0</v>
      </c>
      <c r="T465" s="208">
        <v>0</v>
      </c>
      <c r="U465" s="208">
        <v>0</v>
      </c>
      <c r="V465" s="208">
        <v>0</v>
      </c>
      <c r="W465" s="209">
        <v>26194.05</v>
      </c>
      <c r="X465" s="209">
        <v>3274.26</v>
      </c>
      <c r="Y465" s="209">
        <v>0</v>
      </c>
      <c r="Z465" s="209">
        <v>0</v>
      </c>
      <c r="AA465" s="209">
        <v>0</v>
      </c>
      <c r="AB465" s="209">
        <v>0</v>
      </c>
      <c r="AC465" s="209">
        <v>0</v>
      </c>
      <c r="AD465" s="209">
        <v>0</v>
      </c>
      <c r="AE465" s="209">
        <v>0</v>
      </c>
      <c r="AF465" s="209">
        <v>0</v>
      </c>
      <c r="AG465" s="209">
        <v>2</v>
      </c>
      <c r="AH465" s="209">
        <v>1000</v>
      </c>
      <c r="AI465" s="209">
        <v>0</v>
      </c>
      <c r="AJ465" s="209">
        <v>0</v>
      </c>
      <c r="AK465" s="209">
        <v>0</v>
      </c>
      <c r="AL465" s="209">
        <v>0</v>
      </c>
      <c r="AM465" s="209">
        <v>0</v>
      </c>
      <c r="AN465" s="209">
        <v>0</v>
      </c>
      <c r="AO465" s="209">
        <v>0</v>
      </c>
      <c r="AP465" s="209">
        <v>0</v>
      </c>
      <c r="AQ465" s="209">
        <v>0</v>
      </c>
      <c r="AR465" s="209">
        <v>0</v>
      </c>
      <c r="AS465" s="209">
        <v>0</v>
      </c>
      <c r="AT465" s="209">
        <v>0</v>
      </c>
      <c r="AU465" s="209">
        <v>0</v>
      </c>
      <c r="AV465" s="209">
        <v>0</v>
      </c>
      <c r="AW465" s="209">
        <v>0</v>
      </c>
      <c r="AX465" s="209">
        <v>0</v>
      </c>
      <c r="AY465" s="209">
        <v>0</v>
      </c>
      <c r="AZ465" s="209">
        <v>0</v>
      </c>
      <c r="BA465" s="210">
        <v>4274.26</v>
      </c>
      <c r="BB465" s="210">
        <v>341.94080000000002</v>
      </c>
      <c r="BC465" s="211">
        <v>3932.3192000000004</v>
      </c>
      <c r="BD465" s="212"/>
      <c r="BE465" s="13"/>
      <c r="BF465" s="13">
        <f t="shared" si="7"/>
        <v>3932.3192000000004</v>
      </c>
    </row>
    <row r="466" spans="1:58">
      <c r="A466" s="2">
        <v>465</v>
      </c>
      <c r="B466" s="53" t="s">
        <v>1673</v>
      </c>
      <c r="C466" s="338" t="s">
        <v>3016</v>
      </c>
      <c r="D466" s="162">
        <v>722205347</v>
      </c>
      <c r="E466" s="9">
        <v>9334779</v>
      </c>
      <c r="F466" s="53">
        <v>0</v>
      </c>
      <c r="G466" s="314">
        <v>41162</v>
      </c>
      <c r="H466" s="9" t="s">
        <v>1052</v>
      </c>
      <c r="I466" s="9" t="s">
        <v>1590</v>
      </c>
      <c r="J466" s="9" t="s">
        <v>1675</v>
      </c>
      <c r="K466" s="11" t="s">
        <v>3017</v>
      </c>
      <c r="L466" s="11" t="s">
        <v>3018</v>
      </c>
      <c r="M466" s="9" t="s">
        <v>3019</v>
      </c>
      <c r="N466" s="9" t="s">
        <v>7</v>
      </c>
      <c r="O466" s="165">
        <v>8133009985</v>
      </c>
      <c r="P466" s="163" t="s">
        <v>3020</v>
      </c>
      <c r="Q466" s="207">
        <v>0</v>
      </c>
      <c r="R466" s="208">
        <v>0</v>
      </c>
      <c r="S466" s="208">
        <v>0</v>
      </c>
      <c r="T466" s="208">
        <v>0</v>
      </c>
      <c r="U466" s="208">
        <v>0</v>
      </c>
      <c r="V466" s="208">
        <v>0</v>
      </c>
      <c r="W466" s="209">
        <v>0</v>
      </c>
      <c r="X466" s="209">
        <v>0</v>
      </c>
      <c r="Y466" s="209">
        <v>0</v>
      </c>
      <c r="Z466" s="209">
        <v>0</v>
      </c>
      <c r="AA466" s="209">
        <v>0</v>
      </c>
      <c r="AB466" s="209">
        <v>0</v>
      </c>
      <c r="AC466" s="209">
        <v>0</v>
      </c>
      <c r="AD466" s="209">
        <v>0</v>
      </c>
      <c r="AE466" s="209">
        <v>0</v>
      </c>
      <c r="AF466" s="209">
        <v>0</v>
      </c>
      <c r="AG466" s="209">
        <v>0</v>
      </c>
      <c r="AH466" s="209">
        <v>0</v>
      </c>
      <c r="AI466" s="209">
        <v>0</v>
      </c>
      <c r="AJ466" s="209">
        <v>0</v>
      </c>
      <c r="AK466" s="209">
        <v>0</v>
      </c>
      <c r="AL466" s="209">
        <v>0</v>
      </c>
      <c r="AM466" s="209">
        <v>0</v>
      </c>
      <c r="AN466" s="209">
        <v>0</v>
      </c>
      <c r="AO466" s="209">
        <v>0</v>
      </c>
      <c r="AP466" s="209">
        <v>0</v>
      </c>
      <c r="AQ466" s="209">
        <v>0</v>
      </c>
      <c r="AR466" s="209">
        <v>0</v>
      </c>
      <c r="AS466" s="209">
        <v>0</v>
      </c>
      <c r="AT466" s="209">
        <v>0</v>
      </c>
      <c r="AU466" s="209">
        <v>0</v>
      </c>
      <c r="AV466" s="209">
        <v>0</v>
      </c>
      <c r="AW466" s="209">
        <v>0</v>
      </c>
      <c r="AX466" s="209">
        <v>0</v>
      </c>
      <c r="AY466" s="209">
        <v>0</v>
      </c>
      <c r="AZ466" s="209">
        <v>0</v>
      </c>
      <c r="BA466" s="210">
        <v>0</v>
      </c>
      <c r="BB466" s="210">
        <v>0</v>
      </c>
      <c r="BC466" s="211">
        <v>0</v>
      </c>
      <c r="BD466" s="212"/>
      <c r="BE466" s="13"/>
      <c r="BF466" s="13">
        <f t="shared" si="7"/>
        <v>0</v>
      </c>
    </row>
    <row r="467" spans="1:58">
      <c r="A467" s="2">
        <v>466</v>
      </c>
      <c r="B467" s="53" t="s">
        <v>1673</v>
      </c>
      <c r="C467" s="338">
        <v>0</v>
      </c>
      <c r="D467" s="162">
        <v>722205317</v>
      </c>
      <c r="E467" s="9">
        <v>0</v>
      </c>
      <c r="F467" s="53">
        <v>1499257</v>
      </c>
      <c r="G467" s="314">
        <v>41304</v>
      </c>
      <c r="H467" s="9" t="s">
        <v>1052</v>
      </c>
      <c r="I467" s="9" t="s">
        <v>1590</v>
      </c>
      <c r="J467" s="9" t="s">
        <v>1675</v>
      </c>
      <c r="K467" s="11" t="s">
        <v>3021</v>
      </c>
      <c r="L467" s="11" t="s">
        <v>3022</v>
      </c>
      <c r="M467" s="9" t="s">
        <v>3023</v>
      </c>
      <c r="N467" s="9" t="s">
        <v>7</v>
      </c>
      <c r="O467" s="165">
        <v>8300032969</v>
      </c>
      <c r="P467" s="163" t="s">
        <v>3024</v>
      </c>
      <c r="Q467" s="207">
        <v>0</v>
      </c>
      <c r="R467" s="208">
        <v>0</v>
      </c>
      <c r="S467" s="208">
        <v>0</v>
      </c>
      <c r="T467" s="208">
        <v>0</v>
      </c>
      <c r="U467" s="208">
        <v>0</v>
      </c>
      <c r="V467" s="208">
        <v>0</v>
      </c>
      <c r="W467" s="209">
        <v>1194.4000000000001</v>
      </c>
      <c r="X467" s="209">
        <v>84.18</v>
      </c>
      <c r="Y467" s="209">
        <v>0</v>
      </c>
      <c r="Z467" s="209">
        <v>0</v>
      </c>
      <c r="AA467" s="209">
        <v>4</v>
      </c>
      <c r="AB467" s="209">
        <v>1000</v>
      </c>
      <c r="AC467" s="209">
        <v>0</v>
      </c>
      <c r="AD467" s="209">
        <v>0</v>
      </c>
      <c r="AE467" s="209">
        <v>0</v>
      </c>
      <c r="AF467" s="209">
        <v>0</v>
      </c>
      <c r="AG467" s="209">
        <v>0</v>
      </c>
      <c r="AH467" s="209">
        <v>0</v>
      </c>
      <c r="AI467" s="209">
        <v>0</v>
      </c>
      <c r="AJ467" s="209">
        <v>0</v>
      </c>
      <c r="AK467" s="209">
        <v>0</v>
      </c>
      <c r="AL467" s="209">
        <v>0</v>
      </c>
      <c r="AM467" s="209">
        <v>0</v>
      </c>
      <c r="AN467" s="209">
        <v>0</v>
      </c>
      <c r="AO467" s="209">
        <v>4</v>
      </c>
      <c r="AP467" s="209">
        <v>0</v>
      </c>
      <c r="AQ467" s="209">
        <v>0</v>
      </c>
      <c r="AR467" s="209">
        <v>0</v>
      </c>
      <c r="AS467" s="209">
        <v>0</v>
      </c>
      <c r="AT467" s="209">
        <v>0</v>
      </c>
      <c r="AU467" s="209">
        <v>0</v>
      </c>
      <c r="AV467" s="209">
        <v>0</v>
      </c>
      <c r="AW467" s="209">
        <v>0</v>
      </c>
      <c r="AX467" s="209">
        <v>0</v>
      </c>
      <c r="AY467" s="209">
        <v>0</v>
      </c>
      <c r="AZ467" s="209">
        <v>0</v>
      </c>
      <c r="BA467" s="210">
        <v>1084.18</v>
      </c>
      <c r="BB467" s="210">
        <v>86.734400000000008</v>
      </c>
      <c r="BC467" s="211">
        <v>997.44560000000001</v>
      </c>
      <c r="BD467" s="212"/>
      <c r="BE467" s="13">
        <f>VLOOKUP(D:D,'[1]Hold Payments'!B:C,2,FALSE)</f>
        <v>997.44560000000001</v>
      </c>
      <c r="BF467" s="13">
        <f t="shared" si="7"/>
        <v>0</v>
      </c>
    </row>
    <row r="468" spans="1:58">
      <c r="A468" s="2">
        <v>467</v>
      </c>
      <c r="B468" s="53" t="s">
        <v>1673</v>
      </c>
      <c r="C468" s="338">
        <v>0</v>
      </c>
      <c r="D468" s="162">
        <v>722205318</v>
      </c>
      <c r="E468" s="9">
        <v>0</v>
      </c>
      <c r="F468" s="53">
        <v>1499258</v>
      </c>
      <c r="G468" s="314">
        <v>41304</v>
      </c>
      <c r="H468" s="9" t="s">
        <v>1052</v>
      </c>
      <c r="I468" s="9" t="s">
        <v>1590</v>
      </c>
      <c r="J468" s="9" t="s">
        <v>1675</v>
      </c>
      <c r="K468" s="11" t="s">
        <v>642</v>
      </c>
      <c r="L468" s="11" t="s">
        <v>1690</v>
      </c>
      <c r="M468" s="9" t="s">
        <v>1691</v>
      </c>
      <c r="N468" s="9" t="s">
        <v>7</v>
      </c>
      <c r="O468" s="165">
        <v>8133012059</v>
      </c>
      <c r="P468" s="163" t="s">
        <v>647</v>
      </c>
      <c r="Q468" s="207">
        <v>0</v>
      </c>
      <c r="R468" s="208">
        <v>0</v>
      </c>
      <c r="S468" s="208">
        <v>0</v>
      </c>
      <c r="T468" s="208">
        <v>0</v>
      </c>
      <c r="U468" s="208">
        <v>0</v>
      </c>
      <c r="V468" s="208">
        <v>0</v>
      </c>
      <c r="W468" s="209">
        <v>6965.46</v>
      </c>
      <c r="X468" s="209">
        <v>803.34</v>
      </c>
      <c r="Y468" s="209">
        <v>0</v>
      </c>
      <c r="Z468" s="209">
        <v>0</v>
      </c>
      <c r="AA468" s="209">
        <v>20</v>
      </c>
      <c r="AB468" s="209">
        <v>7000</v>
      </c>
      <c r="AC468" s="209">
        <v>0</v>
      </c>
      <c r="AD468" s="209">
        <v>0</v>
      </c>
      <c r="AE468" s="209">
        <v>12</v>
      </c>
      <c r="AF468" s="209">
        <v>4200</v>
      </c>
      <c r="AG468" s="209">
        <v>6</v>
      </c>
      <c r="AH468" s="209">
        <v>3000</v>
      </c>
      <c r="AI468" s="209">
        <v>0</v>
      </c>
      <c r="AJ468" s="209">
        <v>0</v>
      </c>
      <c r="AK468" s="209">
        <v>0</v>
      </c>
      <c r="AL468" s="209">
        <v>0</v>
      </c>
      <c r="AM468" s="209">
        <v>20</v>
      </c>
      <c r="AN468" s="209">
        <v>6000</v>
      </c>
      <c r="AO468" s="209">
        <v>52</v>
      </c>
      <c r="AP468" s="209">
        <v>15000</v>
      </c>
      <c r="AQ468" s="209">
        <v>0</v>
      </c>
      <c r="AR468" s="209">
        <v>0</v>
      </c>
      <c r="AS468" s="209">
        <v>0</v>
      </c>
      <c r="AT468" s="209">
        <v>0</v>
      </c>
      <c r="AU468" s="209">
        <v>0</v>
      </c>
      <c r="AV468" s="209">
        <v>0</v>
      </c>
      <c r="AW468" s="209">
        <v>0</v>
      </c>
      <c r="AX468" s="209">
        <v>0</v>
      </c>
      <c r="AY468" s="209">
        <v>0</v>
      </c>
      <c r="AZ468" s="209">
        <v>0</v>
      </c>
      <c r="BA468" s="210">
        <v>36003.339999999997</v>
      </c>
      <c r="BB468" s="210">
        <v>2880.2671999999998</v>
      </c>
      <c r="BC468" s="211">
        <v>33123.072799999994</v>
      </c>
      <c r="BD468" s="212"/>
      <c r="BE468" s="13">
        <f>VLOOKUP(D:D,'[1]Hold Payments'!B:C,2,FALSE)</f>
        <v>4500</v>
      </c>
      <c r="BF468" s="13">
        <f t="shared" si="7"/>
        <v>28623.072799999994</v>
      </c>
    </row>
    <row r="469" spans="1:58">
      <c r="A469" s="2">
        <v>468</v>
      </c>
      <c r="B469" s="53" t="s">
        <v>1673</v>
      </c>
      <c r="C469" s="338">
        <v>0</v>
      </c>
      <c r="D469" s="162">
        <v>722208641</v>
      </c>
      <c r="E469" s="9">
        <v>0</v>
      </c>
      <c r="F469" s="53">
        <v>0</v>
      </c>
      <c r="G469" s="314">
        <v>41326</v>
      </c>
      <c r="H469" s="9" t="s">
        <v>1052</v>
      </c>
      <c r="I469" s="9" t="s">
        <v>1590</v>
      </c>
      <c r="J469" s="9" t="s">
        <v>1675</v>
      </c>
      <c r="K469" s="11" t="s">
        <v>643</v>
      </c>
      <c r="L469" s="11" t="s">
        <v>1692</v>
      </c>
      <c r="M469" s="9" t="s">
        <v>1693</v>
      </c>
      <c r="N469" s="9" t="s">
        <v>7</v>
      </c>
      <c r="O469" s="165">
        <v>8124008849</v>
      </c>
      <c r="P469" s="163" t="s">
        <v>648</v>
      </c>
      <c r="Q469" s="207">
        <v>0</v>
      </c>
      <c r="R469" s="208">
        <v>0</v>
      </c>
      <c r="S469" s="208">
        <v>0</v>
      </c>
      <c r="T469" s="208">
        <v>0</v>
      </c>
      <c r="U469" s="208">
        <v>0</v>
      </c>
      <c r="V469" s="208">
        <v>0</v>
      </c>
      <c r="W469" s="209">
        <v>258.26</v>
      </c>
      <c r="X469" s="209">
        <v>32.28</v>
      </c>
      <c r="Y469" s="209">
        <v>0</v>
      </c>
      <c r="Z469" s="209">
        <v>0</v>
      </c>
      <c r="AA469" s="209">
        <v>0</v>
      </c>
      <c r="AB469" s="209">
        <v>0</v>
      </c>
      <c r="AC469" s="209">
        <v>0</v>
      </c>
      <c r="AD469" s="209">
        <v>0</v>
      </c>
      <c r="AE469" s="209">
        <v>1</v>
      </c>
      <c r="AF469" s="209">
        <v>250</v>
      </c>
      <c r="AG469" s="209">
        <v>0</v>
      </c>
      <c r="AH469" s="209">
        <v>0</v>
      </c>
      <c r="AI469" s="209">
        <v>0</v>
      </c>
      <c r="AJ469" s="209">
        <v>0</v>
      </c>
      <c r="AK469" s="209">
        <v>0</v>
      </c>
      <c r="AL469" s="209">
        <v>0</v>
      </c>
      <c r="AM469" s="209">
        <v>0</v>
      </c>
      <c r="AN469" s="209">
        <v>0</v>
      </c>
      <c r="AO469" s="209">
        <v>1</v>
      </c>
      <c r="AP469" s="209">
        <v>0</v>
      </c>
      <c r="AQ469" s="209">
        <v>0</v>
      </c>
      <c r="AR469" s="209">
        <v>0</v>
      </c>
      <c r="AS469" s="209">
        <v>0</v>
      </c>
      <c r="AT469" s="209">
        <v>0</v>
      </c>
      <c r="AU469" s="209">
        <v>0</v>
      </c>
      <c r="AV469" s="209">
        <v>0</v>
      </c>
      <c r="AW469" s="209">
        <v>0</v>
      </c>
      <c r="AX469" s="209">
        <v>0</v>
      </c>
      <c r="AY469" s="209">
        <v>0</v>
      </c>
      <c r="AZ469" s="209">
        <v>0</v>
      </c>
      <c r="BA469" s="210">
        <v>282.27999999999997</v>
      </c>
      <c r="BB469" s="210">
        <v>22.5824</v>
      </c>
      <c r="BC469" s="211">
        <v>259.69759999999997</v>
      </c>
      <c r="BD469" s="212"/>
      <c r="BE469" s="13"/>
      <c r="BF469" s="13">
        <f t="shared" si="7"/>
        <v>259.69759999999997</v>
      </c>
    </row>
    <row r="470" spans="1:58">
      <c r="A470" s="2">
        <v>469</v>
      </c>
      <c r="B470" s="53" t="s">
        <v>1673</v>
      </c>
      <c r="C470" s="338">
        <v>0</v>
      </c>
      <c r="D470" s="162">
        <v>722208640</v>
      </c>
      <c r="E470" s="9">
        <v>0</v>
      </c>
      <c r="F470" s="53">
        <v>1499259</v>
      </c>
      <c r="G470" s="314">
        <v>41326</v>
      </c>
      <c r="H470" s="9" t="s">
        <v>1052</v>
      </c>
      <c r="I470" s="9" t="s">
        <v>1590</v>
      </c>
      <c r="J470" s="9" t="s">
        <v>1675</v>
      </c>
      <c r="K470" s="11" t="s">
        <v>644</v>
      </c>
      <c r="L470" s="11" t="s">
        <v>1694</v>
      </c>
      <c r="M470" s="9" t="s">
        <v>1695</v>
      </c>
      <c r="N470" s="9" t="s">
        <v>7</v>
      </c>
      <c r="O470" s="165">
        <v>8300033126</v>
      </c>
      <c r="P470" s="163" t="s">
        <v>640</v>
      </c>
      <c r="Q470" s="207">
        <v>0</v>
      </c>
      <c r="R470" s="208">
        <v>0</v>
      </c>
      <c r="S470" s="208">
        <v>0</v>
      </c>
      <c r="T470" s="208">
        <v>0</v>
      </c>
      <c r="U470" s="208">
        <v>0</v>
      </c>
      <c r="V470" s="208">
        <v>0</v>
      </c>
      <c r="W470" s="209">
        <v>11749.5</v>
      </c>
      <c r="X470" s="209">
        <v>1160.07</v>
      </c>
      <c r="Y470" s="209">
        <v>0</v>
      </c>
      <c r="Z470" s="209">
        <v>0</v>
      </c>
      <c r="AA470" s="209">
        <v>5</v>
      </c>
      <c r="AB470" s="209">
        <v>1750</v>
      </c>
      <c r="AC470" s="209">
        <v>0</v>
      </c>
      <c r="AD470" s="209">
        <v>0</v>
      </c>
      <c r="AE470" s="209">
        <v>3</v>
      </c>
      <c r="AF470" s="209">
        <v>1050</v>
      </c>
      <c r="AG470" s="209">
        <v>0</v>
      </c>
      <c r="AH470" s="209">
        <v>0</v>
      </c>
      <c r="AI470" s="209">
        <v>2</v>
      </c>
      <c r="AJ470" s="209">
        <v>600</v>
      </c>
      <c r="AK470" s="209">
        <v>0</v>
      </c>
      <c r="AL470" s="209">
        <v>0</v>
      </c>
      <c r="AM470" s="209">
        <v>26</v>
      </c>
      <c r="AN470" s="209">
        <v>7800</v>
      </c>
      <c r="AO470" s="209">
        <v>36</v>
      </c>
      <c r="AP470" s="209">
        <v>6000</v>
      </c>
      <c r="AQ470" s="209">
        <v>0</v>
      </c>
      <c r="AR470" s="209">
        <v>0</v>
      </c>
      <c r="AS470" s="209">
        <v>0</v>
      </c>
      <c r="AT470" s="209">
        <v>0</v>
      </c>
      <c r="AU470" s="209">
        <v>0</v>
      </c>
      <c r="AV470" s="209">
        <v>0</v>
      </c>
      <c r="AW470" s="209">
        <v>0</v>
      </c>
      <c r="AX470" s="209">
        <v>0</v>
      </c>
      <c r="AY470" s="209">
        <v>0</v>
      </c>
      <c r="AZ470" s="209">
        <v>0</v>
      </c>
      <c r="BA470" s="210">
        <v>18360.07</v>
      </c>
      <c r="BB470" s="210">
        <v>1468.8055999999999</v>
      </c>
      <c r="BC470" s="211">
        <v>16891.2644</v>
      </c>
      <c r="BD470" s="212"/>
      <c r="BE470" s="13">
        <f>VLOOKUP(D:D,'[1]Hold Payments'!B:C,2,FALSE)</f>
        <v>7500</v>
      </c>
      <c r="BF470" s="13">
        <f t="shared" si="7"/>
        <v>9391.2644</v>
      </c>
    </row>
    <row r="471" spans="1:58">
      <c r="A471" s="2">
        <v>470</v>
      </c>
      <c r="B471" s="53" t="s">
        <v>1673</v>
      </c>
      <c r="C471" s="204" t="s">
        <v>1696</v>
      </c>
      <c r="D471" s="5">
        <v>722205601</v>
      </c>
      <c r="E471" s="17">
        <v>3088369</v>
      </c>
      <c r="F471" s="17">
        <v>9099533</v>
      </c>
      <c r="G471" s="225">
        <v>40808</v>
      </c>
      <c r="H471" s="206" t="s">
        <v>1003</v>
      </c>
      <c r="I471" s="9" t="s">
        <v>1697</v>
      </c>
      <c r="J471" s="9" t="s">
        <v>1698</v>
      </c>
      <c r="K471" s="7" t="s">
        <v>645</v>
      </c>
      <c r="L471" s="11" t="s">
        <v>1699</v>
      </c>
      <c r="M471" s="9" t="s">
        <v>1700</v>
      </c>
      <c r="N471" s="9" t="s">
        <v>7</v>
      </c>
      <c r="O471" s="51" t="s">
        <v>649</v>
      </c>
      <c r="P471" s="163" t="s">
        <v>650</v>
      </c>
      <c r="Q471" s="207">
        <v>79</v>
      </c>
      <c r="R471" s="208">
        <v>21</v>
      </c>
      <c r="S471" s="208">
        <v>58</v>
      </c>
      <c r="T471" s="208">
        <v>24</v>
      </c>
      <c r="U471" s="208">
        <v>34</v>
      </c>
      <c r="V471" s="208">
        <v>215391.6</v>
      </c>
      <c r="W471" s="209">
        <v>72624.649999999994</v>
      </c>
      <c r="X471" s="209">
        <v>8748.32</v>
      </c>
      <c r="Y471" s="209">
        <v>0</v>
      </c>
      <c r="Z471" s="209">
        <v>0</v>
      </c>
      <c r="AA471" s="209">
        <v>8</v>
      </c>
      <c r="AB471" s="209">
        <v>2800</v>
      </c>
      <c r="AC471" s="209">
        <v>0</v>
      </c>
      <c r="AD471" s="209">
        <v>0</v>
      </c>
      <c r="AE471" s="209">
        <v>11</v>
      </c>
      <c r="AF471" s="209">
        <v>3850</v>
      </c>
      <c r="AG471" s="209">
        <v>1</v>
      </c>
      <c r="AH471" s="209">
        <v>500</v>
      </c>
      <c r="AI471" s="209">
        <v>0</v>
      </c>
      <c r="AJ471" s="209">
        <v>0</v>
      </c>
      <c r="AK471" s="209">
        <v>0</v>
      </c>
      <c r="AL471" s="209">
        <v>0</v>
      </c>
      <c r="AM471" s="209">
        <v>11</v>
      </c>
      <c r="AN471" s="209">
        <v>3300</v>
      </c>
      <c r="AO471" s="209">
        <v>30</v>
      </c>
      <c r="AP471" s="209">
        <v>6000</v>
      </c>
      <c r="AQ471" s="209">
        <v>0</v>
      </c>
      <c r="AR471" s="209">
        <v>0</v>
      </c>
      <c r="AS471" s="209">
        <v>0</v>
      </c>
      <c r="AT471" s="209">
        <v>0</v>
      </c>
      <c r="AU471" s="209">
        <v>7445.85</v>
      </c>
      <c r="AV471" s="209">
        <v>0</v>
      </c>
      <c r="AW471" s="209">
        <v>0</v>
      </c>
      <c r="AX471" s="209">
        <v>79</v>
      </c>
      <c r="AY471" s="209">
        <v>3000</v>
      </c>
      <c r="AZ471" s="209">
        <v>0</v>
      </c>
      <c r="BA471" s="210">
        <v>35644.17</v>
      </c>
      <c r="BB471" s="210">
        <v>2851.5335999999998</v>
      </c>
      <c r="BC471" s="211">
        <v>32792.636399999996</v>
      </c>
      <c r="BD471" s="212"/>
      <c r="BE471" s="13"/>
      <c r="BF471" s="13">
        <f t="shared" si="7"/>
        <v>32792.636399999996</v>
      </c>
    </row>
    <row r="472" spans="1:58">
      <c r="A472" s="2">
        <v>471</v>
      </c>
      <c r="B472" s="53" t="s">
        <v>1673</v>
      </c>
      <c r="C472" s="340" t="s">
        <v>1701</v>
      </c>
      <c r="D472" s="166">
        <v>722205610</v>
      </c>
      <c r="E472" s="167">
        <v>3089009</v>
      </c>
      <c r="F472" s="53">
        <v>9099620</v>
      </c>
      <c r="G472" s="341">
        <v>40836</v>
      </c>
      <c r="H472" s="167" t="s">
        <v>1052</v>
      </c>
      <c r="I472" s="9" t="s">
        <v>1697</v>
      </c>
      <c r="J472" s="9" t="s">
        <v>1698</v>
      </c>
      <c r="K472" s="11" t="s">
        <v>646</v>
      </c>
      <c r="L472" s="11" t="s">
        <v>1702</v>
      </c>
      <c r="M472" s="9" t="s">
        <v>1703</v>
      </c>
      <c r="N472" s="9" t="s">
        <v>7</v>
      </c>
      <c r="O472" s="51" t="s">
        <v>651</v>
      </c>
      <c r="P472" s="163" t="s">
        <v>652</v>
      </c>
      <c r="Q472" s="207">
        <v>0</v>
      </c>
      <c r="R472" s="208">
        <v>0</v>
      </c>
      <c r="S472" s="208">
        <v>0</v>
      </c>
      <c r="T472" s="208">
        <v>0</v>
      </c>
      <c r="U472" s="208">
        <v>0</v>
      </c>
      <c r="V472" s="208">
        <v>0</v>
      </c>
      <c r="W472" s="209">
        <v>76264.039999999994</v>
      </c>
      <c r="X472" s="209">
        <v>9263.59</v>
      </c>
      <c r="Y472" s="209">
        <v>1</v>
      </c>
      <c r="Z472" s="209">
        <v>750</v>
      </c>
      <c r="AA472" s="209">
        <v>12</v>
      </c>
      <c r="AB472" s="209">
        <v>4200</v>
      </c>
      <c r="AC472" s="209">
        <v>0</v>
      </c>
      <c r="AD472" s="209">
        <v>0</v>
      </c>
      <c r="AE472" s="209">
        <v>17</v>
      </c>
      <c r="AF472" s="209">
        <v>5950</v>
      </c>
      <c r="AG472" s="209">
        <v>1</v>
      </c>
      <c r="AH472" s="209">
        <v>500</v>
      </c>
      <c r="AI472" s="209">
        <v>1</v>
      </c>
      <c r="AJ472" s="209">
        <v>300</v>
      </c>
      <c r="AK472" s="209">
        <v>0</v>
      </c>
      <c r="AL472" s="209">
        <v>0</v>
      </c>
      <c r="AM472" s="209">
        <v>2</v>
      </c>
      <c r="AN472" s="209">
        <v>600</v>
      </c>
      <c r="AO472" s="209">
        <v>33</v>
      </c>
      <c r="AP472" s="209">
        <v>15000</v>
      </c>
      <c r="AQ472" s="209">
        <v>0</v>
      </c>
      <c r="AR472" s="209">
        <v>0</v>
      </c>
      <c r="AS472" s="209">
        <v>0</v>
      </c>
      <c r="AT472" s="209">
        <v>0</v>
      </c>
      <c r="AU472" s="209">
        <v>0</v>
      </c>
      <c r="AV472" s="209">
        <v>0</v>
      </c>
      <c r="AW472" s="209">
        <v>0</v>
      </c>
      <c r="AX472" s="209">
        <v>0</v>
      </c>
      <c r="AY472" s="209">
        <v>0</v>
      </c>
      <c r="AZ472" s="209">
        <v>0</v>
      </c>
      <c r="BA472" s="210">
        <v>36563.589999999997</v>
      </c>
      <c r="BB472" s="210">
        <v>2925.0871999999999</v>
      </c>
      <c r="BC472" s="211">
        <v>33638.502799999995</v>
      </c>
      <c r="BD472" s="212"/>
      <c r="BE472" s="13"/>
      <c r="BF472" s="13">
        <f t="shared" si="7"/>
        <v>33638.502799999995</v>
      </c>
    </row>
    <row r="473" spans="1:58">
      <c r="A473" s="2">
        <v>472</v>
      </c>
      <c r="B473" s="53" t="s">
        <v>1673</v>
      </c>
      <c r="C473" s="340" t="s">
        <v>3025</v>
      </c>
      <c r="D473" s="166">
        <v>722205406</v>
      </c>
      <c r="E473" s="167">
        <v>0</v>
      </c>
      <c r="F473" s="53">
        <v>9099630</v>
      </c>
      <c r="G473" s="341">
        <v>40862</v>
      </c>
      <c r="H473" s="167" t="s">
        <v>1052</v>
      </c>
      <c r="I473" s="9" t="s">
        <v>1697</v>
      </c>
      <c r="J473" s="9" t="s">
        <v>1698</v>
      </c>
      <c r="K473" s="11" t="s">
        <v>3026</v>
      </c>
      <c r="L473" s="11" t="s">
        <v>3027</v>
      </c>
      <c r="M473" s="9" t="s">
        <v>3028</v>
      </c>
      <c r="N473" s="9" t="s">
        <v>7</v>
      </c>
      <c r="O473" s="51" t="s">
        <v>3029</v>
      </c>
      <c r="P473" s="163" t="s">
        <v>3030</v>
      </c>
      <c r="Q473" s="207">
        <v>0</v>
      </c>
      <c r="R473" s="208">
        <v>0</v>
      </c>
      <c r="S473" s="208">
        <v>0</v>
      </c>
      <c r="T473" s="208">
        <v>0</v>
      </c>
      <c r="U473" s="208">
        <v>0</v>
      </c>
      <c r="V473" s="208">
        <v>0</v>
      </c>
      <c r="W473" s="209">
        <v>0</v>
      </c>
      <c r="X473" s="209">
        <v>0</v>
      </c>
      <c r="Y473" s="209">
        <v>0</v>
      </c>
      <c r="Z473" s="209">
        <v>0</v>
      </c>
      <c r="AA473" s="209">
        <v>0</v>
      </c>
      <c r="AB473" s="209">
        <v>0</v>
      </c>
      <c r="AC473" s="209">
        <v>0</v>
      </c>
      <c r="AD473" s="209">
        <v>0</v>
      </c>
      <c r="AE473" s="209">
        <v>0</v>
      </c>
      <c r="AF473" s="209">
        <v>0</v>
      </c>
      <c r="AG473" s="209">
        <v>0</v>
      </c>
      <c r="AH473" s="209">
        <v>0</v>
      </c>
      <c r="AI473" s="209">
        <v>0</v>
      </c>
      <c r="AJ473" s="209">
        <v>0</v>
      </c>
      <c r="AK473" s="209">
        <v>0</v>
      </c>
      <c r="AL473" s="209">
        <v>0</v>
      </c>
      <c r="AM473" s="209">
        <v>0</v>
      </c>
      <c r="AN473" s="209">
        <v>0</v>
      </c>
      <c r="AO473" s="209">
        <v>0</v>
      </c>
      <c r="AP473" s="209">
        <v>0</v>
      </c>
      <c r="AQ473" s="209">
        <v>0</v>
      </c>
      <c r="AR473" s="209">
        <v>0</v>
      </c>
      <c r="AS473" s="209">
        <v>0</v>
      </c>
      <c r="AT473" s="209">
        <v>0</v>
      </c>
      <c r="AU473" s="209">
        <v>0</v>
      </c>
      <c r="AV473" s="209">
        <v>0</v>
      </c>
      <c r="AW473" s="209">
        <v>0</v>
      </c>
      <c r="AX473" s="209">
        <v>0</v>
      </c>
      <c r="AY473" s="209">
        <v>0</v>
      </c>
      <c r="AZ473" s="209">
        <v>0</v>
      </c>
      <c r="BA473" s="210">
        <v>0</v>
      </c>
      <c r="BB473" s="210">
        <v>0</v>
      </c>
      <c r="BC473" s="211">
        <v>0</v>
      </c>
      <c r="BD473" s="212"/>
      <c r="BE473" s="13"/>
      <c r="BF473" s="13">
        <f t="shared" si="7"/>
        <v>0</v>
      </c>
    </row>
    <row r="474" spans="1:58">
      <c r="A474" s="2">
        <v>473</v>
      </c>
      <c r="B474" s="53" t="s">
        <v>1673</v>
      </c>
      <c r="C474" s="340" t="s">
        <v>1704</v>
      </c>
      <c r="D474" s="166">
        <v>722205632</v>
      </c>
      <c r="E474" s="167">
        <v>3089044</v>
      </c>
      <c r="F474" s="53">
        <v>1499110</v>
      </c>
      <c r="G474" s="341">
        <v>40991</v>
      </c>
      <c r="H474" s="167" t="s">
        <v>1052</v>
      </c>
      <c r="I474" s="9" t="s">
        <v>1697</v>
      </c>
      <c r="J474" s="9" t="s">
        <v>1698</v>
      </c>
      <c r="K474" s="11" t="s">
        <v>653</v>
      </c>
      <c r="L474" s="11" t="s">
        <v>1705</v>
      </c>
      <c r="M474" s="9" t="s">
        <v>1706</v>
      </c>
      <c r="N474" s="9" t="s">
        <v>7</v>
      </c>
      <c r="O474" s="168" t="s">
        <v>656</v>
      </c>
      <c r="P474" s="163" t="s">
        <v>657</v>
      </c>
      <c r="Q474" s="207">
        <v>0</v>
      </c>
      <c r="R474" s="208">
        <v>0</v>
      </c>
      <c r="S474" s="208">
        <v>0</v>
      </c>
      <c r="T474" s="208">
        <v>0</v>
      </c>
      <c r="U474" s="208">
        <v>0</v>
      </c>
      <c r="V474" s="208">
        <v>0</v>
      </c>
      <c r="W474" s="209">
        <v>39813.870000000003</v>
      </c>
      <c r="X474" s="209">
        <v>5032.9799999999996</v>
      </c>
      <c r="Y474" s="209">
        <v>0</v>
      </c>
      <c r="Z474" s="209">
        <v>0</v>
      </c>
      <c r="AA474" s="209">
        <v>0</v>
      </c>
      <c r="AB474" s="209">
        <v>0</v>
      </c>
      <c r="AC474" s="209">
        <v>1</v>
      </c>
      <c r="AD474" s="209">
        <v>250</v>
      </c>
      <c r="AE474" s="209">
        <v>0</v>
      </c>
      <c r="AF474" s="209">
        <v>0</v>
      </c>
      <c r="AG474" s="209">
        <v>0</v>
      </c>
      <c r="AH474" s="209">
        <v>0</v>
      </c>
      <c r="AI474" s="209">
        <v>0</v>
      </c>
      <c r="AJ474" s="209">
        <v>0</v>
      </c>
      <c r="AK474" s="209">
        <v>0</v>
      </c>
      <c r="AL474" s="209">
        <v>0</v>
      </c>
      <c r="AM474" s="209">
        <v>0</v>
      </c>
      <c r="AN474" s="209">
        <v>0</v>
      </c>
      <c r="AO474" s="209">
        <v>1</v>
      </c>
      <c r="AP474" s="209">
        <v>0</v>
      </c>
      <c r="AQ474" s="209">
        <v>0</v>
      </c>
      <c r="AR474" s="209">
        <v>0</v>
      </c>
      <c r="AS474" s="209">
        <v>0</v>
      </c>
      <c r="AT474" s="209">
        <v>0</v>
      </c>
      <c r="AU474" s="209">
        <v>0</v>
      </c>
      <c r="AV474" s="209">
        <v>0</v>
      </c>
      <c r="AW474" s="209">
        <v>0</v>
      </c>
      <c r="AX474" s="209">
        <v>0</v>
      </c>
      <c r="AY474" s="209">
        <v>0</v>
      </c>
      <c r="AZ474" s="209">
        <v>0</v>
      </c>
      <c r="BA474" s="210">
        <v>5282.98</v>
      </c>
      <c r="BB474" s="210">
        <v>422.63839999999999</v>
      </c>
      <c r="BC474" s="211">
        <v>4860.3415999999997</v>
      </c>
      <c r="BD474" s="212"/>
      <c r="BE474" s="13"/>
      <c r="BF474" s="13">
        <f t="shared" si="7"/>
        <v>4860.3415999999997</v>
      </c>
    </row>
    <row r="475" spans="1:58">
      <c r="A475" s="2">
        <v>474</v>
      </c>
      <c r="B475" s="53" t="s">
        <v>1673</v>
      </c>
      <c r="C475" s="340" t="s">
        <v>1707</v>
      </c>
      <c r="D475" s="166">
        <v>722205415</v>
      </c>
      <c r="E475" s="167">
        <v>9334719</v>
      </c>
      <c r="F475" s="53">
        <v>9099606</v>
      </c>
      <c r="G475" s="341">
        <v>40889</v>
      </c>
      <c r="H475" s="167" t="s">
        <v>1052</v>
      </c>
      <c r="I475" s="9" t="s">
        <v>1697</v>
      </c>
      <c r="J475" s="9" t="s">
        <v>1698</v>
      </c>
      <c r="K475" s="11" t="s">
        <v>654</v>
      </c>
      <c r="L475" s="11" t="s">
        <v>1708</v>
      </c>
      <c r="M475" s="9" t="s">
        <v>1709</v>
      </c>
      <c r="N475" s="9" t="s">
        <v>7</v>
      </c>
      <c r="O475" s="51" t="s">
        <v>658</v>
      </c>
      <c r="P475" s="163" t="s">
        <v>659</v>
      </c>
      <c r="Q475" s="207">
        <v>0</v>
      </c>
      <c r="R475" s="208">
        <v>0</v>
      </c>
      <c r="S475" s="208">
        <v>0</v>
      </c>
      <c r="T475" s="208">
        <v>0</v>
      </c>
      <c r="U475" s="208">
        <v>0</v>
      </c>
      <c r="V475" s="208">
        <v>0</v>
      </c>
      <c r="W475" s="209">
        <v>11384.15</v>
      </c>
      <c r="X475" s="209">
        <v>1344.37</v>
      </c>
      <c r="Y475" s="209">
        <v>0</v>
      </c>
      <c r="Z475" s="209">
        <v>0</v>
      </c>
      <c r="AA475" s="209">
        <v>0</v>
      </c>
      <c r="AB475" s="209">
        <v>0</v>
      </c>
      <c r="AC475" s="209">
        <v>0</v>
      </c>
      <c r="AD475" s="209">
        <v>0</v>
      </c>
      <c r="AE475" s="209">
        <v>1</v>
      </c>
      <c r="AF475" s="209">
        <v>250</v>
      </c>
      <c r="AG475" s="209">
        <v>3</v>
      </c>
      <c r="AH475" s="209">
        <v>1500</v>
      </c>
      <c r="AI475" s="209">
        <v>0</v>
      </c>
      <c r="AJ475" s="209">
        <v>0</v>
      </c>
      <c r="AK475" s="209">
        <v>0</v>
      </c>
      <c r="AL475" s="209">
        <v>0</v>
      </c>
      <c r="AM475" s="209">
        <v>0</v>
      </c>
      <c r="AN475" s="209">
        <v>0</v>
      </c>
      <c r="AO475" s="209">
        <v>1</v>
      </c>
      <c r="AP475" s="209">
        <v>0</v>
      </c>
      <c r="AQ475" s="209">
        <v>0</v>
      </c>
      <c r="AR475" s="209">
        <v>0</v>
      </c>
      <c r="AS475" s="209">
        <v>0</v>
      </c>
      <c r="AT475" s="209">
        <v>0</v>
      </c>
      <c r="AU475" s="209">
        <v>0</v>
      </c>
      <c r="AV475" s="209">
        <v>0</v>
      </c>
      <c r="AW475" s="209">
        <v>0</v>
      </c>
      <c r="AX475" s="209">
        <v>0</v>
      </c>
      <c r="AY475" s="209">
        <v>0</v>
      </c>
      <c r="AZ475" s="209">
        <v>0</v>
      </c>
      <c r="BA475" s="210">
        <v>3094.37</v>
      </c>
      <c r="BB475" s="210">
        <v>247.5496</v>
      </c>
      <c r="BC475" s="211">
        <v>2846.8204000000001</v>
      </c>
      <c r="BD475" s="212"/>
      <c r="BE475" s="13"/>
      <c r="BF475" s="13">
        <f t="shared" si="7"/>
        <v>2846.8204000000001</v>
      </c>
    </row>
    <row r="476" spans="1:58">
      <c r="A476" s="2">
        <v>475</v>
      </c>
      <c r="B476" s="53" t="s">
        <v>1673</v>
      </c>
      <c r="C476" s="340">
        <v>0</v>
      </c>
      <c r="D476" s="166">
        <v>722208680</v>
      </c>
      <c r="E476" s="167">
        <v>0</v>
      </c>
      <c r="F476" s="53">
        <v>1499183</v>
      </c>
      <c r="G476" s="341">
        <v>41342</v>
      </c>
      <c r="H476" s="167" t="s">
        <v>1052</v>
      </c>
      <c r="I476" s="9" t="s">
        <v>1697</v>
      </c>
      <c r="J476" s="9" t="s">
        <v>1698</v>
      </c>
      <c r="K476" s="11" t="s">
        <v>655</v>
      </c>
      <c r="L476" s="11" t="s">
        <v>1710</v>
      </c>
      <c r="M476" s="9" t="s">
        <v>1711</v>
      </c>
      <c r="N476" s="9" t="s">
        <v>7</v>
      </c>
      <c r="O476" s="63" t="s">
        <v>660</v>
      </c>
      <c r="P476" s="163" t="s">
        <v>661</v>
      </c>
      <c r="Q476" s="207">
        <v>0</v>
      </c>
      <c r="R476" s="208">
        <v>0</v>
      </c>
      <c r="S476" s="208">
        <v>0</v>
      </c>
      <c r="T476" s="208">
        <v>0</v>
      </c>
      <c r="U476" s="208">
        <v>0</v>
      </c>
      <c r="V476" s="208">
        <v>0</v>
      </c>
      <c r="W476" s="209">
        <v>337.39</v>
      </c>
      <c r="X476" s="209">
        <v>32.159999999999997</v>
      </c>
      <c r="Y476" s="209">
        <v>0</v>
      </c>
      <c r="Z476" s="209">
        <v>0</v>
      </c>
      <c r="AA476" s="209">
        <v>3</v>
      </c>
      <c r="AB476" s="209">
        <v>750</v>
      </c>
      <c r="AC476" s="209">
        <v>0</v>
      </c>
      <c r="AD476" s="209">
        <v>0</v>
      </c>
      <c r="AE476" s="209">
        <v>4</v>
      </c>
      <c r="AF476" s="209">
        <v>1000</v>
      </c>
      <c r="AG476" s="209">
        <v>0</v>
      </c>
      <c r="AH476" s="209">
        <v>0</v>
      </c>
      <c r="AI476" s="209">
        <v>0</v>
      </c>
      <c r="AJ476" s="209">
        <v>0</v>
      </c>
      <c r="AK476" s="209">
        <v>0</v>
      </c>
      <c r="AL476" s="209">
        <v>0</v>
      </c>
      <c r="AM476" s="209">
        <v>7</v>
      </c>
      <c r="AN476" s="209">
        <v>1400</v>
      </c>
      <c r="AO476" s="209">
        <v>14</v>
      </c>
      <c r="AP476" s="209">
        <v>6000</v>
      </c>
      <c r="AQ476" s="209">
        <v>0</v>
      </c>
      <c r="AR476" s="209">
        <v>0</v>
      </c>
      <c r="AS476" s="209">
        <v>0</v>
      </c>
      <c r="AT476" s="209">
        <v>0</v>
      </c>
      <c r="AU476" s="209">
        <v>0</v>
      </c>
      <c r="AV476" s="209">
        <v>0</v>
      </c>
      <c r="AW476" s="209">
        <v>0</v>
      </c>
      <c r="AX476" s="209">
        <v>0</v>
      </c>
      <c r="AY476" s="209">
        <v>0</v>
      </c>
      <c r="AZ476" s="209">
        <v>0</v>
      </c>
      <c r="BA476" s="210">
        <v>9182.16</v>
      </c>
      <c r="BB476" s="210">
        <v>734.57280000000003</v>
      </c>
      <c r="BC476" s="211">
        <v>8447.5871999999999</v>
      </c>
      <c r="BD476" s="212"/>
      <c r="BE476" s="13"/>
      <c r="BF476" s="13">
        <f t="shared" si="7"/>
        <v>8447.5871999999999</v>
      </c>
    </row>
    <row r="477" spans="1:58">
      <c r="A477" s="2">
        <v>476</v>
      </c>
      <c r="B477" s="53" t="s">
        <v>1673</v>
      </c>
      <c r="C477" s="204" t="s">
        <v>3031</v>
      </c>
      <c r="D477" s="5">
        <v>722205607</v>
      </c>
      <c r="E477" s="17">
        <v>9334777</v>
      </c>
      <c r="F477" s="17">
        <v>9098981</v>
      </c>
      <c r="G477" s="225">
        <v>40549</v>
      </c>
      <c r="H477" s="206" t="s">
        <v>1003</v>
      </c>
      <c r="I477" s="9" t="s">
        <v>1713</v>
      </c>
      <c r="J477" s="9" t="s">
        <v>1698</v>
      </c>
      <c r="K477" s="7" t="s">
        <v>3032</v>
      </c>
      <c r="L477" s="11" t="s">
        <v>3033</v>
      </c>
      <c r="M477" s="9" t="s">
        <v>3034</v>
      </c>
      <c r="N477" s="9" t="s">
        <v>7</v>
      </c>
      <c r="O477" s="51" t="s">
        <v>3035</v>
      </c>
      <c r="P477" s="163" t="s">
        <v>661</v>
      </c>
      <c r="Q477" s="207">
        <v>104</v>
      </c>
      <c r="R477" s="208">
        <v>21</v>
      </c>
      <c r="S477" s="208">
        <v>83</v>
      </c>
      <c r="T477" s="208">
        <v>40</v>
      </c>
      <c r="U477" s="208">
        <v>43</v>
      </c>
      <c r="V477" s="208">
        <v>152341.79</v>
      </c>
      <c r="W477" s="209">
        <v>63058.5</v>
      </c>
      <c r="X477" s="209">
        <v>7735.35</v>
      </c>
      <c r="Y477" s="209">
        <v>0</v>
      </c>
      <c r="Z477" s="209">
        <v>0</v>
      </c>
      <c r="AA477" s="209">
        <v>23</v>
      </c>
      <c r="AB477" s="209">
        <v>8050</v>
      </c>
      <c r="AC477" s="209">
        <v>0</v>
      </c>
      <c r="AD477" s="209">
        <v>0</v>
      </c>
      <c r="AE477" s="209">
        <v>20</v>
      </c>
      <c r="AF477" s="209">
        <v>7000</v>
      </c>
      <c r="AG477" s="209">
        <v>5</v>
      </c>
      <c r="AH477" s="209">
        <v>2500</v>
      </c>
      <c r="AI477" s="209">
        <v>1</v>
      </c>
      <c r="AJ477" s="209">
        <v>300</v>
      </c>
      <c r="AK477" s="209">
        <v>0</v>
      </c>
      <c r="AL477" s="209">
        <v>0</v>
      </c>
      <c r="AM477" s="209">
        <v>0</v>
      </c>
      <c r="AN477" s="209">
        <v>0</v>
      </c>
      <c r="AO477" s="209">
        <v>44</v>
      </c>
      <c r="AP477" s="209">
        <v>15000</v>
      </c>
      <c r="AQ477" s="209">
        <v>0</v>
      </c>
      <c r="AR477" s="209">
        <v>0</v>
      </c>
      <c r="AS477" s="209">
        <v>0</v>
      </c>
      <c r="AT477" s="209">
        <v>0</v>
      </c>
      <c r="AU477" s="209">
        <v>5273.43</v>
      </c>
      <c r="AV477" s="209">
        <v>0</v>
      </c>
      <c r="AW477" s="209">
        <v>0</v>
      </c>
      <c r="AX477" s="209">
        <v>104</v>
      </c>
      <c r="AY477" s="209">
        <v>7500</v>
      </c>
      <c r="AZ477" s="209">
        <v>0</v>
      </c>
      <c r="BA477" s="210">
        <v>53358.78</v>
      </c>
      <c r="BB477" s="210">
        <v>4268.7024000000001</v>
      </c>
      <c r="BC477" s="211">
        <v>49090.077599999997</v>
      </c>
      <c r="BD477" s="212"/>
      <c r="BE477" s="13">
        <f>VLOOKUP(D:D,'[1]Hold Payments'!B:C,2,FALSE)</f>
        <v>49090.080000000002</v>
      </c>
      <c r="BF477" s="13">
        <f t="shared" si="7"/>
        <v>-2.4000000048545189E-3</v>
      </c>
    </row>
    <row r="478" spans="1:58">
      <c r="A478" s="2">
        <v>477</v>
      </c>
      <c r="B478" s="53" t="s">
        <v>1673</v>
      </c>
      <c r="C478" s="241" t="s">
        <v>1712</v>
      </c>
      <c r="D478" s="55">
        <v>722205408</v>
      </c>
      <c r="E478" s="56">
        <v>3089058</v>
      </c>
      <c r="F478" s="56">
        <v>9099562</v>
      </c>
      <c r="G478" s="240">
        <v>40879</v>
      </c>
      <c r="H478" s="56" t="s">
        <v>1052</v>
      </c>
      <c r="I478" s="9" t="s">
        <v>1713</v>
      </c>
      <c r="J478" s="9" t="s">
        <v>1698</v>
      </c>
      <c r="K478" s="11" t="s">
        <v>662</v>
      </c>
      <c r="L478" s="11" t="s">
        <v>1714</v>
      </c>
      <c r="M478" s="9" t="s">
        <v>1715</v>
      </c>
      <c r="N478" s="9" t="s">
        <v>7</v>
      </c>
      <c r="O478" s="51" t="s">
        <v>664</v>
      </c>
      <c r="P478" s="163" t="s">
        <v>665</v>
      </c>
      <c r="Q478" s="207">
        <v>0</v>
      </c>
      <c r="R478" s="208">
        <v>0</v>
      </c>
      <c r="S478" s="208">
        <v>0</v>
      </c>
      <c r="T478" s="208">
        <v>0</v>
      </c>
      <c r="U478" s="208">
        <v>0</v>
      </c>
      <c r="V478" s="208">
        <v>0</v>
      </c>
      <c r="W478" s="209">
        <v>31264.7</v>
      </c>
      <c r="X478" s="209">
        <v>3907.4</v>
      </c>
      <c r="Y478" s="209">
        <v>2</v>
      </c>
      <c r="Z478" s="209">
        <v>1000</v>
      </c>
      <c r="AA478" s="209">
        <v>1</v>
      </c>
      <c r="AB478" s="209">
        <v>250</v>
      </c>
      <c r="AC478" s="209">
        <v>1</v>
      </c>
      <c r="AD478" s="209">
        <v>500</v>
      </c>
      <c r="AE478" s="209">
        <v>2</v>
      </c>
      <c r="AF478" s="209">
        <v>500</v>
      </c>
      <c r="AG478" s="209">
        <v>2</v>
      </c>
      <c r="AH478" s="209">
        <v>1000</v>
      </c>
      <c r="AI478" s="209">
        <v>0</v>
      </c>
      <c r="AJ478" s="209">
        <v>0</v>
      </c>
      <c r="AK478" s="209">
        <v>0</v>
      </c>
      <c r="AL478" s="209">
        <v>0</v>
      </c>
      <c r="AM478" s="209">
        <v>4</v>
      </c>
      <c r="AN478" s="209">
        <v>800</v>
      </c>
      <c r="AO478" s="209">
        <v>10</v>
      </c>
      <c r="AP478" s="209">
        <v>6000</v>
      </c>
      <c r="AQ478" s="209">
        <v>0</v>
      </c>
      <c r="AR478" s="209">
        <v>0</v>
      </c>
      <c r="AS478" s="209">
        <v>0</v>
      </c>
      <c r="AT478" s="209">
        <v>0</v>
      </c>
      <c r="AU478" s="209">
        <v>0</v>
      </c>
      <c r="AV478" s="209">
        <v>0</v>
      </c>
      <c r="AW478" s="209">
        <v>0</v>
      </c>
      <c r="AX478" s="209">
        <v>0</v>
      </c>
      <c r="AY478" s="209">
        <v>0</v>
      </c>
      <c r="AZ478" s="209">
        <v>0</v>
      </c>
      <c r="BA478" s="210">
        <v>13957.4</v>
      </c>
      <c r="BB478" s="210">
        <v>1116.5920000000001</v>
      </c>
      <c r="BC478" s="211">
        <v>12840.807999999999</v>
      </c>
      <c r="BD478" s="212"/>
      <c r="BE478" s="13"/>
      <c r="BF478" s="13">
        <f t="shared" si="7"/>
        <v>12840.807999999999</v>
      </c>
    </row>
    <row r="479" spans="1:58">
      <c r="A479" s="2">
        <v>478</v>
      </c>
      <c r="B479" s="53" t="s">
        <v>1673</v>
      </c>
      <c r="C479" s="241" t="s">
        <v>1716</v>
      </c>
      <c r="D479" s="55">
        <v>722205440</v>
      </c>
      <c r="E479" s="56">
        <v>3089046</v>
      </c>
      <c r="F479" s="56">
        <v>1499146</v>
      </c>
      <c r="G479" s="240">
        <v>41041</v>
      </c>
      <c r="H479" s="56" t="s">
        <v>1052</v>
      </c>
      <c r="I479" s="9" t="s">
        <v>1713</v>
      </c>
      <c r="J479" s="9" t="s">
        <v>1698</v>
      </c>
      <c r="K479" s="11" t="s">
        <v>663</v>
      </c>
      <c r="L479" s="11" t="s">
        <v>1717</v>
      </c>
      <c r="M479" s="9" t="s">
        <v>1718</v>
      </c>
      <c r="N479" s="9" t="s">
        <v>7</v>
      </c>
      <c r="O479" s="168" t="s">
        <v>666</v>
      </c>
      <c r="P479" s="163" t="s">
        <v>667</v>
      </c>
      <c r="Q479" s="207">
        <v>0</v>
      </c>
      <c r="R479" s="208">
        <v>0</v>
      </c>
      <c r="S479" s="208">
        <v>0</v>
      </c>
      <c r="T479" s="208">
        <v>0</v>
      </c>
      <c r="U479" s="208">
        <v>0</v>
      </c>
      <c r="V479" s="208">
        <v>0</v>
      </c>
      <c r="W479" s="209">
        <v>28552.74</v>
      </c>
      <c r="X479" s="209">
        <v>3458.12</v>
      </c>
      <c r="Y479" s="209">
        <v>0</v>
      </c>
      <c r="Z479" s="209">
        <v>0</v>
      </c>
      <c r="AA479" s="209">
        <v>6</v>
      </c>
      <c r="AB479" s="209">
        <v>2100</v>
      </c>
      <c r="AC479" s="209">
        <v>0</v>
      </c>
      <c r="AD479" s="209">
        <v>0</v>
      </c>
      <c r="AE479" s="209">
        <v>12</v>
      </c>
      <c r="AF479" s="209">
        <v>4200</v>
      </c>
      <c r="AG479" s="209">
        <v>0</v>
      </c>
      <c r="AH479" s="209">
        <v>0</v>
      </c>
      <c r="AI479" s="209">
        <v>0</v>
      </c>
      <c r="AJ479" s="209">
        <v>0</v>
      </c>
      <c r="AK479" s="209">
        <v>0</v>
      </c>
      <c r="AL479" s="209">
        <v>0</v>
      </c>
      <c r="AM479" s="209">
        <v>6</v>
      </c>
      <c r="AN479" s="209">
        <v>1800</v>
      </c>
      <c r="AO479" s="209">
        <v>24</v>
      </c>
      <c r="AP479" s="209">
        <v>6000</v>
      </c>
      <c r="AQ479" s="209">
        <v>0</v>
      </c>
      <c r="AR479" s="209">
        <v>0</v>
      </c>
      <c r="AS479" s="209">
        <v>0</v>
      </c>
      <c r="AT479" s="209">
        <v>0</v>
      </c>
      <c r="AU479" s="209">
        <v>0</v>
      </c>
      <c r="AV479" s="209">
        <v>0</v>
      </c>
      <c r="AW479" s="209">
        <v>0</v>
      </c>
      <c r="AX479" s="209">
        <v>0</v>
      </c>
      <c r="AY479" s="209">
        <v>0</v>
      </c>
      <c r="AZ479" s="209">
        <v>0</v>
      </c>
      <c r="BA479" s="210">
        <v>17558.12</v>
      </c>
      <c r="BB479" s="210">
        <v>1404.6496</v>
      </c>
      <c r="BC479" s="211">
        <v>16153.470399999998</v>
      </c>
      <c r="BD479" s="212"/>
      <c r="BE479" s="13"/>
      <c r="BF479" s="13">
        <f t="shared" si="7"/>
        <v>16153.470399999998</v>
      </c>
    </row>
    <row r="480" spans="1:58">
      <c r="A480" s="2">
        <v>479</v>
      </c>
      <c r="B480" s="53" t="s">
        <v>1673</v>
      </c>
      <c r="C480" s="241">
        <v>0</v>
      </c>
      <c r="D480" s="55">
        <v>722205483</v>
      </c>
      <c r="E480" s="56">
        <v>0</v>
      </c>
      <c r="F480" s="56">
        <v>1499186</v>
      </c>
      <c r="G480" s="240">
        <v>41312</v>
      </c>
      <c r="H480" s="56" t="s">
        <v>1052</v>
      </c>
      <c r="I480" s="9" t="s">
        <v>1713</v>
      </c>
      <c r="J480" s="9" t="s">
        <v>1698</v>
      </c>
      <c r="K480" s="11" t="s">
        <v>3036</v>
      </c>
      <c r="L480" s="11" t="s">
        <v>3037</v>
      </c>
      <c r="M480" s="9" t="s">
        <v>3038</v>
      </c>
      <c r="N480" s="9" t="s">
        <v>7</v>
      </c>
      <c r="O480" s="63" t="s">
        <v>3039</v>
      </c>
      <c r="P480" s="163" t="s">
        <v>667</v>
      </c>
      <c r="Q480" s="207">
        <v>0</v>
      </c>
      <c r="R480" s="208">
        <v>0</v>
      </c>
      <c r="S480" s="208">
        <v>0</v>
      </c>
      <c r="T480" s="208">
        <v>0</v>
      </c>
      <c r="U480" s="208">
        <v>0</v>
      </c>
      <c r="V480" s="208">
        <v>0</v>
      </c>
      <c r="W480" s="209">
        <v>0</v>
      </c>
      <c r="X480" s="209">
        <v>0</v>
      </c>
      <c r="Y480" s="209">
        <v>0</v>
      </c>
      <c r="Z480" s="209">
        <v>0</v>
      </c>
      <c r="AA480" s="209">
        <v>0</v>
      </c>
      <c r="AB480" s="209">
        <v>0</v>
      </c>
      <c r="AC480" s="209">
        <v>0</v>
      </c>
      <c r="AD480" s="209">
        <v>0</v>
      </c>
      <c r="AE480" s="209">
        <v>0</v>
      </c>
      <c r="AF480" s="209">
        <v>0</v>
      </c>
      <c r="AG480" s="209">
        <v>0</v>
      </c>
      <c r="AH480" s="209">
        <v>0</v>
      </c>
      <c r="AI480" s="209">
        <v>0</v>
      </c>
      <c r="AJ480" s="209">
        <v>0</v>
      </c>
      <c r="AK480" s="209">
        <v>0</v>
      </c>
      <c r="AL480" s="209">
        <v>0</v>
      </c>
      <c r="AM480" s="209">
        <v>0</v>
      </c>
      <c r="AN480" s="209">
        <v>0</v>
      </c>
      <c r="AO480" s="209">
        <v>0</v>
      </c>
      <c r="AP480" s="209">
        <v>0</v>
      </c>
      <c r="AQ480" s="209">
        <v>0</v>
      </c>
      <c r="AR480" s="209">
        <v>0</v>
      </c>
      <c r="AS480" s="209">
        <v>0</v>
      </c>
      <c r="AT480" s="209">
        <v>0</v>
      </c>
      <c r="AU480" s="209">
        <v>0</v>
      </c>
      <c r="AV480" s="209">
        <v>0</v>
      </c>
      <c r="AW480" s="209">
        <v>0</v>
      </c>
      <c r="AX480" s="209">
        <v>0</v>
      </c>
      <c r="AY480" s="209">
        <v>0</v>
      </c>
      <c r="AZ480" s="209">
        <v>0</v>
      </c>
      <c r="BA480" s="210">
        <v>0</v>
      </c>
      <c r="BB480" s="210">
        <v>0</v>
      </c>
      <c r="BC480" s="211">
        <v>0</v>
      </c>
      <c r="BD480" s="212"/>
      <c r="BE480" s="13"/>
      <c r="BF480" s="13">
        <f t="shared" si="7"/>
        <v>0</v>
      </c>
    </row>
    <row r="481" spans="1:58">
      <c r="A481" s="2">
        <v>480</v>
      </c>
      <c r="B481" s="53" t="s">
        <v>1673</v>
      </c>
      <c r="C481" s="241" t="s">
        <v>1719</v>
      </c>
      <c r="D481" s="55">
        <v>722205441</v>
      </c>
      <c r="E481" s="56">
        <v>9334720</v>
      </c>
      <c r="F481" s="56">
        <v>1499147</v>
      </c>
      <c r="G481" s="240">
        <v>41044</v>
      </c>
      <c r="H481" s="56" t="s">
        <v>1052</v>
      </c>
      <c r="I481" s="9" t="s">
        <v>1713</v>
      </c>
      <c r="J481" s="9" t="s">
        <v>1698</v>
      </c>
      <c r="K481" s="11" t="s">
        <v>668</v>
      </c>
      <c r="L481" s="11" t="s">
        <v>1720</v>
      </c>
      <c r="M481" s="9" t="s">
        <v>1721</v>
      </c>
      <c r="N481" s="9" t="s">
        <v>7</v>
      </c>
      <c r="O481" s="168" t="s">
        <v>669</v>
      </c>
      <c r="P481" s="163" t="s">
        <v>667</v>
      </c>
      <c r="Q481" s="207">
        <v>0</v>
      </c>
      <c r="R481" s="208">
        <v>0</v>
      </c>
      <c r="S481" s="208">
        <v>0</v>
      </c>
      <c r="T481" s="208">
        <v>0</v>
      </c>
      <c r="U481" s="208">
        <v>0</v>
      </c>
      <c r="V481" s="208">
        <v>0</v>
      </c>
      <c r="W481" s="209">
        <v>27320.1</v>
      </c>
      <c r="X481" s="209">
        <v>3302.9</v>
      </c>
      <c r="Y481" s="209">
        <v>0</v>
      </c>
      <c r="Z481" s="209">
        <v>0</v>
      </c>
      <c r="AA481" s="209">
        <v>3</v>
      </c>
      <c r="AB481" s="209">
        <v>750</v>
      </c>
      <c r="AC481" s="209">
        <v>0</v>
      </c>
      <c r="AD481" s="209">
        <v>0</v>
      </c>
      <c r="AE481" s="209">
        <v>3</v>
      </c>
      <c r="AF481" s="209">
        <v>750</v>
      </c>
      <c r="AG481" s="209">
        <v>7</v>
      </c>
      <c r="AH481" s="209">
        <v>3500</v>
      </c>
      <c r="AI481" s="209">
        <v>0</v>
      </c>
      <c r="AJ481" s="209">
        <v>0</v>
      </c>
      <c r="AK481" s="209">
        <v>0</v>
      </c>
      <c r="AL481" s="209">
        <v>0</v>
      </c>
      <c r="AM481" s="209">
        <v>10</v>
      </c>
      <c r="AN481" s="209">
        <v>2000</v>
      </c>
      <c r="AO481" s="209">
        <v>16</v>
      </c>
      <c r="AP481" s="209">
        <v>6000</v>
      </c>
      <c r="AQ481" s="209">
        <v>0</v>
      </c>
      <c r="AR481" s="209">
        <v>0</v>
      </c>
      <c r="AS481" s="209">
        <v>0</v>
      </c>
      <c r="AT481" s="209">
        <v>0</v>
      </c>
      <c r="AU481" s="209">
        <v>0</v>
      </c>
      <c r="AV481" s="209">
        <v>0</v>
      </c>
      <c r="AW481" s="209">
        <v>0</v>
      </c>
      <c r="AX481" s="209">
        <v>0</v>
      </c>
      <c r="AY481" s="209">
        <v>0</v>
      </c>
      <c r="AZ481" s="209">
        <v>0</v>
      </c>
      <c r="BA481" s="210">
        <v>16302.9</v>
      </c>
      <c r="BB481" s="210">
        <v>1304.232</v>
      </c>
      <c r="BC481" s="211">
        <v>14998.668</v>
      </c>
      <c r="BD481" s="212"/>
      <c r="BE481" s="13"/>
      <c r="BF481" s="13">
        <f t="shared" si="7"/>
        <v>14998.668</v>
      </c>
    </row>
    <row r="482" spans="1:58">
      <c r="A482" s="2">
        <v>481</v>
      </c>
      <c r="B482" s="53" t="s">
        <v>1673</v>
      </c>
      <c r="C482" s="241">
        <v>0</v>
      </c>
      <c r="D482" s="55">
        <v>722208746</v>
      </c>
      <c r="E482" s="56">
        <v>0</v>
      </c>
      <c r="F482" s="56">
        <v>0</v>
      </c>
      <c r="G482" s="240">
        <v>41365</v>
      </c>
      <c r="H482" s="56" t="s">
        <v>1052</v>
      </c>
      <c r="I482" s="9" t="s">
        <v>1713</v>
      </c>
      <c r="J482" s="9" t="s">
        <v>1698</v>
      </c>
      <c r="K482" s="11" t="s">
        <v>3040</v>
      </c>
      <c r="L482" s="11" t="s">
        <v>3041</v>
      </c>
      <c r="M482" s="9" t="s">
        <v>3042</v>
      </c>
      <c r="N482" s="9" t="s">
        <v>7</v>
      </c>
      <c r="O482" s="168" t="s">
        <v>3043</v>
      </c>
      <c r="P482" s="163" t="s">
        <v>328</v>
      </c>
      <c r="Q482" s="207">
        <v>0</v>
      </c>
      <c r="R482" s="208">
        <v>0</v>
      </c>
      <c r="S482" s="208">
        <v>0</v>
      </c>
      <c r="T482" s="208">
        <v>0</v>
      </c>
      <c r="U482" s="208">
        <v>0</v>
      </c>
      <c r="V482" s="208">
        <v>0</v>
      </c>
      <c r="W482" s="209">
        <v>0</v>
      </c>
      <c r="X482" s="209">
        <v>0</v>
      </c>
      <c r="Y482" s="209">
        <v>0</v>
      </c>
      <c r="Z482" s="209">
        <v>0</v>
      </c>
      <c r="AA482" s="209">
        <v>0</v>
      </c>
      <c r="AB482" s="209">
        <v>0</v>
      </c>
      <c r="AC482" s="209">
        <v>0</v>
      </c>
      <c r="AD482" s="209">
        <v>0</v>
      </c>
      <c r="AE482" s="209">
        <v>0</v>
      </c>
      <c r="AF482" s="209">
        <v>0</v>
      </c>
      <c r="AG482" s="209">
        <v>0</v>
      </c>
      <c r="AH482" s="209">
        <v>0</v>
      </c>
      <c r="AI482" s="209">
        <v>0</v>
      </c>
      <c r="AJ482" s="209">
        <v>0</v>
      </c>
      <c r="AK482" s="209">
        <v>0</v>
      </c>
      <c r="AL482" s="209">
        <v>0</v>
      </c>
      <c r="AM482" s="209">
        <v>0</v>
      </c>
      <c r="AN482" s="209">
        <v>0</v>
      </c>
      <c r="AO482" s="209">
        <v>0</v>
      </c>
      <c r="AP482" s="209">
        <v>0</v>
      </c>
      <c r="AQ482" s="209">
        <v>0</v>
      </c>
      <c r="AR482" s="209">
        <v>0</v>
      </c>
      <c r="AS482" s="209">
        <v>0</v>
      </c>
      <c r="AT482" s="209">
        <v>0</v>
      </c>
      <c r="AU482" s="209">
        <v>0</v>
      </c>
      <c r="AV482" s="209">
        <v>0</v>
      </c>
      <c r="AW482" s="209">
        <v>0</v>
      </c>
      <c r="AX482" s="209">
        <v>0</v>
      </c>
      <c r="AY482" s="209">
        <v>0</v>
      </c>
      <c r="AZ482" s="209">
        <v>0</v>
      </c>
      <c r="BA482" s="210">
        <v>0</v>
      </c>
      <c r="BB482" s="210">
        <v>0</v>
      </c>
      <c r="BC482" s="211">
        <v>0</v>
      </c>
      <c r="BD482" s="212"/>
      <c r="BE482" s="13"/>
      <c r="BF482" s="13">
        <f t="shared" si="7"/>
        <v>0</v>
      </c>
    </row>
    <row r="483" spans="1:58">
      <c r="A483" s="2">
        <v>482</v>
      </c>
      <c r="B483" s="53" t="s">
        <v>1673</v>
      </c>
      <c r="C483" s="241">
        <v>0</v>
      </c>
      <c r="D483" s="55">
        <v>722208747</v>
      </c>
      <c r="E483" s="56">
        <v>0</v>
      </c>
      <c r="F483" s="56">
        <v>0</v>
      </c>
      <c r="G483" s="240">
        <v>41365</v>
      </c>
      <c r="H483" s="56" t="s">
        <v>1052</v>
      </c>
      <c r="I483" s="9" t="s">
        <v>1713</v>
      </c>
      <c r="J483" s="9" t="s">
        <v>1698</v>
      </c>
      <c r="K483" s="11" t="s">
        <v>3044</v>
      </c>
      <c r="L483" s="11" t="s">
        <v>3045</v>
      </c>
      <c r="M483" s="9" t="s">
        <v>3046</v>
      </c>
      <c r="N483" s="9" t="s">
        <v>7</v>
      </c>
      <c r="O483" s="168" t="s">
        <v>3047</v>
      </c>
      <c r="P483" s="163" t="s">
        <v>661</v>
      </c>
      <c r="Q483" s="207">
        <v>0</v>
      </c>
      <c r="R483" s="208">
        <v>0</v>
      </c>
      <c r="S483" s="208">
        <v>0</v>
      </c>
      <c r="T483" s="208">
        <v>0</v>
      </c>
      <c r="U483" s="208">
        <v>0</v>
      </c>
      <c r="V483" s="208">
        <v>0</v>
      </c>
      <c r="W483" s="209">
        <v>0</v>
      </c>
      <c r="X483" s="209">
        <v>0</v>
      </c>
      <c r="Y483" s="209">
        <v>0</v>
      </c>
      <c r="Z483" s="209">
        <v>0</v>
      </c>
      <c r="AA483" s="209">
        <v>0</v>
      </c>
      <c r="AB483" s="209">
        <v>0</v>
      </c>
      <c r="AC483" s="209">
        <v>0</v>
      </c>
      <c r="AD483" s="209">
        <v>0</v>
      </c>
      <c r="AE483" s="209">
        <v>0</v>
      </c>
      <c r="AF483" s="209">
        <v>0</v>
      </c>
      <c r="AG483" s="209">
        <v>0</v>
      </c>
      <c r="AH483" s="209">
        <v>0</v>
      </c>
      <c r="AI483" s="209">
        <v>0</v>
      </c>
      <c r="AJ483" s="209">
        <v>0</v>
      </c>
      <c r="AK483" s="209">
        <v>0</v>
      </c>
      <c r="AL483" s="209">
        <v>0</v>
      </c>
      <c r="AM483" s="209">
        <v>0</v>
      </c>
      <c r="AN483" s="209">
        <v>0</v>
      </c>
      <c r="AO483" s="209">
        <v>0</v>
      </c>
      <c r="AP483" s="209">
        <v>0</v>
      </c>
      <c r="AQ483" s="209">
        <v>0</v>
      </c>
      <c r="AR483" s="209">
        <v>0</v>
      </c>
      <c r="AS483" s="209">
        <v>0</v>
      </c>
      <c r="AT483" s="209">
        <v>0</v>
      </c>
      <c r="AU483" s="209">
        <v>0</v>
      </c>
      <c r="AV483" s="209">
        <v>0</v>
      </c>
      <c r="AW483" s="209">
        <v>0</v>
      </c>
      <c r="AX483" s="209">
        <v>0</v>
      </c>
      <c r="AY483" s="209">
        <v>0</v>
      </c>
      <c r="AZ483" s="209">
        <v>0</v>
      </c>
      <c r="BA483" s="210">
        <v>0</v>
      </c>
      <c r="BB483" s="210">
        <v>0</v>
      </c>
      <c r="BC483" s="211">
        <v>0</v>
      </c>
      <c r="BD483" s="212"/>
      <c r="BE483" s="13"/>
      <c r="BF483" s="13">
        <f t="shared" si="7"/>
        <v>0</v>
      </c>
    </row>
    <row r="484" spans="1:58">
      <c r="A484" s="2">
        <v>483</v>
      </c>
      <c r="B484" s="53" t="s">
        <v>1673</v>
      </c>
      <c r="C484" s="340">
        <v>0</v>
      </c>
      <c r="D484" s="166">
        <v>722208690</v>
      </c>
      <c r="E484" s="167">
        <v>0</v>
      </c>
      <c r="F484" s="167">
        <v>0</v>
      </c>
      <c r="G484" s="341">
        <v>41342</v>
      </c>
      <c r="H484" s="167" t="s">
        <v>1052</v>
      </c>
      <c r="I484" s="9" t="s">
        <v>1713</v>
      </c>
      <c r="J484" s="167" t="s">
        <v>1698</v>
      </c>
      <c r="K484" s="171" t="s">
        <v>670</v>
      </c>
      <c r="L484" s="171" t="s">
        <v>1722</v>
      </c>
      <c r="M484" s="167" t="s">
        <v>1723</v>
      </c>
      <c r="N484" s="167" t="s">
        <v>7</v>
      </c>
      <c r="O484" s="172" t="s">
        <v>673</v>
      </c>
      <c r="P484" s="173" t="s">
        <v>331</v>
      </c>
      <c r="Q484" s="207">
        <v>0</v>
      </c>
      <c r="R484" s="208">
        <v>0</v>
      </c>
      <c r="S484" s="208">
        <v>0</v>
      </c>
      <c r="T484" s="208">
        <v>0</v>
      </c>
      <c r="U484" s="208">
        <v>0</v>
      </c>
      <c r="V484" s="208">
        <v>0</v>
      </c>
      <c r="W484" s="209">
        <v>104.7</v>
      </c>
      <c r="X484" s="209">
        <v>13.09</v>
      </c>
      <c r="Y484" s="209">
        <v>0</v>
      </c>
      <c r="Z484" s="209">
        <v>0</v>
      </c>
      <c r="AA484" s="209">
        <v>5</v>
      </c>
      <c r="AB484" s="209">
        <v>1250</v>
      </c>
      <c r="AC484" s="209">
        <v>0</v>
      </c>
      <c r="AD484" s="209">
        <v>0</v>
      </c>
      <c r="AE484" s="209">
        <v>5</v>
      </c>
      <c r="AF484" s="209">
        <v>1250</v>
      </c>
      <c r="AG484" s="209">
        <v>3</v>
      </c>
      <c r="AH484" s="209">
        <v>1500</v>
      </c>
      <c r="AI484" s="209">
        <v>0</v>
      </c>
      <c r="AJ484" s="209">
        <v>0</v>
      </c>
      <c r="AK484" s="209">
        <v>0</v>
      </c>
      <c r="AL484" s="209">
        <v>0</v>
      </c>
      <c r="AM484" s="209">
        <v>0</v>
      </c>
      <c r="AN484" s="209">
        <v>0</v>
      </c>
      <c r="AO484" s="209">
        <v>10</v>
      </c>
      <c r="AP484" s="209">
        <v>6000</v>
      </c>
      <c r="AQ484" s="209">
        <v>0</v>
      </c>
      <c r="AR484" s="209">
        <v>0</v>
      </c>
      <c r="AS484" s="209">
        <v>0</v>
      </c>
      <c r="AT484" s="209">
        <v>0</v>
      </c>
      <c r="AU484" s="209">
        <v>0</v>
      </c>
      <c r="AV484" s="209">
        <v>0</v>
      </c>
      <c r="AW484" s="209">
        <v>0</v>
      </c>
      <c r="AX484" s="209">
        <v>0</v>
      </c>
      <c r="AY484" s="209">
        <v>0</v>
      </c>
      <c r="AZ484" s="209">
        <v>0</v>
      </c>
      <c r="BA484" s="210">
        <v>10013.09</v>
      </c>
      <c r="BB484" s="210">
        <v>801.04719999999998</v>
      </c>
      <c r="BC484" s="211">
        <v>9212.0427999999993</v>
      </c>
      <c r="BD484" s="342"/>
      <c r="BE484" s="13"/>
      <c r="BF484" s="13">
        <f t="shared" si="7"/>
        <v>9212.0427999999993</v>
      </c>
    </row>
    <row r="485" spans="1:58">
      <c r="A485" s="2">
        <v>484</v>
      </c>
      <c r="B485" s="53" t="s">
        <v>1673</v>
      </c>
      <c r="C485" s="204" t="s">
        <v>1724</v>
      </c>
      <c r="D485" s="5">
        <v>722205606</v>
      </c>
      <c r="E485" s="17">
        <v>9334693</v>
      </c>
      <c r="F485" s="17">
        <v>9099543</v>
      </c>
      <c r="G485" s="225">
        <v>40642</v>
      </c>
      <c r="H485" s="206" t="s">
        <v>1003</v>
      </c>
      <c r="I485" s="9" t="s">
        <v>1725</v>
      </c>
      <c r="J485" s="9" t="s">
        <v>1698</v>
      </c>
      <c r="K485" s="7" t="s">
        <v>671</v>
      </c>
      <c r="L485" s="11" t="s">
        <v>1726</v>
      </c>
      <c r="M485" s="9" t="s">
        <v>1727</v>
      </c>
      <c r="N485" s="9" t="s">
        <v>7</v>
      </c>
      <c r="O485" s="174">
        <v>8135000754</v>
      </c>
      <c r="P485" s="163" t="s">
        <v>674</v>
      </c>
      <c r="Q485" s="207">
        <v>102</v>
      </c>
      <c r="R485" s="208">
        <v>62</v>
      </c>
      <c r="S485" s="208">
        <v>40</v>
      </c>
      <c r="T485" s="208">
        <v>14</v>
      </c>
      <c r="U485" s="208">
        <v>26</v>
      </c>
      <c r="V485" s="208">
        <v>129373.08</v>
      </c>
      <c r="W485" s="209">
        <v>77812.710000000006</v>
      </c>
      <c r="X485" s="209">
        <v>9506.75</v>
      </c>
      <c r="Y485" s="209">
        <v>0</v>
      </c>
      <c r="Z485" s="209">
        <v>0</v>
      </c>
      <c r="AA485" s="209">
        <v>7</v>
      </c>
      <c r="AB485" s="209">
        <v>2450</v>
      </c>
      <c r="AC485" s="209">
        <v>0</v>
      </c>
      <c r="AD485" s="209">
        <v>0</v>
      </c>
      <c r="AE485" s="209">
        <v>13</v>
      </c>
      <c r="AF485" s="209">
        <v>4550</v>
      </c>
      <c r="AG485" s="209">
        <v>4</v>
      </c>
      <c r="AH485" s="209">
        <v>2000</v>
      </c>
      <c r="AI485" s="209">
        <v>9</v>
      </c>
      <c r="AJ485" s="209">
        <v>2700</v>
      </c>
      <c r="AK485" s="209">
        <v>0</v>
      </c>
      <c r="AL485" s="209">
        <v>0</v>
      </c>
      <c r="AM485" s="209">
        <v>0</v>
      </c>
      <c r="AN485" s="209">
        <v>0</v>
      </c>
      <c r="AO485" s="209">
        <v>29</v>
      </c>
      <c r="AP485" s="209">
        <v>15000</v>
      </c>
      <c r="AQ485" s="209">
        <v>0</v>
      </c>
      <c r="AR485" s="209">
        <v>0</v>
      </c>
      <c r="AS485" s="209">
        <v>0</v>
      </c>
      <c r="AT485" s="209">
        <v>0</v>
      </c>
      <c r="AU485" s="209">
        <v>4403.3599999999997</v>
      </c>
      <c r="AV485" s="209">
        <v>0</v>
      </c>
      <c r="AW485" s="209">
        <v>0</v>
      </c>
      <c r="AX485" s="209">
        <v>102</v>
      </c>
      <c r="AY485" s="209">
        <v>7500</v>
      </c>
      <c r="AZ485" s="209">
        <v>0</v>
      </c>
      <c r="BA485" s="210">
        <v>48110.11</v>
      </c>
      <c r="BB485" s="210">
        <v>3848.8088000000002</v>
      </c>
      <c r="BC485" s="211">
        <v>44261.301200000002</v>
      </c>
      <c r="BD485" s="212"/>
      <c r="BE485" s="13"/>
      <c r="BF485" s="13">
        <f t="shared" si="7"/>
        <v>44261.301200000002</v>
      </c>
    </row>
    <row r="486" spans="1:58">
      <c r="A486" s="2">
        <v>485</v>
      </c>
      <c r="B486" s="53" t="s">
        <v>1673</v>
      </c>
      <c r="C486" s="343">
        <v>0</v>
      </c>
      <c r="D486" s="169">
        <v>722205481</v>
      </c>
      <c r="E486" s="170">
        <v>3089045</v>
      </c>
      <c r="F486" s="53">
        <v>1499185</v>
      </c>
      <c r="G486" s="344">
        <v>41292</v>
      </c>
      <c r="H486" s="170" t="s">
        <v>1052</v>
      </c>
      <c r="I486" s="9" t="s">
        <v>1725</v>
      </c>
      <c r="J486" s="9" t="s">
        <v>1698</v>
      </c>
      <c r="K486" s="11" t="s">
        <v>672</v>
      </c>
      <c r="L486" s="11" t="s">
        <v>1728</v>
      </c>
      <c r="M486" s="9" t="s">
        <v>1729</v>
      </c>
      <c r="N486" s="9" t="s">
        <v>7</v>
      </c>
      <c r="O486" s="175" t="s">
        <v>675</v>
      </c>
      <c r="P486" s="163" t="s">
        <v>667</v>
      </c>
      <c r="Q486" s="207">
        <v>0</v>
      </c>
      <c r="R486" s="208">
        <v>0</v>
      </c>
      <c r="S486" s="208">
        <v>0</v>
      </c>
      <c r="T486" s="208">
        <v>0</v>
      </c>
      <c r="U486" s="208">
        <v>0</v>
      </c>
      <c r="V486" s="208">
        <v>0</v>
      </c>
      <c r="W486" s="209">
        <v>23563.8</v>
      </c>
      <c r="X486" s="209">
        <v>2544.9499999999998</v>
      </c>
      <c r="Y486" s="209">
        <v>0</v>
      </c>
      <c r="Z486" s="209">
        <v>0</v>
      </c>
      <c r="AA486" s="209">
        <v>0</v>
      </c>
      <c r="AB486" s="209">
        <v>0</v>
      </c>
      <c r="AC486" s="209">
        <v>0</v>
      </c>
      <c r="AD486" s="209">
        <v>0</v>
      </c>
      <c r="AE486" s="209">
        <v>3</v>
      </c>
      <c r="AF486" s="209">
        <v>1050</v>
      </c>
      <c r="AG486" s="209">
        <v>8</v>
      </c>
      <c r="AH486" s="209">
        <v>4000</v>
      </c>
      <c r="AI486" s="209">
        <v>8</v>
      </c>
      <c r="AJ486" s="209">
        <v>2400</v>
      </c>
      <c r="AK486" s="209">
        <v>0</v>
      </c>
      <c r="AL486" s="209">
        <v>0</v>
      </c>
      <c r="AM486" s="209">
        <v>25</v>
      </c>
      <c r="AN486" s="209">
        <v>7500</v>
      </c>
      <c r="AO486" s="209">
        <v>36</v>
      </c>
      <c r="AP486" s="209">
        <v>6000</v>
      </c>
      <c r="AQ486" s="209">
        <v>0</v>
      </c>
      <c r="AR486" s="209">
        <v>0</v>
      </c>
      <c r="AS486" s="209">
        <v>0</v>
      </c>
      <c r="AT486" s="209">
        <v>0</v>
      </c>
      <c r="AU486" s="209">
        <v>0</v>
      </c>
      <c r="AV486" s="209">
        <v>0</v>
      </c>
      <c r="AW486" s="209">
        <v>0</v>
      </c>
      <c r="AX486" s="209">
        <v>0</v>
      </c>
      <c r="AY486" s="209">
        <v>0</v>
      </c>
      <c r="AZ486" s="209">
        <v>0</v>
      </c>
      <c r="BA486" s="210">
        <v>23494.95</v>
      </c>
      <c r="BB486" s="210">
        <v>1879.596</v>
      </c>
      <c r="BC486" s="211">
        <v>21615.353999999999</v>
      </c>
      <c r="BD486" s="212"/>
      <c r="BE486" s="13"/>
      <c r="BF486" s="13">
        <f t="shared" si="7"/>
        <v>21615.353999999999</v>
      </c>
    </row>
    <row r="487" spans="1:58">
      <c r="A487" s="2">
        <v>486</v>
      </c>
      <c r="B487" s="53" t="s">
        <v>1673</v>
      </c>
      <c r="C487" s="343">
        <v>0</v>
      </c>
      <c r="D487" s="169">
        <v>722205482</v>
      </c>
      <c r="E487" s="170">
        <v>9334650</v>
      </c>
      <c r="F487" s="53">
        <v>1499184</v>
      </c>
      <c r="G487" s="344">
        <v>41297</v>
      </c>
      <c r="H487" s="170" t="s">
        <v>1052</v>
      </c>
      <c r="I487" s="9" t="s">
        <v>1725</v>
      </c>
      <c r="J487" s="9" t="s">
        <v>1698</v>
      </c>
      <c r="K487" s="11" t="s">
        <v>3048</v>
      </c>
      <c r="L487" s="11" t="s">
        <v>3049</v>
      </c>
      <c r="M487" s="9" t="s">
        <v>3050</v>
      </c>
      <c r="N487" s="9" t="s">
        <v>7</v>
      </c>
      <c r="O487" s="175" t="s">
        <v>3051</v>
      </c>
      <c r="P487" s="163" t="s">
        <v>3052</v>
      </c>
      <c r="Q487" s="207">
        <v>0</v>
      </c>
      <c r="R487" s="208">
        <v>0</v>
      </c>
      <c r="S487" s="208">
        <v>0</v>
      </c>
      <c r="T487" s="208">
        <v>0</v>
      </c>
      <c r="U487" s="208">
        <v>0</v>
      </c>
      <c r="V487" s="208">
        <v>0</v>
      </c>
      <c r="W487" s="209">
        <v>17741.43</v>
      </c>
      <c r="X487" s="209">
        <v>2050.29</v>
      </c>
      <c r="Y487" s="209">
        <v>0</v>
      </c>
      <c r="Z487" s="209">
        <v>0</v>
      </c>
      <c r="AA487" s="209">
        <v>3</v>
      </c>
      <c r="AB487" s="209">
        <v>750</v>
      </c>
      <c r="AC487" s="209">
        <v>0</v>
      </c>
      <c r="AD487" s="209">
        <v>0</v>
      </c>
      <c r="AE487" s="209">
        <v>6</v>
      </c>
      <c r="AF487" s="209">
        <v>1500</v>
      </c>
      <c r="AG487" s="209">
        <v>2</v>
      </c>
      <c r="AH487" s="209">
        <v>1000</v>
      </c>
      <c r="AI487" s="209">
        <v>10</v>
      </c>
      <c r="AJ487" s="209">
        <v>2000</v>
      </c>
      <c r="AK487" s="209">
        <v>0</v>
      </c>
      <c r="AL487" s="209">
        <v>0</v>
      </c>
      <c r="AM487" s="209">
        <v>0</v>
      </c>
      <c r="AN487" s="209">
        <v>0</v>
      </c>
      <c r="AO487" s="209">
        <v>19</v>
      </c>
      <c r="AP487" s="209">
        <v>6000</v>
      </c>
      <c r="AQ487" s="209">
        <v>0</v>
      </c>
      <c r="AR487" s="209">
        <v>0</v>
      </c>
      <c r="AS487" s="209">
        <v>0</v>
      </c>
      <c r="AT487" s="209">
        <v>0</v>
      </c>
      <c r="AU487" s="209">
        <v>0</v>
      </c>
      <c r="AV487" s="209">
        <v>0</v>
      </c>
      <c r="AW487" s="209">
        <v>0</v>
      </c>
      <c r="AX487" s="209">
        <v>0</v>
      </c>
      <c r="AY487" s="209">
        <v>0</v>
      </c>
      <c r="AZ487" s="209">
        <v>0</v>
      </c>
      <c r="BA487" s="210">
        <v>13300.29</v>
      </c>
      <c r="BB487" s="210">
        <v>1064.0232000000001</v>
      </c>
      <c r="BC487" s="211">
        <v>12236.266800000001</v>
      </c>
      <c r="BD487" s="212"/>
      <c r="BE487" s="13">
        <f>VLOOKUP(D:D,'[1]Hold Payments'!B:C,2,FALSE)</f>
        <v>12236.266800000001</v>
      </c>
      <c r="BF487" s="13">
        <f t="shared" si="7"/>
        <v>0</v>
      </c>
    </row>
    <row r="488" spans="1:58">
      <c r="A488" s="2">
        <v>487</v>
      </c>
      <c r="B488" s="53" t="s">
        <v>1673</v>
      </c>
      <c r="C488" s="343">
        <v>0</v>
      </c>
      <c r="D488" s="169">
        <v>722208666</v>
      </c>
      <c r="E488" s="170">
        <v>0</v>
      </c>
      <c r="F488" s="53">
        <v>0</v>
      </c>
      <c r="G488" s="344">
        <v>41334</v>
      </c>
      <c r="H488" s="170" t="s">
        <v>1052</v>
      </c>
      <c r="I488" s="9" t="s">
        <v>1725</v>
      </c>
      <c r="J488" s="9" t="s">
        <v>1698</v>
      </c>
      <c r="K488" s="11" t="s">
        <v>676</v>
      </c>
      <c r="L488" s="11" t="s">
        <v>1730</v>
      </c>
      <c r="M488" s="9" t="s">
        <v>1731</v>
      </c>
      <c r="N488" s="9" t="s">
        <v>7</v>
      </c>
      <c r="O488" s="175" t="s">
        <v>678</v>
      </c>
      <c r="P488" s="163" t="s">
        <v>331</v>
      </c>
      <c r="Q488" s="207">
        <v>0</v>
      </c>
      <c r="R488" s="208">
        <v>0</v>
      </c>
      <c r="S488" s="208">
        <v>0</v>
      </c>
      <c r="T488" s="208">
        <v>0</v>
      </c>
      <c r="U488" s="208">
        <v>0</v>
      </c>
      <c r="V488" s="208">
        <v>0</v>
      </c>
      <c r="W488" s="209">
        <v>174.19</v>
      </c>
      <c r="X488" s="209">
        <v>21.77</v>
      </c>
      <c r="Y488" s="209">
        <v>0</v>
      </c>
      <c r="Z488" s="209">
        <v>0</v>
      </c>
      <c r="AA488" s="209">
        <v>0</v>
      </c>
      <c r="AB488" s="209">
        <v>0</v>
      </c>
      <c r="AC488" s="209">
        <v>0</v>
      </c>
      <c r="AD488" s="209">
        <v>0</v>
      </c>
      <c r="AE488" s="209">
        <v>1</v>
      </c>
      <c r="AF488" s="209">
        <v>250</v>
      </c>
      <c r="AG488" s="209">
        <v>0</v>
      </c>
      <c r="AH488" s="209">
        <v>0</v>
      </c>
      <c r="AI488" s="209">
        <v>0</v>
      </c>
      <c r="AJ488" s="209">
        <v>0</v>
      </c>
      <c r="AK488" s="209">
        <v>0</v>
      </c>
      <c r="AL488" s="209">
        <v>0</v>
      </c>
      <c r="AM488" s="209">
        <v>0</v>
      </c>
      <c r="AN488" s="209">
        <v>0</v>
      </c>
      <c r="AO488" s="209">
        <v>1</v>
      </c>
      <c r="AP488" s="209">
        <v>0</v>
      </c>
      <c r="AQ488" s="209">
        <v>0</v>
      </c>
      <c r="AR488" s="209">
        <v>0</v>
      </c>
      <c r="AS488" s="209">
        <v>0</v>
      </c>
      <c r="AT488" s="209">
        <v>0</v>
      </c>
      <c r="AU488" s="209">
        <v>0</v>
      </c>
      <c r="AV488" s="209">
        <v>0</v>
      </c>
      <c r="AW488" s="209">
        <v>0</v>
      </c>
      <c r="AX488" s="209">
        <v>0</v>
      </c>
      <c r="AY488" s="209">
        <v>0</v>
      </c>
      <c r="AZ488" s="209">
        <v>0</v>
      </c>
      <c r="BA488" s="210">
        <v>271.77</v>
      </c>
      <c r="BB488" s="210">
        <v>21.741599999999998</v>
      </c>
      <c r="BC488" s="211">
        <v>250.02839999999998</v>
      </c>
      <c r="BD488" s="212"/>
      <c r="BE488" s="13"/>
      <c r="BF488" s="13">
        <f t="shared" si="7"/>
        <v>250.02839999999998</v>
      </c>
    </row>
    <row r="489" spans="1:58">
      <c r="A489" s="2">
        <v>488</v>
      </c>
      <c r="B489" s="53" t="s">
        <v>1673</v>
      </c>
      <c r="C489" s="343">
        <v>0</v>
      </c>
      <c r="D489" s="169">
        <v>722208629</v>
      </c>
      <c r="E489" s="9">
        <v>0</v>
      </c>
      <c r="F489" s="53">
        <v>1499187</v>
      </c>
      <c r="G489" s="344">
        <v>41324</v>
      </c>
      <c r="H489" s="170" t="s">
        <v>1052</v>
      </c>
      <c r="I489" s="9" t="s">
        <v>1725</v>
      </c>
      <c r="J489" s="9" t="s">
        <v>1698</v>
      </c>
      <c r="K489" s="11" t="s">
        <v>677</v>
      </c>
      <c r="L489" s="11" t="s">
        <v>1599</v>
      </c>
      <c r="M489" s="9" t="s">
        <v>1732</v>
      </c>
      <c r="N489" s="9" t="s">
        <v>7</v>
      </c>
      <c r="O489" s="175" t="s">
        <v>679</v>
      </c>
      <c r="P489" s="163" t="s">
        <v>332</v>
      </c>
      <c r="Q489" s="207">
        <v>0</v>
      </c>
      <c r="R489" s="208">
        <v>0</v>
      </c>
      <c r="S489" s="208">
        <v>0</v>
      </c>
      <c r="T489" s="208">
        <v>0</v>
      </c>
      <c r="U489" s="208">
        <v>0</v>
      </c>
      <c r="V489" s="208">
        <v>0</v>
      </c>
      <c r="W489" s="209">
        <v>9848.69</v>
      </c>
      <c r="X489" s="209">
        <v>1229.06</v>
      </c>
      <c r="Y489" s="209">
        <v>0</v>
      </c>
      <c r="Z489" s="209">
        <v>0</v>
      </c>
      <c r="AA489" s="209">
        <v>4</v>
      </c>
      <c r="AB489" s="209">
        <v>1000</v>
      </c>
      <c r="AC489" s="209">
        <v>0</v>
      </c>
      <c r="AD489" s="209">
        <v>0</v>
      </c>
      <c r="AE489" s="209">
        <v>2</v>
      </c>
      <c r="AF489" s="209">
        <v>500</v>
      </c>
      <c r="AG489" s="209">
        <v>1</v>
      </c>
      <c r="AH489" s="209">
        <v>500</v>
      </c>
      <c r="AI489" s="209">
        <v>0</v>
      </c>
      <c r="AJ489" s="209">
        <v>0</v>
      </c>
      <c r="AK489" s="209">
        <v>0</v>
      </c>
      <c r="AL489" s="209">
        <v>0</v>
      </c>
      <c r="AM489" s="209">
        <v>10</v>
      </c>
      <c r="AN489" s="209">
        <v>2000</v>
      </c>
      <c r="AO489" s="209">
        <v>16</v>
      </c>
      <c r="AP489" s="209">
        <v>6000</v>
      </c>
      <c r="AQ489" s="209">
        <v>0</v>
      </c>
      <c r="AR489" s="209">
        <v>0</v>
      </c>
      <c r="AS489" s="209">
        <v>0</v>
      </c>
      <c r="AT489" s="209">
        <v>0</v>
      </c>
      <c r="AU489" s="209">
        <v>0</v>
      </c>
      <c r="AV489" s="209">
        <v>0</v>
      </c>
      <c r="AW489" s="209">
        <v>0</v>
      </c>
      <c r="AX489" s="209">
        <v>0</v>
      </c>
      <c r="AY489" s="209">
        <v>0</v>
      </c>
      <c r="AZ489" s="209">
        <v>0</v>
      </c>
      <c r="BA489" s="210">
        <v>11229.06</v>
      </c>
      <c r="BB489" s="210">
        <v>898.32479999999998</v>
      </c>
      <c r="BC489" s="211">
        <v>10330.735199999999</v>
      </c>
      <c r="BD489" s="212"/>
      <c r="BE489" s="13"/>
      <c r="BF489" s="13">
        <f t="shared" si="7"/>
        <v>10330.735199999999</v>
      </c>
    </row>
    <row r="490" spans="1:58">
      <c r="A490" s="2">
        <v>489</v>
      </c>
      <c r="B490" s="53" t="s">
        <v>1673</v>
      </c>
      <c r="C490" s="343">
        <v>0</v>
      </c>
      <c r="D490" s="169">
        <v>722208630</v>
      </c>
      <c r="E490" s="9">
        <v>0</v>
      </c>
      <c r="F490" s="53">
        <v>0</v>
      </c>
      <c r="G490" s="344">
        <v>41324</v>
      </c>
      <c r="H490" s="170" t="s">
        <v>1052</v>
      </c>
      <c r="I490" s="9" t="s">
        <v>1725</v>
      </c>
      <c r="J490" s="9" t="s">
        <v>1698</v>
      </c>
      <c r="K490" s="11" t="s">
        <v>3053</v>
      </c>
      <c r="L490" s="11" t="s">
        <v>3054</v>
      </c>
      <c r="M490" s="9" t="s">
        <v>3055</v>
      </c>
      <c r="N490" s="9" t="s">
        <v>7</v>
      </c>
      <c r="O490" s="175" t="s">
        <v>3056</v>
      </c>
      <c r="P490" s="163" t="s">
        <v>3057</v>
      </c>
      <c r="Q490" s="207">
        <v>0</v>
      </c>
      <c r="R490" s="208">
        <v>0</v>
      </c>
      <c r="S490" s="208">
        <v>0</v>
      </c>
      <c r="T490" s="208">
        <v>0</v>
      </c>
      <c r="U490" s="208">
        <v>0</v>
      </c>
      <c r="V490" s="208">
        <v>0</v>
      </c>
      <c r="W490" s="209">
        <v>0</v>
      </c>
      <c r="X490" s="209">
        <v>0</v>
      </c>
      <c r="Y490" s="209">
        <v>0</v>
      </c>
      <c r="Z490" s="209">
        <v>0</v>
      </c>
      <c r="AA490" s="209">
        <v>0</v>
      </c>
      <c r="AB490" s="209">
        <v>0</v>
      </c>
      <c r="AC490" s="209">
        <v>0</v>
      </c>
      <c r="AD490" s="209">
        <v>0</v>
      </c>
      <c r="AE490" s="209">
        <v>0</v>
      </c>
      <c r="AF490" s="209">
        <v>0</v>
      </c>
      <c r="AG490" s="209">
        <v>0</v>
      </c>
      <c r="AH490" s="209">
        <v>0</v>
      </c>
      <c r="AI490" s="209">
        <v>0</v>
      </c>
      <c r="AJ490" s="209">
        <v>0</v>
      </c>
      <c r="AK490" s="209">
        <v>0</v>
      </c>
      <c r="AL490" s="209">
        <v>0</v>
      </c>
      <c r="AM490" s="209">
        <v>0</v>
      </c>
      <c r="AN490" s="209">
        <v>0</v>
      </c>
      <c r="AO490" s="209">
        <v>0</v>
      </c>
      <c r="AP490" s="209">
        <v>0</v>
      </c>
      <c r="AQ490" s="209">
        <v>0</v>
      </c>
      <c r="AR490" s="209">
        <v>0</v>
      </c>
      <c r="AS490" s="209">
        <v>0</v>
      </c>
      <c r="AT490" s="209">
        <v>0</v>
      </c>
      <c r="AU490" s="209">
        <v>0</v>
      </c>
      <c r="AV490" s="209">
        <v>0</v>
      </c>
      <c r="AW490" s="209">
        <v>0</v>
      </c>
      <c r="AX490" s="209">
        <v>0</v>
      </c>
      <c r="AY490" s="209">
        <v>0</v>
      </c>
      <c r="AZ490" s="209">
        <v>0</v>
      </c>
      <c r="BA490" s="210">
        <v>0</v>
      </c>
      <c r="BB490" s="210">
        <v>0</v>
      </c>
      <c r="BC490" s="211">
        <v>0</v>
      </c>
      <c r="BD490" s="212"/>
      <c r="BE490" s="13"/>
      <c r="BF490" s="13">
        <f t="shared" si="7"/>
        <v>0</v>
      </c>
    </row>
    <row r="491" spans="1:58">
      <c r="A491" s="2">
        <v>490</v>
      </c>
      <c r="B491" s="53" t="s">
        <v>1673</v>
      </c>
      <c r="C491" s="343">
        <v>0</v>
      </c>
      <c r="D491" s="169">
        <v>722208695</v>
      </c>
      <c r="E491" s="9">
        <v>0</v>
      </c>
      <c r="F491" s="53">
        <v>0</v>
      </c>
      <c r="G491" s="344">
        <v>41345</v>
      </c>
      <c r="H491" s="170" t="s">
        <v>1052</v>
      </c>
      <c r="I491" s="9" t="s">
        <v>1725</v>
      </c>
      <c r="J491" s="9" t="s">
        <v>1698</v>
      </c>
      <c r="K491" s="11" t="s">
        <v>680</v>
      </c>
      <c r="L491" s="11" t="s">
        <v>1733</v>
      </c>
      <c r="M491" s="9" t="s">
        <v>1734</v>
      </c>
      <c r="N491" s="9" t="s">
        <v>7</v>
      </c>
      <c r="O491" s="175" t="s">
        <v>681</v>
      </c>
      <c r="P491" s="163" t="s">
        <v>682</v>
      </c>
      <c r="Q491" s="207">
        <v>0</v>
      </c>
      <c r="R491" s="208">
        <v>0</v>
      </c>
      <c r="S491" s="208">
        <v>0</v>
      </c>
      <c r="T491" s="208">
        <v>0</v>
      </c>
      <c r="U491" s="208">
        <v>0</v>
      </c>
      <c r="V491" s="208">
        <v>0</v>
      </c>
      <c r="W491" s="209">
        <v>232.26</v>
      </c>
      <c r="X491" s="209">
        <v>29.03</v>
      </c>
      <c r="Y491" s="209">
        <v>0</v>
      </c>
      <c r="Z491" s="209">
        <v>0</v>
      </c>
      <c r="AA491" s="209">
        <v>0</v>
      </c>
      <c r="AB491" s="209">
        <v>0</v>
      </c>
      <c r="AC491" s="209">
        <v>0</v>
      </c>
      <c r="AD491" s="209">
        <v>0</v>
      </c>
      <c r="AE491" s="209">
        <v>1</v>
      </c>
      <c r="AF491" s="209">
        <v>250</v>
      </c>
      <c r="AG491" s="209">
        <v>0</v>
      </c>
      <c r="AH491" s="209">
        <v>0</v>
      </c>
      <c r="AI491" s="209">
        <v>0</v>
      </c>
      <c r="AJ491" s="209">
        <v>0</v>
      </c>
      <c r="AK491" s="209">
        <v>0</v>
      </c>
      <c r="AL491" s="209">
        <v>0</v>
      </c>
      <c r="AM491" s="209">
        <v>0</v>
      </c>
      <c r="AN491" s="209">
        <v>0</v>
      </c>
      <c r="AO491" s="209">
        <v>1</v>
      </c>
      <c r="AP491" s="209">
        <v>0</v>
      </c>
      <c r="AQ491" s="209">
        <v>0</v>
      </c>
      <c r="AR491" s="209">
        <v>0</v>
      </c>
      <c r="AS491" s="209">
        <v>0</v>
      </c>
      <c r="AT491" s="209">
        <v>0</v>
      </c>
      <c r="AU491" s="209">
        <v>0</v>
      </c>
      <c r="AV491" s="209">
        <v>0</v>
      </c>
      <c r="AW491" s="209">
        <v>0</v>
      </c>
      <c r="AX491" s="209">
        <v>0</v>
      </c>
      <c r="AY491" s="209">
        <v>0</v>
      </c>
      <c r="AZ491" s="209">
        <v>0</v>
      </c>
      <c r="BA491" s="210">
        <v>279.02999999999997</v>
      </c>
      <c r="BB491" s="210">
        <v>22.322399999999998</v>
      </c>
      <c r="BC491" s="211">
        <v>256.70759999999996</v>
      </c>
      <c r="BD491" s="212"/>
      <c r="BE491" s="13"/>
      <c r="BF491" s="13">
        <f t="shared" si="7"/>
        <v>256.70759999999996</v>
      </c>
    </row>
    <row r="492" spans="1:58">
      <c r="A492" s="2">
        <v>491</v>
      </c>
      <c r="B492" s="53" t="s">
        <v>1673</v>
      </c>
      <c r="C492" s="204" t="s">
        <v>3058</v>
      </c>
      <c r="D492" s="5">
        <v>722205437</v>
      </c>
      <c r="E492" s="17">
        <v>9334718</v>
      </c>
      <c r="F492" s="17">
        <v>1499254</v>
      </c>
      <c r="G492" s="225">
        <v>41010</v>
      </c>
      <c r="H492" s="206" t="s">
        <v>1003</v>
      </c>
      <c r="I492" s="9" t="s">
        <v>1736</v>
      </c>
      <c r="J492" s="9" t="s">
        <v>1698</v>
      </c>
      <c r="K492" s="7" t="s">
        <v>3059</v>
      </c>
      <c r="L492" s="11" t="s">
        <v>3060</v>
      </c>
      <c r="M492" s="9" t="s">
        <v>3061</v>
      </c>
      <c r="N492" s="9" t="s">
        <v>7</v>
      </c>
      <c r="O492" s="174">
        <v>8151004369</v>
      </c>
      <c r="P492" s="163" t="s">
        <v>692</v>
      </c>
      <c r="Q492" s="207">
        <v>150</v>
      </c>
      <c r="R492" s="208">
        <v>1</v>
      </c>
      <c r="S492" s="208">
        <v>149</v>
      </c>
      <c r="T492" s="208">
        <v>76</v>
      </c>
      <c r="U492" s="208">
        <v>73</v>
      </c>
      <c r="V492" s="208">
        <v>152000.70000000001</v>
      </c>
      <c r="W492" s="209">
        <v>66807.62</v>
      </c>
      <c r="X492" s="209">
        <v>8350.9500000000007</v>
      </c>
      <c r="Y492" s="209">
        <v>0</v>
      </c>
      <c r="Z492" s="209">
        <v>0</v>
      </c>
      <c r="AA492" s="209">
        <v>32</v>
      </c>
      <c r="AB492" s="209">
        <v>11200</v>
      </c>
      <c r="AC492" s="209">
        <v>1</v>
      </c>
      <c r="AD492" s="209">
        <v>750</v>
      </c>
      <c r="AE492" s="209">
        <v>34</v>
      </c>
      <c r="AF492" s="209">
        <v>11900</v>
      </c>
      <c r="AG492" s="209">
        <v>186</v>
      </c>
      <c r="AH492" s="209">
        <v>93000</v>
      </c>
      <c r="AI492" s="209">
        <v>0</v>
      </c>
      <c r="AJ492" s="209">
        <v>0</v>
      </c>
      <c r="AK492" s="209">
        <v>0</v>
      </c>
      <c r="AL492" s="209">
        <v>0</v>
      </c>
      <c r="AM492" s="209">
        <v>0</v>
      </c>
      <c r="AN492" s="209">
        <v>0</v>
      </c>
      <c r="AO492" s="209">
        <v>67</v>
      </c>
      <c r="AP492" s="209">
        <v>15000</v>
      </c>
      <c r="AQ492" s="209">
        <v>0</v>
      </c>
      <c r="AR492" s="209">
        <v>0</v>
      </c>
      <c r="AS492" s="209">
        <v>0</v>
      </c>
      <c r="AT492" s="209">
        <v>0</v>
      </c>
      <c r="AU492" s="209">
        <v>5278.76</v>
      </c>
      <c r="AV492" s="209">
        <v>11175</v>
      </c>
      <c r="AW492" s="209">
        <v>0</v>
      </c>
      <c r="AX492" s="209">
        <v>150</v>
      </c>
      <c r="AY492" s="209">
        <v>7500</v>
      </c>
      <c r="AZ492" s="209">
        <v>0</v>
      </c>
      <c r="BA492" s="210">
        <v>164154.71000000002</v>
      </c>
      <c r="BB492" s="210">
        <v>13132.376800000002</v>
      </c>
      <c r="BC492" s="211">
        <v>151022.33320000002</v>
      </c>
      <c r="BD492" s="212"/>
      <c r="BE492" s="13">
        <f>VLOOKUP(D:D,'[1]Hold Payments'!B:C,2,FALSE)</f>
        <v>151022.32999999999</v>
      </c>
      <c r="BF492" s="13">
        <f t="shared" si="7"/>
        <v>3.2000000355765224E-3</v>
      </c>
    </row>
    <row r="493" spans="1:58">
      <c r="A493" s="2">
        <v>492</v>
      </c>
      <c r="B493" s="53" t="s">
        <v>1673</v>
      </c>
      <c r="C493" s="264" t="s">
        <v>1735</v>
      </c>
      <c r="D493" s="91">
        <v>722205448</v>
      </c>
      <c r="E493" s="89">
        <v>3088364</v>
      </c>
      <c r="F493" s="53">
        <v>0</v>
      </c>
      <c r="G493" s="263">
        <v>41058</v>
      </c>
      <c r="H493" s="89" t="s">
        <v>1052</v>
      </c>
      <c r="I493" s="9" t="s">
        <v>1736</v>
      </c>
      <c r="J493" s="9" t="s">
        <v>1698</v>
      </c>
      <c r="K493" s="11" t="s">
        <v>683</v>
      </c>
      <c r="L493" s="11" t="s">
        <v>1737</v>
      </c>
      <c r="M493" s="9" t="s">
        <v>1738</v>
      </c>
      <c r="N493" s="9" t="s">
        <v>7</v>
      </c>
      <c r="O493" s="168" t="s">
        <v>691</v>
      </c>
      <c r="P493" s="163" t="s">
        <v>692</v>
      </c>
      <c r="Q493" s="207">
        <v>0</v>
      </c>
      <c r="R493" s="208">
        <v>0</v>
      </c>
      <c r="S493" s="208">
        <v>0</v>
      </c>
      <c r="T493" s="208">
        <v>0</v>
      </c>
      <c r="U493" s="208">
        <v>0</v>
      </c>
      <c r="V493" s="208">
        <v>0</v>
      </c>
      <c r="W493" s="209">
        <v>17610.34</v>
      </c>
      <c r="X493" s="209">
        <v>2003.52</v>
      </c>
      <c r="Y493" s="209">
        <v>0</v>
      </c>
      <c r="Z493" s="209">
        <v>0</v>
      </c>
      <c r="AA493" s="209">
        <v>6</v>
      </c>
      <c r="AB493" s="209">
        <v>1500</v>
      </c>
      <c r="AC493" s="209">
        <v>0</v>
      </c>
      <c r="AD493" s="209">
        <v>0</v>
      </c>
      <c r="AE493" s="209">
        <v>6</v>
      </c>
      <c r="AF493" s="209">
        <v>1500</v>
      </c>
      <c r="AG493" s="209">
        <v>0</v>
      </c>
      <c r="AH493" s="209">
        <v>0</v>
      </c>
      <c r="AI493" s="209">
        <v>0</v>
      </c>
      <c r="AJ493" s="209">
        <v>0</v>
      </c>
      <c r="AK493" s="209">
        <v>0</v>
      </c>
      <c r="AL493" s="209">
        <v>0</v>
      </c>
      <c r="AM493" s="209">
        <v>0</v>
      </c>
      <c r="AN493" s="209">
        <v>0</v>
      </c>
      <c r="AO493" s="209">
        <v>12</v>
      </c>
      <c r="AP493" s="209">
        <v>6000</v>
      </c>
      <c r="AQ493" s="209">
        <v>0</v>
      </c>
      <c r="AR493" s="209">
        <v>0</v>
      </c>
      <c r="AS493" s="209">
        <v>0</v>
      </c>
      <c r="AT493" s="209">
        <v>0</v>
      </c>
      <c r="AU493" s="209">
        <v>0</v>
      </c>
      <c r="AV493" s="209">
        <v>0</v>
      </c>
      <c r="AW493" s="209">
        <v>0</v>
      </c>
      <c r="AX493" s="209">
        <v>0</v>
      </c>
      <c r="AY493" s="209">
        <v>0</v>
      </c>
      <c r="AZ493" s="209">
        <v>0</v>
      </c>
      <c r="BA493" s="210">
        <v>11003.52</v>
      </c>
      <c r="BB493" s="210">
        <v>880.28160000000003</v>
      </c>
      <c r="BC493" s="211">
        <v>10123.2384</v>
      </c>
      <c r="BD493" s="212"/>
      <c r="BE493" s="13"/>
      <c r="BF493" s="13">
        <f t="shared" si="7"/>
        <v>10123.2384</v>
      </c>
    </row>
    <row r="494" spans="1:58">
      <c r="A494" s="2">
        <v>493</v>
      </c>
      <c r="B494" s="53" t="s">
        <v>1673</v>
      </c>
      <c r="C494" s="264" t="s">
        <v>1739</v>
      </c>
      <c r="D494" s="91">
        <v>722205455</v>
      </c>
      <c r="E494" s="89">
        <v>3089008</v>
      </c>
      <c r="F494" s="53">
        <v>1499182</v>
      </c>
      <c r="G494" s="263">
        <v>41113</v>
      </c>
      <c r="H494" s="89" t="s">
        <v>1052</v>
      </c>
      <c r="I494" s="9" t="s">
        <v>1736</v>
      </c>
      <c r="J494" s="9" t="s">
        <v>1698</v>
      </c>
      <c r="K494" s="11" t="s">
        <v>684</v>
      </c>
      <c r="L494" s="11" t="s">
        <v>1740</v>
      </c>
      <c r="M494" s="9" t="s">
        <v>1741</v>
      </c>
      <c r="N494" s="9" t="s">
        <v>7</v>
      </c>
      <c r="O494" s="168" t="s">
        <v>693</v>
      </c>
      <c r="P494" s="163" t="s">
        <v>692</v>
      </c>
      <c r="Q494" s="207">
        <v>0</v>
      </c>
      <c r="R494" s="208">
        <v>0</v>
      </c>
      <c r="S494" s="208">
        <v>0</v>
      </c>
      <c r="T494" s="208">
        <v>0</v>
      </c>
      <c r="U494" s="208">
        <v>0</v>
      </c>
      <c r="V494" s="208">
        <v>0</v>
      </c>
      <c r="W494" s="209">
        <v>38412.26</v>
      </c>
      <c r="X494" s="209">
        <v>4737.97</v>
      </c>
      <c r="Y494" s="209">
        <v>0</v>
      </c>
      <c r="Z494" s="209">
        <v>0</v>
      </c>
      <c r="AA494" s="209">
        <v>5</v>
      </c>
      <c r="AB494" s="209">
        <v>1250</v>
      </c>
      <c r="AC494" s="209">
        <v>1</v>
      </c>
      <c r="AD494" s="209">
        <v>500</v>
      </c>
      <c r="AE494" s="209">
        <v>5</v>
      </c>
      <c r="AF494" s="209">
        <v>1250</v>
      </c>
      <c r="AG494" s="209">
        <v>1</v>
      </c>
      <c r="AH494" s="209">
        <v>500</v>
      </c>
      <c r="AI494" s="209">
        <v>1</v>
      </c>
      <c r="AJ494" s="209">
        <v>200</v>
      </c>
      <c r="AK494" s="209">
        <v>0</v>
      </c>
      <c r="AL494" s="209">
        <v>0</v>
      </c>
      <c r="AM494" s="209">
        <v>0</v>
      </c>
      <c r="AN494" s="209">
        <v>0</v>
      </c>
      <c r="AO494" s="209">
        <v>12</v>
      </c>
      <c r="AP494" s="209">
        <v>6000</v>
      </c>
      <c r="AQ494" s="209">
        <v>0</v>
      </c>
      <c r="AR494" s="209">
        <v>0</v>
      </c>
      <c r="AS494" s="209">
        <v>0</v>
      </c>
      <c r="AT494" s="209">
        <v>0</v>
      </c>
      <c r="AU494" s="209">
        <v>0</v>
      </c>
      <c r="AV494" s="209">
        <v>0</v>
      </c>
      <c r="AW494" s="209">
        <v>0</v>
      </c>
      <c r="AX494" s="209">
        <v>0</v>
      </c>
      <c r="AY494" s="209">
        <v>0</v>
      </c>
      <c r="AZ494" s="209">
        <v>0</v>
      </c>
      <c r="BA494" s="210">
        <v>14437.970000000001</v>
      </c>
      <c r="BB494" s="210">
        <v>1155.0376000000001</v>
      </c>
      <c r="BC494" s="211">
        <v>13282.932400000002</v>
      </c>
      <c r="BD494" s="212"/>
      <c r="BE494" s="13"/>
      <c r="BF494" s="13">
        <f t="shared" si="7"/>
        <v>13282.932400000002</v>
      </c>
    </row>
    <row r="495" spans="1:58">
      <c r="A495" s="2">
        <v>494</v>
      </c>
      <c r="B495" s="53" t="s">
        <v>1673</v>
      </c>
      <c r="C495" s="264" t="s">
        <v>1742</v>
      </c>
      <c r="D495" s="91">
        <v>722205460</v>
      </c>
      <c r="E495" s="89">
        <v>0</v>
      </c>
      <c r="F495" s="53">
        <v>0</v>
      </c>
      <c r="G495" s="263">
        <v>41116</v>
      </c>
      <c r="H495" s="89" t="s">
        <v>1052</v>
      </c>
      <c r="I495" s="9" t="s">
        <v>1736</v>
      </c>
      <c r="J495" s="9" t="s">
        <v>1698</v>
      </c>
      <c r="K495" s="11" t="s">
        <v>685</v>
      </c>
      <c r="L495" s="11" t="s">
        <v>1743</v>
      </c>
      <c r="M495" s="9" t="s">
        <v>1744</v>
      </c>
      <c r="N495" s="9" t="s">
        <v>7</v>
      </c>
      <c r="O495" s="168" t="s">
        <v>694</v>
      </c>
      <c r="P495" s="163" t="s">
        <v>692</v>
      </c>
      <c r="Q495" s="207">
        <v>0</v>
      </c>
      <c r="R495" s="208">
        <v>0</v>
      </c>
      <c r="S495" s="208">
        <v>0</v>
      </c>
      <c r="T495" s="208">
        <v>0</v>
      </c>
      <c r="U495" s="208">
        <v>0</v>
      </c>
      <c r="V495" s="208">
        <v>0</v>
      </c>
      <c r="W495" s="209">
        <v>28940.240000000002</v>
      </c>
      <c r="X495" s="209">
        <v>3617.53</v>
      </c>
      <c r="Y495" s="209">
        <v>0</v>
      </c>
      <c r="Z495" s="209">
        <v>0</v>
      </c>
      <c r="AA495" s="209">
        <v>21</v>
      </c>
      <c r="AB495" s="209">
        <v>7350</v>
      </c>
      <c r="AC495" s="209">
        <v>0</v>
      </c>
      <c r="AD495" s="209">
        <v>0</v>
      </c>
      <c r="AE495" s="209">
        <v>16</v>
      </c>
      <c r="AF495" s="209">
        <v>5600</v>
      </c>
      <c r="AG495" s="209">
        <v>0</v>
      </c>
      <c r="AH495" s="209">
        <v>0</v>
      </c>
      <c r="AI495" s="209">
        <v>0</v>
      </c>
      <c r="AJ495" s="209">
        <v>0</v>
      </c>
      <c r="AK495" s="209">
        <v>0</v>
      </c>
      <c r="AL495" s="209">
        <v>0</v>
      </c>
      <c r="AM495" s="209">
        <v>0</v>
      </c>
      <c r="AN495" s="209">
        <v>0</v>
      </c>
      <c r="AO495" s="209">
        <v>37</v>
      </c>
      <c r="AP495" s="209">
        <v>15000</v>
      </c>
      <c r="AQ495" s="209">
        <v>0</v>
      </c>
      <c r="AR495" s="209">
        <v>0</v>
      </c>
      <c r="AS495" s="209">
        <v>0</v>
      </c>
      <c r="AT495" s="209">
        <v>0</v>
      </c>
      <c r="AU495" s="209">
        <v>0</v>
      </c>
      <c r="AV495" s="209">
        <v>0</v>
      </c>
      <c r="AW495" s="209">
        <v>0</v>
      </c>
      <c r="AX495" s="209">
        <v>0</v>
      </c>
      <c r="AY495" s="209">
        <v>0</v>
      </c>
      <c r="AZ495" s="209">
        <v>0</v>
      </c>
      <c r="BA495" s="210">
        <v>31567.53</v>
      </c>
      <c r="BB495" s="210">
        <v>2525.4023999999999</v>
      </c>
      <c r="BC495" s="211">
        <v>29042.1276</v>
      </c>
      <c r="BD495" s="212"/>
      <c r="BE495" s="13"/>
      <c r="BF495" s="13">
        <f t="shared" si="7"/>
        <v>29042.1276</v>
      </c>
    </row>
    <row r="496" spans="1:58">
      <c r="A496" s="2">
        <v>495</v>
      </c>
      <c r="B496" s="53" t="s">
        <v>1673</v>
      </c>
      <c r="C496" s="264">
        <v>0</v>
      </c>
      <c r="D496" s="91">
        <v>722208739</v>
      </c>
      <c r="E496" s="89">
        <v>0</v>
      </c>
      <c r="F496" s="89">
        <v>0</v>
      </c>
      <c r="G496" s="263">
        <v>41360</v>
      </c>
      <c r="H496" s="89" t="s">
        <v>1052</v>
      </c>
      <c r="I496" s="9" t="s">
        <v>1736</v>
      </c>
      <c r="J496" s="53" t="s">
        <v>1698</v>
      </c>
      <c r="K496" s="32" t="s">
        <v>686</v>
      </c>
      <c r="L496" s="32" t="s">
        <v>1745</v>
      </c>
      <c r="M496" s="53" t="s">
        <v>1746</v>
      </c>
      <c r="N496" s="53" t="s">
        <v>7</v>
      </c>
      <c r="O496" s="176" t="s">
        <v>695</v>
      </c>
      <c r="P496" s="177" t="s">
        <v>696</v>
      </c>
      <c r="Q496" s="207">
        <v>0</v>
      </c>
      <c r="R496" s="208">
        <v>0</v>
      </c>
      <c r="S496" s="208">
        <v>0</v>
      </c>
      <c r="T496" s="208">
        <v>0</v>
      </c>
      <c r="U496" s="208">
        <v>0</v>
      </c>
      <c r="V496" s="208">
        <v>0</v>
      </c>
      <c r="W496" s="209">
        <v>125.64</v>
      </c>
      <c r="X496" s="209">
        <v>15.71</v>
      </c>
      <c r="Y496" s="209">
        <v>0</v>
      </c>
      <c r="Z496" s="209">
        <v>0</v>
      </c>
      <c r="AA496" s="209">
        <v>6</v>
      </c>
      <c r="AB496" s="209">
        <v>1500</v>
      </c>
      <c r="AC496" s="209">
        <v>0</v>
      </c>
      <c r="AD496" s="209">
        <v>0</v>
      </c>
      <c r="AE496" s="209">
        <v>6</v>
      </c>
      <c r="AF496" s="209">
        <v>1500</v>
      </c>
      <c r="AG496" s="209">
        <v>0</v>
      </c>
      <c r="AH496" s="209">
        <v>0</v>
      </c>
      <c r="AI496" s="209">
        <v>0</v>
      </c>
      <c r="AJ496" s="209">
        <v>0</v>
      </c>
      <c r="AK496" s="209">
        <v>0</v>
      </c>
      <c r="AL496" s="209">
        <v>0</v>
      </c>
      <c r="AM496" s="209">
        <v>0</v>
      </c>
      <c r="AN496" s="209">
        <v>0</v>
      </c>
      <c r="AO496" s="209">
        <v>12</v>
      </c>
      <c r="AP496" s="209">
        <v>6000</v>
      </c>
      <c r="AQ496" s="209">
        <v>0</v>
      </c>
      <c r="AR496" s="209">
        <v>0</v>
      </c>
      <c r="AS496" s="209">
        <v>0</v>
      </c>
      <c r="AT496" s="209">
        <v>0</v>
      </c>
      <c r="AU496" s="209">
        <v>0</v>
      </c>
      <c r="AV496" s="209">
        <v>0</v>
      </c>
      <c r="AW496" s="209">
        <v>0</v>
      </c>
      <c r="AX496" s="209">
        <v>0</v>
      </c>
      <c r="AY496" s="209">
        <v>0</v>
      </c>
      <c r="AZ496" s="209">
        <v>0</v>
      </c>
      <c r="BA496" s="210">
        <v>9015.7099999999991</v>
      </c>
      <c r="BB496" s="210">
        <v>721.2568</v>
      </c>
      <c r="BC496" s="211">
        <v>8294.4531999999999</v>
      </c>
      <c r="BD496" s="212"/>
      <c r="BE496" s="13"/>
      <c r="BF496" s="13">
        <f t="shared" si="7"/>
        <v>8294.4531999999999</v>
      </c>
    </row>
    <row r="497" spans="1:58">
      <c r="A497" s="2">
        <v>496</v>
      </c>
      <c r="B497" s="53" t="s">
        <v>1673</v>
      </c>
      <c r="C497" s="264">
        <v>0</v>
      </c>
      <c r="D497" s="91">
        <v>722208740</v>
      </c>
      <c r="E497" s="89">
        <v>0</v>
      </c>
      <c r="F497" s="89">
        <v>0</v>
      </c>
      <c r="G497" s="263">
        <v>41360</v>
      </c>
      <c r="H497" s="89" t="s">
        <v>1052</v>
      </c>
      <c r="I497" s="9" t="s">
        <v>1736</v>
      </c>
      <c r="J497" s="53" t="s">
        <v>1698</v>
      </c>
      <c r="K497" s="32" t="s">
        <v>687</v>
      </c>
      <c r="L497" s="32" t="s">
        <v>1747</v>
      </c>
      <c r="M497" s="53" t="s">
        <v>1748</v>
      </c>
      <c r="N497" s="53" t="s">
        <v>7</v>
      </c>
      <c r="O497" s="176" t="s">
        <v>697</v>
      </c>
      <c r="P497" s="177" t="s">
        <v>698</v>
      </c>
      <c r="Q497" s="207">
        <v>0</v>
      </c>
      <c r="R497" s="208">
        <v>0</v>
      </c>
      <c r="S497" s="208">
        <v>0</v>
      </c>
      <c r="T497" s="208">
        <v>0</v>
      </c>
      <c r="U497" s="208">
        <v>0</v>
      </c>
      <c r="V497" s="208">
        <v>0</v>
      </c>
      <c r="W497" s="209">
        <v>104.6</v>
      </c>
      <c r="X497" s="209">
        <v>13.08</v>
      </c>
      <c r="Y497" s="209">
        <v>0</v>
      </c>
      <c r="Z497" s="209">
        <v>0</v>
      </c>
      <c r="AA497" s="209">
        <v>6</v>
      </c>
      <c r="AB497" s="209">
        <v>1500</v>
      </c>
      <c r="AC497" s="209">
        <v>0</v>
      </c>
      <c r="AD497" s="209">
        <v>0</v>
      </c>
      <c r="AE497" s="209">
        <v>4</v>
      </c>
      <c r="AF497" s="209">
        <v>1000</v>
      </c>
      <c r="AG497" s="209">
        <v>4</v>
      </c>
      <c r="AH497" s="209">
        <v>2000</v>
      </c>
      <c r="AI497" s="209">
        <v>0</v>
      </c>
      <c r="AJ497" s="209">
        <v>0</v>
      </c>
      <c r="AK497" s="209">
        <v>0</v>
      </c>
      <c r="AL497" s="209">
        <v>0</v>
      </c>
      <c r="AM497" s="209">
        <v>0</v>
      </c>
      <c r="AN497" s="209">
        <v>0</v>
      </c>
      <c r="AO497" s="209">
        <v>10</v>
      </c>
      <c r="AP497" s="209">
        <v>6000</v>
      </c>
      <c r="AQ497" s="209">
        <v>0</v>
      </c>
      <c r="AR497" s="209">
        <v>0</v>
      </c>
      <c r="AS497" s="209">
        <v>0</v>
      </c>
      <c r="AT497" s="209">
        <v>0</v>
      </c>
      <c r="AU497" s="209">
        <v>0</v>
      </c>
      <c r="AV497" s="209">
        <v>0</v>
      </c>
      <c r="AW497" s="209">
        <v>0</v>
      </c>
      <c r="AX497" s="209">
        <v>0</v>
      </c>
      <c r="AY497" s="209">
        <v>0</v>
      </c>
      <c r="AZ497" s="209">
        <v>0</v>
      </c>
      <c r="BA497" s="210">
        <v>10513.08</v>
      </c>
      <c r="BB497" s="210">
        <v>841.04640000000006</v>
      </c>
      <c r="BC497" s="211">
        <v>9672.0336000000007</v>
      </c>
      <c r="BD497" s="212"/>
      <c r="BE497" s="13"/>
      <c r="BF497" s="13">
        <f t="shared" si="7"/>
        <v>9672.0336000000007</v>
      </c>
    </row>
    <row r="498" spans="1:58">
      <c r="A498" s="2">
        <v>497</v>
      </c>
      <c r="B498" s="53" t="s">
        <v>1673</v>
      </c>
      <c r="C498" s="338">
        <v>0</v>
      </c>
      <c r="D498" s="162">
        <v>722205480</v>
      </c>
      <c r="E498" s="9">
        <v>3089025</v>
      </c>
      <c r="F498" s="53">
        <v>0</v>
      </c>
      <c r="G498" s="314">
        <v>41282</v>
      </c>
      <c r="H498" s="9" t="s">
        <v>1052</v>
      </c>
      <c r="I498" s="9" t="s">
        <v>1590</v>
      </c>
      <c r="J498" s="9" t="s">
        <v>1698</v>
      </c>
      <c r="K498" s="11" t="s">
        <v>688</v>
      </c>
      <c r="L498" s="11" t="s">
        <v>1749</v>
      </c>
      <c r="M498" s="9" t="s">
        <v>1750</v>
      </c>
      <c r="N498" s="9" t="s">
        <v>7</v>
      </c>
      <c r="O498" s="168" t="s">
        <v>699</v>
      </c>
      <c r="P498" s="163" t="s">
        <v>637</v>
      </c>
      <c r="Q498" s="207">
        <v>0</v>
      </c>
      <c r="R498" s="208">
        <v>0</v>
      </c>
      <c r="S498" s="208">
        <v>0</v>
      </c>
      <c r="T498" s="208">
        <v>0</v>
      </c>
      <c r="U498" s="208">
        <v>0</v>
      </c>
      <c r="V498" s="208">
        <v>0</v>
      </c>
      <c r="W498" s="209">
        <v>4785.47</v>
      </c>
      <c r="X498" s="209">
        <v>598.17999999999995</v>
      </c>
      <c r="Y498" s="209">
        <v>0</v>
      </c>
      <c r="Z498" s="209">
        <v>0</v>
      </c>
      <c r="AA498" s="209">
        <v>0</v>
      </c>
      <c r="AB498" s="209">
        <v>0</v>
      </c>
      <c r="AC498" s="209">
        <v>0</v>
      </c>
      <c r="AD498" s="209">
        <v>0</v>
      </c>
      <c r="AE498" s="209">
        <v>0</v>
      </c>
      <c r="AF498" s="209">
        <v>0</v>
      </c>
      <c r="AG498" s="209">
        <v>1</v>
      </c>
      <c r="AH498" s="209">
        <v>500</v>
      </c>
      <c r="AI498" s="209">
        <v>0</v>
      </c>
      <c r="AJ498" s="209">
        <v>0</v>
      </c>
      <c r="AK498" s="209">
        <v>0</v>
      </c>
      <c r="AL498" s="209">
        <v>0</v>
      </c>
      <c r="AM498" s="209">
        <v>0</v>
      </c>
      <c r="AN498" s="209">
        <v>0</v>
      </c>
      <c r="AO498" s="209">
        <v>0</v>
      </c>
      <c r="AP498" s="209">
        <v>0</v>
      </c>
      <c r="AQ498" s="209">
        <v>0</v>
      </c>
      <c r="AR498" s="209">
        <v>0</v>
      </c>
      <c r="AS498" s="209">
        <v>0</v>
      </c>
      <c r="AT498" s="209">
        <v>0</v>
      </c>
      <c r="AU498" s="209">
        <v>0</v>
      </c>
      <c r="AV498" s="209">
        <v>0</v>
      </c>
      <c r="AW498" s="209">
        <v>0</v>
      </c>
      <c r="AX498" s="209">
        <v>0</v>
      </c>
      <c r="AY498" s="209">
        <v>0</v>
      </c>
      <c r="AZ498" s="209">
        <v>0</v>
      </c>
      <c r="BA498" s="210">
        <v>1098.1799999999998</v>
      </c>
      <c r="BB498" s="210">
        <v>87.854399999999984</v>
      </c>
      <c r="BC498" s="211">
        <v>1010.3255999999999</v>
      </c>
      <c r="BD498" s="212"/>
      <c r="BE498" s="13"/>
      <c r="BF498" s="13">
        <f t="shared" si="7"/>
        <v>1010.3255999999999</v>
      </c>
    </row>
    <row r="499" spans="1:58">
      <c r="A499" s="2">
        <v>498</v>
      </c>
      <c r="B499" s="53" t="s">
        <v>1673</v>
      </c>
      <c r="C499" s="338" t="s">
        <v>1751</v>
      </c>
      <c r="D499" s="162">
        <v>722205467</v>
      </c>
      <c r="E499" s="9">
        <v>0</v>
      </c>
      <c r="F499" s="53">
        <v>0</v>
      </c>
      <c r="G499" s="314">
        <v>41192</v>
      </c>
      <c r="H499" s="9" t="s">
        <v>1052</v>
      </c>
      <c r="I499" s="9" t="s">
        <v>1590</v>
      </c>
      <c r="J499" s="9" t="s">
        <v>1698</v>
      </c>
      <c r="K499" s="11" t="s">
        <v>689</v>
      </c>
      <c r="L499" s="11" t="s">
        <v>1752</v>
      </c>
      <c r="M499" s="9" t="s">
        <v>1753</v>
      </c>
      <c r="N499" s="9" t="s">
        <v>7</v>
      </c>
      <c r="O499" s="175" t="s">
        <v>700</v>
      </c>
      <c r="P499" s="163" t="s">
        <v>667</v>
      </c>
      <c r="Q499" s="207">
        <v>0</v>
      </c>
      <c r="R499" s="208">
        <v>0</v>
      </c>
      <c r="S499" s="208">
        <v>0</v>
      </c>
      <c r="T499" s="208">
        <v>0</v>
      </c>
      <c r="U499" s="208">
        <v>0</v>
      </c>
      <c r="V499" s="208">
        <v>0</v>
      </c>
      <c r="W499" s="209">
        <v>11151.83</v>
      </c>
      <c r="X499" s="209">
        <v>1393.98</v>
      </c>
      <c r="Y499" s="209">
        <v>0</v>
      </c>
      <c r="Z499" s="209">
        <v>0</v>
      </c>
      <c r="AA499" s="209">
        <v>0</v>
      </c>
      <c r="AB499" s="209">
        <v>0</v>
      </c>
      <c r="AC499" s="209">
        <v>0</v>
      </c>
      <c r="AD499" s="209">
        <v>0</v>
      </c>
      <c r="AE499" s="209">
        <v>1</v>
      </c>
      <c r="AF499" s="209">
        <v>250</v>
      </c>
      <c r="AG499" s="209">
        <v>0</v>
      </c>
      <c r="AH499" s="209">
        <v>0</v>
      </c>
      <c r="AI499" s="209">
        <v>0</v>
      </c>
      <c r="AJ499" s="209">
        <v>0</v>
      </c>
      <c r="AK499" s="209">
        <v>0</v>
      </c>
      <c r="AL499" s="209">
        <v>0</v>
      </c>
      <c r="AM499" s="209">
        <v>0</v>
      </c>
      <c r="AN499" s="209">
        <v>0</v>
      </c>
      <c r="AO499" s="209">
        <v>1</v>
      </c>
      <c r="AP499" s="209">
        <v>0</v>
      </c>
      <c r="AQ499" s="209">
        <v>0</v>
      </c>
      <c r="AR499" s="209">
        <v>0</v>
      </c>
      <c r="AS499" s="209">
        <v>0</v>
      </c>
      <c r="AT499" s="209">
        <v>0</v>
      </c>
      <c r="AU499" s="209">
        <v>0</v>
      </c>
      <c r="AV499" s="209">
        <v>0</v>
      </c>
      <c r="AW499" s="209">
        <v>0</v>
      </c>
      <c r="AX499" s="209">
        <v>0</v>
      </c>
      <c r="AY499" s="209">
        <v>0</v>
      </c>
      <c r="AZ499" s="209">
        <v>0</v>
      </c>
      <c r="BA499" s="210">
        <v>1643.98</v>
      </c>
      <c r="BB499" s="210">
        <v>131.51840000000001</v>
      </c>
      <c r="BC499" s="211">
        <v>1512.4616000000001</v>
      </c>
      <c r="BD499" s="212"/>
      <c r="BE499" s="13"/>
      <c r="BF499" s="13">
        <f t="shared" si="7"/>
        <v>1512.4616000000001</v>
      </c>
    </row>
    <row r="500" spans="1:58">
      <c r="A500" s="2">
        <v>499</v>
      </c>
      <c r="B500" s="53" t="s">
        <v>1673</v>
      </c>
      <c r="C500" s="204" t="s">
        <v>1754</v>
      </c>
      <c r="D500" s="5">
        <v>722205151</v>
      </c>
      <c r="E500" s="17">
        <v>9334717</v>
      </c>
      <c r="F500" s="17">
        <v>9099654</v>
      </c>
      <c r="G500" s="225">
        <v>40859</v>
      </c>
      <c r="H500" s="206" t="s">
        <v>1003</v>
      </c>
      <c r="I500" s="9" t="s">
        <v>1755</v>
      </c>
      <c r="J500" s="9" t="s">
        <v>1756</v>
      </c>
      <c r="K500" s="7" t="s">
        <v>690</v>
      </c>
      <c r="L500" s="11" t="s">
        <v>1757</v>
      </c>
      <c r="M500" s="9" t="s">
        <v>1758</v>
      </c>
      <c r="N500" s="9" t="s">
        <v>7</v>
      </c>
      <c r="O500" s="168" t="s">
        <v>701</v>
      </c>
      <c r="P500" s="163" t="s">
        <v>702</v>
      </c>
      <c r="Q500" s="207">
        <v>27</v>
      </c>
      <c r="R500" s="208">
        <v>0</v>
      </c>
      <c r="S500" s="208">
        <v>27</v>
      </c>
      <c r="T500" s="208">
        <v>6</v>
      </c>
      <c r="U500" s="208">
        <v>21</v>
      </c>
      <c r="V500" s="208">
        <v>341037.81</v>
      </c>
      <c r="W500" s="209">
        <v>178184.23</v>
      </c>
      <c r="X500" s="209">
        <v>22250.87</v>
      </c>
      <c r="Y500" s="209">
        <v>0</v>
      </c>
      <c r="Z500" s="209">
        <v>0</v>
      </c>
      <c r="AA500" s="209">
        <v>1</v>
      </c>
      <c r="AB500" s="209">
        <v>250</v>
      </c>
      <c r="AC500" s="209">
        <v>5</v>
      </c>
      <c r="AD500" s="209">
        <v>2500</v>
      </c>
      <c r="AE500" s="209">
        <v>10</v>
      </c>
      <c r="AF500" s="209">
        <v>2500</v>
      </c>
      <c r="AG500" s="209">
        <v>1</v>
      </c>
      <c r="AH500" s="209">
        <v>500</v>
      </c>
      <c r="AI500" s="209">
        <v>0</v>
      </c>
      <c r="AJ500" s="209">
        <v>0</v>
      </c>
      <c r="AK500" s="209">
        <v>0</v>
      </c>
      <c r="AL500" s="209">
        <v>0</v>
      </c>
      <c r="AM500" s="209">
        <v>0</v>
      </c>
      <c r="AN500" s="209">
        <v>0</v>
      </c>
      <c r="AO500" s="209">
        <v>16</v>
      </c>
      <c r="AP500" s="209">
        <v>6000</v>
      </c>
      <c r="AQ500" s="209">
        <v>0</v>
      </c>
      <c r="AR500" s="209">
        <v>0</v>
      </c>
      <c r="AS500" s="209">
        <v>0</v>
      </c>
      <c r="AT500" s="209">
        <v>0</v>
      </c>
      <c r="AU500" s="209">
        <v>11931.17</v>
      </c>
      <c r="AV500" s="209">
        <v>0</v>
      </c>
      <c r="AW500" s="209">
        <v>0</v>
      </c>
      <c r="AX500" s="209">
        <v>27</v>
      </c>
      <c r="AY500" s="209">
        <v>0</v>
      </c>
      <c r="AZ500" s="209">
        <v>0</v>
      </c>
      <c r="BA500" s="210">
        <v>45932.039999999994</v>
      </c>
      <c r="BB500" s="210">
        <v>3674.5631999999996</v>
      </c>
      <c r="BC500" s="211">
        <v>42257.476799999997</v>
      </c>
      <c r="BD500" s="212"/>
      <c r="BE500" s="13">
        <f>VLOOKUP(D:D,'[1]Hold Payments'!B:C,2,FALSE)</f>
        <v>12375</v>
      </c>
      <c r="BF500" s="13">
        <f t="shared" si="7"/>
        <v>29882.476799999997</v>
      </c>
    </row>
    <row r="501" spans="1:58">
      <c r="A501" s="2">
        <v>500</v>
      </c>
      <c r="B501" s="53" t="s">
        <v>1673</v>
      </c>
      <c r="C501" s="293" t="s">
        <v>3062</v>
      </c>
      <c r="D501" s="137">
        <v>722205142</v>
      </c>
      <c r="E501" s="139">
        <v>9334745</v>
      </c>
      <c r="F501" s="53">
        <v>1499129</v>
      </c>
      <c r="G501" s="345">
        <v>41003</v>
      </c>
      <c r="H501" s="139" t="s">
        <v>1052</v>
      </c>
      <c r="I501" s="9" t="s">
        <v>1755</v>
      </c>
      <c r="J501" s="9" t="s">
        <v>1756</v>
      </c>
      <c r="K501" s="11" t="s">
        <v>3063</v>
      </c>
      <c r="L501" s="11" t="s">
        <v>3064</v>
      </c>
      <c r="M501" s="9" t="s">
        <v>3065</v>
      </c>
      <c r="N501" s="9" t="s">
        <v>7</v>
      </c>
      <c r="O501" s="63" t="s">
        <v>3066</v>
      </c>
      <c r="P501" s="163" t="s">
        <v>3067</v>
      </c>
      <c r="Q501" s="207">
        <v>0</v>
      </c>
      <c r="R501" s="208">
        <v>0</v>
      </c>
      <c r="S501" s="208">
        <v>0</v>
      </c>
      <c r="T501" s="208">
        <v>0</v>
      </c>
      <c r="U501" s="208">
        <v>0</v>
      </c>
      <c r="V501" s="208">
        <v>0</v>
      </c>
      <c r="W501" s="209">
        <v>0</v>
      </c>
      <c r="X501" s="209">
        <v>0</v>
      </c>
      <c r="Y501" s="209">
        <v>0</v>
      </c>
      <c r="Z501" s="209">
        <v>0</v>
      </c>
      <c r="AA501" s="209">
        <v>0</v>
      </c>
      <c r="AB501" s="209">
        <v>0</v>
      </c>
      <c r="AC501" s="209">
        <v>0</v>
      </c>
      <c r="AD501" s="209">
        <v>0</v>
      </c>
      <c r="AE501" s="209">
        <v>0</v>
      </c>
      <c r="AF501" s="209">
        <v>0</v>
      </c>
      <c r="AG501" s="209">
        <v>0</v>
      </c>
      <c r="AH501" s="209">
        <v>0</v>
      </c>
      <c r="AI501" s="209">
        <v>0</v>
      </c>
      <c r="AJ501" s="209">
        <v>0</v>
      </c>
      <c r="AK501" s="209">
        <v>0</v>
      </c>
      <c r="AL501" s="209">
        <v>0</v>
      </c>
      <c r="AM501" s="209">
        <v>0</v>
      </c>
      <c r="AN501" s="209">
        <v>0</v>
      </c>
      <c r="AO501" s="209">
        <v>0</v>
      </c>
      <c r="AP501" s="209">
        <v>0</v>
      </c>
      <c r="AQ501" s="209">
        <v>0</v>
      </c>
      <c r="AR501" s="209">
        <v>0</v>
      </c>
      <c r="AS501" s="209">
        <v>0</v>
      </c>
      <c r="AT501" s="209">
        <v>0</v>
      </c>
      <c r="AU501" s="209">
        <v>0</v>
      </c>
      <c r="AV501" s="209">
        <v>0</v>
      </c>
      <c r="AW501" s="209">
        <v>0</v>
      </c>
      <c r="AX501" s="209">
        <v>0</v>
      </c>
      <c r="AY501" s="209">
        <v>0</v>
      </c>
      <c r="AZ501" s="209">
        <v>0</v>
      </c>
      <c r="BA501" s="210">
        <v>0</v>
      </c>
      <c r="BB501" s="210">
        <v>0</v>
      </c>
      <c r="BC501" s="211">
        <v>0</v>
      </c>
      <c r="BD501" s="212"/>
      <c r="BE501" s="13"/>
      <c r="BF501" s="13">
        <f t="shared" si="7"/>
        <v>0</v>
      </c>
    </row>
    <row r="502" spans="1:58">
      <c r="A502" s="2">
        <v>501</v>
      </c>
      <c r="B502" s="53" t="s">
        <v>1673</v>
      </c>
      <c r="C502" s="293" t="s">
        <v>3068</v>
      </c>
      <c r="D502" s="137">
        <v>722205145</v>
      </c>
      <c r="E502" s="139">
        <v>3089029</v>
      </c>
      <c r="F502" s="53">
        <v>1499128</v>
      </c>
      <c r="G502" s="345">
        <v>41003</v>
      </c>
      <c r="H502" s="139" t="s">
        <v>1052</v>
      </c>
      <c r="I502" s="9" t="s">
        <v>1755</v>
      </c>
      <c r="J502" s="9" t="s">
        <v>1756</v>
      </c>
      <c r="K502" s="11" t="s">
        <v>3069</v>
      </c>
      <c r="L502" s="11" t="s">
        <v>3070</v>
      </c>
      <c r="M502" s="9" t="s">
        <v>3071</v>
      </c>
      <c r="N502" s="9" t="s">
        <v>7</v>
      </c>
      <c r="O502" s="63" t="s">
        <v>3072</v>
      </c>
      <c r="P502" s="163" t="s">
        <v>3073</v>
      </c>
      <c r="Q502" s="207">
        <v>0</v>
      </c>
      <c r="R502" s="208">
        <v>0</v>
      </c>
      <c r="S502" s="208">
        <v>0</v>
      </c>
      <c r="T502" s="208">
        <v>0</v>
      </c>
      <c r="U502" s="208">
        <v>0</v>
      </c>
      <c r="V502" s="208">
        <v>0</v>
      </c>
      <c r="W502" s="209">
        <v>0</v>
      </c>
      <c r="X502" s="209">
        <v>0</v>
      </c>
      <c r="Y502" s="209">
        <v>0</v>
      </c>
      <c r="Z502" s="209">
        <v>0</v>
      </c>
      <c r="AA502" s="209">
        <v>0</v>
      </c>
      <c r="AB502" s="209">
        <v>0</v>
      </c>
      <c r="AC502" s="209">
        <v>0</v>
      </c>
      <c r="AD502" s="209">
        <v>0</v>
      </c>
      <c r="AE502" s="209">
        <v>0</v>
      </c>
      <c r="AF502" s="209">
        <v>0</v>
      </c>
      <c r="AG502" s="209">
        <v>0</v>
      </c>
      <c r="AH502" s="209">
        <v>0</v>
      </c>
      <c r="AI502" s="209">
        <v>0</v>
      </c>
      <c r="AJ502" s="209">
        <v>0</v>
      </c>
      <c r="AK502" s="209">
        <v>0</v>
      </c>
      <c r="AL502" s="209">
        <v>0</v>
      </c>
      <c r="AM502" s="209">
        <v>0</v>
      </c>
      <c r="AN502" s="209">
        <v>0</v>
      </c>
      <c r="AO502" s="209">
        <v>0</v>
      </c>
      <c r="AP502" s="209">
        <v>0</v>
      </c>
      <c r="AQ502" s="209">
        <v>0</v>
      </c>
      <c r="AR502" s="209">
        <v>0</v>
      </c>
      <c r="AS502" s="209">
        <v>0</v>
      </c>
      <c r="AT502" s="209">
        <v>0</v>
      </c>
      <c r="AU502" s="209">
        <v>0</v>
      </c>
      <c r="AV502" s="209">
        <v>0</v>
      </c>
      <c r="AW502" s="209">
        <v>0</v>
      </c>
      <c r="AX502" s="209">
        <v>0</v>
      </c>
      <c r="AY502" s="209">
        <v>0</v>
      </c>
      <c r="AZ502" s="209">
        <v>0</v>
      </c>
      <c r="BA502" s="210">
        <v>0</v>
      </c>
      <c r="BB502" s="210">
        <v>0</v>
      </c>
      <c r="BC502" s="211">
        <v>0</v>
      </c>
      <c r="BD502" s="212"/>
      <c r="BE502" s="13"/>
      <c r="BF502" s="13">
        <f t="shared" si="7"/>
        <v>0</v>
      </c>
    </row>
    <row r="503" spans="1:58">
      <c r="A503" s="2">
        <v>502</v>
      </c>
      <c r="B503" s="53" t="s">
        <v>1673</v>
      </c>
      <c r="C503" s="293" t="s">
        <v>1759</v>
      </c>
      <c r="D503" s="137">
        <v>722205158</v>
      </c>
      <c r="E503" s="139">
        <v>3089011</v>
      </c>
      <c r="F503" s="53">
        <v>0</v>
      </c>
      <c r="G503" s="345">
        <v>41157</v>
      </c>
      <c r="H503" s="139" t="s">
        <v>1052</v>
      </c>
      <c r="I503" s="9" t="s">
        <v>1755</v>
      </c>
      <c r="J503" s="9" t="s">
        <v>1756</v>
      </c>
      <c r="K503" s="11" t="s">
        <v>703</v>
      </c>
      <c r="L503" s="11" t="s">
        <v>1760</v>
      </c>
      <c r="M503" s="9" t="s">
        <v>1761</v>
      </c>
      <c r="N503" s="9" t="s">
        <v>7</v>
      </c>
      <c r="O503" s="63" t="s">
        <v>704</v>
      </c>
      <c r="P503" s="163" t="s">
        <v>705</v>
      </c>
      <c r="Q503" s="207">
        <v>0</v>
      </c>
      <c r="R503" s="208">
        <v>0</v>
      </c>
      <c r="S503" s="208">
        <v>0</v>
      </c>
      <c r="T503" s="208">
        <v>0</v>
      </c>
      <c r="U503" s="208">
        <v>0</v>
      </c>
      <c r="V503" s="208">
        <v>0</v>
      </c>
      <c r="W503" s="209">
        <v>52252.86</v>
      </c>
      <c r="X503" s="209">
        <v>6531.61</v>
      </c>
      <c r="Y503" s="209">
        <v>0</v>
      </c>
      <c r="Z503" s="209">
        <v>0</v>
      </c>
      <c r="AA503" s="209">
        <v>0</v>
      </c>
      <c r="AB503" s="209">
        <v>0</v>
      </c>
      <c r="AC503" s="209">
        <v>0</v>
      </c>
      <c r="AD503" s="209">
        <v>0</v>
      </c>
      <c r="AE503" s="209">
        <v>1</v>
      </c>
      <c r="AF503" s="209">
        <v>250</v>
      </c>
      <c r="AG503" s="209">
        <v>0</v>
      </c>
      <c r="AH503" s="209">
        <v>0</v>
      </c>
      <c r="AI503" s="209">
        <v>0</v>
      </c>
      <c r="AJ503" s="209">
        <v>0</v>
      </c>
      <c r="AK503" s="209">
        <v>0</v>
      </c>
      <c r="AL503" s="209">
        <v>0</v>
      </c>
      <c r="AM503" s="209">
        <v>0</v>
      </c>
      <c r="AN503" s="209">
        <v>0</v>
      </c>
      <c r="AO503" s="209">
        <v>1</v>
      </c>
      <c r="AP503" s="209">
        <v>0</v>
      </c>
      <c r="AQ503" s="209">
        <v>0</v>
      </c>
      <c r="AR503" s="209">
        <v>0</v>
      </c>
      <c r="AS503" s="209">
        <v>0</v>
      </c>
      <c r="AT503" s="209">
        <v>0</v>
      </c>
      <c r="AU503" s="209">
        <v>0</v>
      </c>
      <c r="AV503" s="209">
        <v>0</v>
      </c>
      <c r="AW503" s="209">
        <v>0</v>
      </c>
      <c r="AX503" s="209">
        <v>0</v>
      </c>
      <c r="AY503" s="209">
        <v>0</v>
      </c>
      <c r="AZ503" s="209">
        <v>0</v>
      </c>
      <c r="BA503" s="210">
        <v>6781.61</v>
      </c>
      <c r="BB503" s="210">
        <v>542.52879999999993</v>
      </c>
      <c r="BC503" s="211">
        <v>6239.0811999999996</v>
      </c>
      <c r="BD503" s="212"/>
      <c r="BE503" s="13">
        <f>VLOOKUP(D:D,'[1]Hold Payments'!B:C,2,FALSE)</f>
        <v>4250</v>
      </c>
      <c r="BF503" s="13">
        <f t="shared" si="7"/>
        <v>1989.0811999999996</v>
      </c>
    </row>
    <row r="504" spans="1:58">
      <c r="A504" s="2">
        <v>503</v>
      </c>
      <c r="B504" s="53" t="s">
        <v>1673</v>
      </c>
      <c r="C504" s="293" t="s">
        <v>3074</v>
      </c>
      <c r="D504" s="137">
        <v>722205298</v>
      </c>
      <c r="E504" s="139">
        <v>3089021</v>
      </c>
      <c r="F504" s="53">
        <v>0</v>
      </c>
      <c r="G504" s="345">
        <v>41167</v>
      </c>
      <c r="H504" s="139" t="s">
        <v>1052</v>
      </c>
      <c r="I504" s="9" t="s">
        <v>1755</v>
      </c>
      <c r="J504" s="9" t="s">
        <v>1756</v>
      </c>
      <c r="K504" s="11" t="s">
        <v>3075</v>
      </c>
      <c r="L504" s="11" t="s">
        <v>3076</v>
      </c>
      <c r="M504" s="9" t="s">
        <v>3077</v>
      </c>
      <c r="N504" s="9" t="s">
        <v>7</v>
      </c>
      <c r="O504" s="11">
        <v>8106019898</v>
      </c>
      <c r="P504" s="163" t="s">
        <v>726</v>
      </c>
      <c r="Q504" s="207">
        <v>0</v>
      </c>
      <c r="R504" s="208">
        <v>0</v>
      </c>
      <c r="S504" s="208">
        <v>0</v>
      </c>
      <c r="T504" s="208">
        <v>0</v>
      </c>
      <c r="U504" s="208">
        <v>0</v>
      </c>
      <c r="V504" s="208">
        <v>0</v>
      </c>
      <c r="W504" s="209">
        <v>0</v>
      </c>
      <c r="X504" s="209">
        <v>0</v>
      </c>
      <c r="Y504" s="209">
        <v>0</v>
      </c>
      <c r="Z504" s="209">
        <v>0</v>
      </c>
      <c r="AA504" s="209">
        <v>0</v>
      </c>
      <c r="AB504" s="209">
        <v>0</v>
      </c>
      <c r="AC504" s="209">
        <v>0</v>
      </c>
      <c r="AD504" s="209">
        <v>0</v>
      </c>
      <c r="AE504" s="209">
        <v>0</v>
      </c>
      <c r="AF504" s="209">
        <v>0</v>
      </c>
      <c r="AG504" s="209">
        <v>0</v>
      </c>
      <c r="AH504" s="209">
        <v>0</v>
      </c>
      <c r="AI504" s="209">
        <v>0</v>
      </c>
      <c r="AJ504" s="209">
        <v>0</v>
      </c>
      <c r="AK504" s="209">
        <v>0</v>
      </c>
      <c r="AL504" s="209">
        <v>0</v>
      </c>
      <c r="AM504" s="209">
        <v>0</v>
      </c>
      <c r="AN504" s="209">
        <v>0</v>
      </c>
      <c r="AO504" s="209">
        <v>0</v>
      </c>
      <c r="AP504" s="209">
        <v>0</v>
      </c>
      <c r="AQ504" s="209">
        <v>0</v>
      </c>
      <c r="AR504" s="209">
        <v>0</v>
      </c>
      <c r="AS504" s="209">
        <v>0</v>
      </c>
      <c r="AT504" s="209">
        <v>0</v>
      </c>
      <c r="AU504" s="209">
        <v>0</v>
      </c>
      <c r="AV504" s="209">
        <v>0</v>
      </c>
      <c r="AW504" s="209">
        <v>0</v>
      </c>
      <c r="AX504" s="209">
        <v>0</v>
      </c>
      <c r="AY504" s="209">
        <v>0</v>
      </c>
      <c r="AZ504" s="209">
        <v>0</v>
      </c>
      <c r="BA504" s="210">
        <v>0</v>
      </c>
      <c r="BB504" s="210">
        <v>0</v>
      </c>
      <c r="BC504" s="211">
        <v>0</v>
      </c>
      <c r="BD504" s="212"/>
      <c r="BE504" s="13"/>
      <c r="BF504" s="13">
        <f t="shared" si="7"/>
        <v>0</v>
      </c>
    </row>
    <row r="505" spans="1:58">
      <c r="A505" s="2">
        <v>504</v>
      </c>
      <c r="B505" s="53" t="s">
        <v>1673</v>
      </c>
      <c r="C505" s="293" t="s">
        <v>3078</v>
      </c>
      <c r="D505" s="137">
        <v>722205279</v>
      </c>
      <c r="E505" s="139">
        <v>0</v>
      </c>
      <c r="F505" s="53">
        <v>0</v>
      </c>
      <c r="G505" s="345">
        <v>41257</v>
      </c>
      <c r="H505" s="139" t="s">
        <v>1052</v>
      </c>
      <c r="I505" s="9" t="s">
        <v>1755</v>
      </c>
      <c r="J505" s="9" t="s">
        <v>1756</v>
      </c>
      <c r="K505" s="11" t="s">
        <v>3079</v>
      </c>
      <c r="L505" s="11" t="s">
        <v>3080</v>
      </c>
      <c r="M505" s="9" t="s">
        <v>3081</v>
      </c>
      <c r="N505" s="9" t="s">
        <v>7</v>
      </c>
      <c r="O505" s="168" t="s">
        <v>3082</v>
      </c>
      <c r="P505" s="163" t="s">
        <v>3083</v>
      </c>
      <c r="Q505" s="207">
        <v>0</v>
      </c>
      <c r="R505" s="208">
        <v>0</v>
      </c>
      <c r="S505" s="208">
        <v>0</v>
      </c>
      <c r="T505" s="208">
        <v>0</v>
      </c>
      <c r="U505" s="208">
        <v>0</v>
      </c>
      <c r="V505" s="208">
        <v>0</v>
      </c>
      <c r="W505" s="209">
        <v>0</v>
      </c>
      <c r="X505" s="209">
        <v>0</v>
      </c>
      <c r="Y505" s="209">
        <v>0</v>
      </c>
      <c r="Z505" s="209">
        <v>0</v>
      </c>
      <c r="AA505" s="209">
        <v>0</v>
      </c>
      <c r="AB505" s="209">
        <v>0</v>
      </c>
      <c r="AC505" s="209">
        <v>0</v>
      </c>
      <c r="AD505" s="209">
        <v>0</v>
      </c>
      <c r="AE505" s="209">
        <v>0</v>
      </c>
      <c r="AF505" s="209">
        <v>0</v>
      </c>
      <c r="AG505" s="209">
        <v>0</v>
      </c>
      <c r="AH505" s="209">
        <v>0</v>
      </c>
      <c r="AI505" s="209">
        <v>0</v>
      </c>
      <c r="AJ505" s="209">
        <v>0</v>
      </c>
      <c r="AK505" s="209">
        <v>0</v>
      </c>
      <c r="AL505" s="209">
        <v>0</v>
      </c>
      <c r="AM505" s="209">
        <v>0</v>
      </c>
      <c r="AN505" s="209">
        <v>0</v>
      </c>
      <c r="AO505" s="209">
        <v>0</v>
      </c>
      <c r="AP505" s="209">
        <v>0</v>
      </c>
      <c r="AQ505" s="209">
        <v>0</v>
      </c>
      <c r="AR505" s="209">
        <v>0</v>
      </c>
      <c r="AS505" s="209">
        <v>0</v>
      </c>
      <c r="AT505" s="209">
        <v>0</v>
      </c>
      <c r="AU505" s="209">
        <v>0</v>
      </c>
      <c r="AV505" s="209">
        <v>0</v>
      </c>
      <c r="AW505" s="209">
        <v>0</v>
      </c>
      <c r="AX505" s="209">
        <v>0</v>
      </c>
      <c r="AY505" s="209">
        <v>0</v>
      </c>
      <c r="AZ505" s="209">
        <v>0</v>
      </c>
      <c r="BA505" s="210">
        <v>0</v>
      </c>
      <c r="BB505" s="210">
        <v>0</v>
      </c>
      <c r="BC505" s="211">
        <v>0</v>
      </c>
      <c r="BD505" s="212"/>
      <c r="BE505" s="13"/>
      <c r="BF505" s="13">
        <f t="shared" si="7"/>
        <v>0</v>
      </c>
    </row>
    <row r="506" spans="1:58">
      <c r="A506" s="2">
        <v>505</v>
      </c>
      <c r="B506" s="53" t="s">
        <v>1673</v>
      </c>
      <c r="C506" s="293">
        <v>0</v>
      </c>
      <c r="D506" s="137">
        <v>722205277</v>
      </c>
      <c r="E506" s="139">
        <v>0</v>
      </c>
      <c r="F506" s="53">
        <v>0</v>
      </c>
      <c r="G506" s="345">
        <v>41302</v>
      </c>
      <c r="H506" s="139" t="s">
        <v>1052</v>
      </c>
      <c r="I506" s="9" t="s">
        <v>1755</v>
      </c>
      <c r="J506" s="9" t="s">
        <v>1756</v>
      </c>
      <c r="K506" s="11" t="s">
        <v>3084</v>
      </c>
      <c r="L506" s="11" t="s">
        <v>3085</v>
      </c>
      <c r="M506" s="9" t="s">
        <v>3086</v>
      </c>
      <c r="N506" s="9" t="s">
        <v>7</v>
      </c>
      <c r="O506" s="168" t="s">
        <v>3087</v>
      </c>
      <c r="P506" s="163" t="s">
        <v>3088</v>
      </c>
      <c r="Q506" s="207">
        <v>0</v>
      </c>
      <c r="R506" s="208">
        <v>0</v>
      </c>
      <c r="S506" s="208">
        <v>0</v>
      </c>
      <c r="T506" s="208">
        <v>0</v>
      </c>
      <c r="U506" s="208">
        <v>0</v>
      </c>
      <c r="V506" s="208">
        <v>0</v>
      </c>
      <c r="W506" s="209">
        <v>0</v>
      </c>
      <c r="X506" s="209">
        <v>0</v>
      </c>
      <c r="Y506" s="209">
        <v>0</v>
      </c>
      <c r="Z506" s="209">
        <v>0</v>
      </c>
      <c r="AA506" s="209">
        <v>0</v>
      </c>
      <c r="AB506" s="209">
        <v>0</v>
      </c>
      <c r="AC506" s="209">
        <v>0</v>
      </c>
      <c r="AD506" s="209">
        <v>0</v>
      </c>
      <c r="AE506" s="209">
        <v>0</v>
      </c>
      <c r="AF506" s="209">
        <v>0</v>
      </c>
      <c r="AG506" s="209">
        <v>0</v>
      </c>
      <c r="AH506" s="209">
        <v>0</v>
      </c>
      <c r="AI506" s="209">
        <v>0</v>
      </c>
      <c r="AJ506" s="209">
        <v>0</v>
      </c>
      <c r="AK506" s="209">
        <v>0</v>
      </c>
      <c r="AL506" s="209">
        <v>0</v>
      </c>
      <c r="AM506" s="209">
        <v>0</v>
      </c>
      <c r="AN506" s="209">
        <v>0</v>
      </c>
      <c r="AO506" s="209">
        <v>0</v>
      </c>
      <c r="AP506" s="209">
        <v>0</v>
      </c>
      <c r="AQ506" s="209">
        <v>0</v>
      </c>
      <c r="AR506" s="209">
        <v>0</v>
      </c>
      <c r="AS506" s="209">
        <v>0</v>
      </c>
      <c r="AT506" s="209">
        <v>0</v>
      </c>
      <c r="AU506" s="209">
        <v>0</v>
      </c>
      <c r="AV506" s="209">
        <v>0</v>
      </c>
      <c r="AW506" s="209">
        <v>0</v>
      </c>
      <c r="AX506" s="209">
        <v>0</v>
      </c>
      <c r="AY506" s="209">
        <v>0</v>
      </c>
      <c r="AZ506" s="209">
        <v>0</v>
      </c>
      <c r="BA506" s="210">
        <v>0</v>
      </c>
      <c r="BB506" s="210">
        <v>0</v>
      </c>
      <c r="BC506" s="211">
        <v>0</v>
      </c>
      <c r="BD506" s="212"/>
      <c r="BE506" s="13"/>
      <c r="BF506" s="13">
        <f t="shared" si="7"/>
        <v>0</v>
      </c>
    </row>
    <row r="507" spans="1:58">
      <c r="A507" s="2">
        <v>506</v>
      </c>
      <c r="B507" s="53" t="s">
        <v>1673</v>
      </c>
      <c r="C507" s="293">
        <v>0</v>
      </c>
      <c r="D507" s="137">
        <v>722205186</v>
      </c>
      <c r="E507" s="139">
        <v>0</v>
      </c>
      <c r="F507" s="53">
        <v>0</v>
      </c>
      <c r="G507" s="345">
        <v>41310</v>
      </c>
      <c r="H507" s="139" t="s">
        <v>1052</v>
      </c>
      <c r="I507" s="9" t="s">
        <v>1755</v>
      </c>
      <c r="J507" s="9" t="s">
        <v>1756</v>
      </c>
      <c r="K507" s="11" t="s">
        <v>3089</v>
      </c>
      <c r="L507" s="11" t="s">
        <v>3090</v>
      </c>
      <c r="M507" s="9" t="s">
        <v>3091</v>
      </c>
      <c r="N507" s="9" t="s">
        <v>7</v>
      </c>
      <c r="O507" s="168" t="s">
        <v>3092</v>
      </c>
      <c r="P507" s="163" t="s">
        <v>705</v>
      </c>
      <c r="Q507" s="207">
        <v>0</v>
      </c>
      <c r="R507" s="208">
        <v>0</v>
      </c>
      <c r="S507" s="208">
        <v>0</v>
      </c>
      <c r="T507" s="208">
        <v>0</v>
      </c>
      <c r="U507" s="208">
        <v>0</v>
      </c>
      <c r="V507" s="208">
        <v>0</v>
      </c>
      <c r="W507" s="209">
        <v>0</v>
      </c>
      <c r="X507" s="209">
        <v>0</v>
      </c>
      <c r="Y507" s="209">
        <v>0</v>
      </c>
      <c r="Z507" s="209">
        <v>0</v>
      </c>
      <c r="AA507" s="209">
        <v>0</v>
      </c>
      <c r="AB507" s="209">
        <v>0</v>
      </c>
      <c r="AC507" s="209">
        <v>0</v>
      </c>
      <c r="AD507" s="209">
        <v>0</v>
      </c>
      <c r="AE507" s="209">
        <v>0</v>
      </c>
      <c r="AF507" s="209">
        <v>0</v>
      </c>
      <c r="AG507" s="209">
        <v>0</v>
      </c>
      <c r="AH507" s="209">
        <v>0</v>
      </c>
      <c r="AI507" s="209">
        <v>0</v>
      </c>
      <c r="AJ507" s="209">
        <v>0</v>
      </c>
      <c r="AK507" s="209">
        <v>0</v>
      </c>
      <c r="AL507" s="209">
        <v>0</v>
      </c>
      <c r="AM507" s="209">
        <v>0</v>
      </c>
      <c r="AN507" s="209">
        <v>0</v>
      </c>
      <c r="AO507" s="209">
        <v>0</v>
      </c>
      <c r="AP507" s="209">
        <v>0</v>
      </c>
      <c r="AQ507" s="209">
        <v>0</v>
      </c>
      <c r="AR507" s="209">
        <v>0</v>
      </c>
      <c r="AS507" s="209">
        <v>0</v>
      </c>
      <c r="AT507" s="209">
        <v>0</v>
      </c>
      <c r="AU507" s="209">
        <v>0</v>
      </c>
      <c r="AV507" s="209">
        <v>0</v>
      </c>
      <c r="AW507" s="209">
        <v>0</v>
      </c>
      <c r="AX507" s="209">
        <v>0</v>
      </c>
      <c r="AY507" s="209">
        <v>0</v>
      </c>
      <c r="AZ507" s="209">
        <v>0</v>
      </c>
      <c r="BA507" s="210">
        <v>0</v>
      </c>
      <c r="BB507" s="210">
        <v>0</v>
      </c>
      <c r="BC507" s="211">
        <v>0</v>
      </c>
      <c r="BD507" s="212"/>
      <c r="BE507" s="13"/>
      <c r="BF507" s="13">
        <f t="shared" si="7"/>
        <v>0</v>
      </c>
    </row>
    <row r="508" spans="1:58">
      <c r="A508" s="2">
        <v>507</v>
      </c>
      <c r="B508" s="53" t="s">
        <v>1673</v>
      </c>
      <c r="C508" s="293">
        <v>0</v>
      </c>
      <c r="D508" s="137">
        <v>722202423</v>
      </c>
      <c r="E508" s="139">
        <v>0</v>
      </c>
      <c r="F508" s="53">
        <v>0</v>
      </c>
      <c r="G508" s="345">
        <v>41310</v>
      </c>
      <c r="H508" s="139" t="s">
        <v>1052</v>
      </c>
      <c r="I508" s="9" t="s">
        <v>1755</v>
      </c>
      <c r="J508" s="9" t="s">
        <v>1756</v>
      </c>
      <c r="K508" s="11" t="s">
        <v>706</v>
      </c>
      <c r="L508" s="11" t="s">
        <v>1762</v>
      </c>
      <c r="M508" s="9" t="s">
        <v>1763</v>
      </c>
      <c r="N508" s="9" t="s">
        <v>7</v>
      </c>
      <c r="O508" s="168" t="s">
        <v>707</v>
      </c>
      <c r="P508" s="163" t="s">
        <v>708</v>
      </c>
      <c r="Q508" s="207">
        <v>0</v>
      </c>
      <c r="R508" s="208">
        <v>0</v>
      </c>
      <c r="S508" s="208">
        <v>0</v>
      </c>
      <c r="T508" s="208">
        <v>0</v>
      </c>
      <c r="U508" s="208">
        <v>0</v>
      </c>
      <c r="V508" s="208">
        <v>0</v>
      </c>
      <c r="W508" s="209">
        <v>10962.39</v>
      </c>
      <c r="X508" s="209">
        <v>1370.3</v>
      </c>
      <c r="Y508" s="209">
        <v>0</v>
      </c>
      <c r="Z508" s="209">
        <v>0</v>
      </c>
      <c r="AA508" s="209">
        <v>5</v>
      </c>
      <c r="AB508" s="209">
        <v>1250</v>
      </c>
      <c r="AC508" s="209">
        <v>0</v>
      </c>
      <c r="AD508" s="209">
        <v>0</v>
      </c>
      <c r="AE508" s="209">
        <v>5</v>
      </c>
      <c r="AF508" s="209">
        <v>1250</v>
      </c>
      <c r="AG508" s="209">
        <v>0</v>
      </c>
      <c r="AH508" s="209">
        <v>0</v>
      </c>
      <c r="AI508" s="209">
        <v>0</v>
      </c>
      <c r="AJ508" s="209">
        <v>0</v>
      </c>
      <c r="AK508" s="209">
        <v>0</v>
      </c>
      <c r="AL508" s="209">
        <v>0</v>
      </c>
      <c r="AM508" s="209">
        <v>0</v>
      </c>
      <c r="AN508" s="209">
        <v>0</v>
      </c>
      <c r="AO508" s="209">
        <v>10</v>
      </c>
      <c r="AP508" s="209">
        <v>6000</v>
      </c>
      <c r="AQ508" s="209">
        <v>0</v>
      </c>
      <c r="AR508" s="209">
        <v>0</v>
      </c>
      <c r="AS508" s="209">
        <v>0</v>
      </c>
      <c r="AT508" s="209">
        <v>0</v>
      </c>
      <c r="AU508" s="209">
        <v>0</v>
      </c>
      <c r="AV508" s="209">
        <v>0</v>
      </c>
      <c r="AW508" s="209">
        <v>0</v>
      </c>
      <c r="AX508" s="209">
        <v>0</v>
      </c>
      <c r="AY508" s="209">
        <v>0</v>
      </c>
      <c r="AZ508" s="209">
        <v>0</v>
      </c>
      <c r="BA508" s="210">
        <v>9870.2999999999993</v>
      </c>
      <c r="BB508" s="210">
        <v>789.62399999999991</v>
      </c>
      <c r="BC508" s="211">
        <v>9080.6759999999995</v>
      </c>
      <c r="BD508" s="212"/>
      <c r="BE508" s="13"/>
      <c r="BF508" s="13">
        <f t="shared" si="7"/>
        <v>9080.6759999999995</v>
      </c>
    </row>
    <row r="509" spans="1:58">
      <c r="A509" s="2">
        <v>508</v>
      </c>
      <c r="B509" s="53" t="s">
        <v>1673</v>
      </c>
      <c r="C509" s="293" t="s">
        <v>3093</v>
      </c>
      <c r="D509" s="137">
        <v>722205144</v>
      </c>
      <c r="E509" s="139">
        <v>3088367</v>
      </c>
      <c r="F509" s="53">
        <v>9099517</v>
      </c>
      <c r="G509" s="345">
        <v>40765</v>
      </c>
      <c r="H509" s="139" t="s">
        <v>1052</v>
      </c>
      <c r="I509" s="9" t="s">
        <v>1755</v>
      </c>
      <c r="J509" s="9" t="s">
        <v>1756</v>
      </c>
      <c r="K509" s="11" t="s">
        <v>3094</v>
      </c>
      <c r="L509" s="11" t="s">
        <v>3095</v>
      </c>
      <c r="M509" s="9" t="s">
        <v>3096</v>
      </c>
      <c r="N509" s="9" t="s">
        <v>7</v>
      </c>
      <c r="O509" s="164">
        <v>8960020816</v>
      </c>
      <c r="P509" s="163" t="s">
        <v>3097</v>
      </c>
      <c r="Q509" s="207">
        <v>0</v>
      </c>
      <c r="R509" s="208">
        <v>0</v>
      </c>
      <c r="S509" s="208">
        <v>0</v>
      </c>
      <c r="T509" s="208">
        <v>0</v>
      </c>
      <c r="U509" s="208">
        <v>0</v>
      </c>
      <c r="V509" s="208">
        <v>0</v>
      </c>
      <c r="W509" s="209">
        <v>0</v>
      </c>
      <c r="X509" s="209">
        <v>0</v>
      </c>
      <c r="Y509" s="209">
        <v>0</v>
      </c>
      <c r="Z509" s="209">
        <v>0</v>
      </c>
      <c r="AA509" s="209">
        <v>0</v>
      </c>
      <c r="AB509" s="209">
        <v>0</v>
      </c>
      <c r="AC509" s="209">
        <v>0</v>
      </c>
      <c r="AD509" s="209">
        <v>0</v>
      </c>
      <c r="AE509" s="209">
        <v>0</v>
      </c>
      <c r="AF509" s="209">
        <v>0</v>
      </c>
      <c r="AG509" s="209">
        <v>0</v>
      </c>
      <c r="AH509" s="209">
        <v>0</v>
      </c>
      <c r="AI509" s="209">
        <v>0</v>
      </c>
      <c r="AJ509" s="209">
        <v>0</v>
      </c>
      <c r="AK509" s="209">
        <v>0</v>
      </c>
      <c r="AL509" s="209">
        <v>0</v>
      </c>
      <c r="AM509" s="209">
        <v>0</v>
      </c>
      <c r="AN509" s="209">
        <v>0</v>
      </c>
      <c r="AO509" s="209">
        <v>0</v>
      </c>
      <c r="AP509" s="209">
        <v>0</v>
      </c>
      <c r="AQ509" s="209">
        <v>0</v>
      </c>
      <c r="AR509" s="209">
        <v>0</v>
      </c>
      <c r="AS509" s="209">
        <v>0</v>
      </c>
      <c r="AT509" s="209">
        <v>0</v>
      </c>
      <c r="AU509" s="209">
        <v>0</v>
      </c>
      <c r="AV509" s="209">
        <v>0</v>
      </c>
      <c r="AW509" s="209">
        <v>0</v>
      </c>
      <c r="AX509" s="209">
        <v>0</v>
      </c>
      <c r="AY509" s="209">
        <v>0</v>
      </c>
      <c r="AZ509" s="209">
        <v>0</v>
      </c>
      <c r="BA509" s="210">
        <v>0</v>
      </c>
      <c r="BB509" s="210">
        <v>0</v>
      </c>
      <c r="BC509" s="211">
        <v>0</v>
      </c>
      <c r="BD509" s="212"/>
      <c r="BE509" s="13"/>
      <c r="BF509" s="13">
        <f t="shared" si="7"/>
        <v>0</v>
      </c>
    </row>
    <row r="510" spans="1:58">
      <c r="A510" s="2">
        <v>509</v>
      </c>
      <c r="B510" s="53" t="s">
        <v>1673</v>
      </c>
      <c r="C510" s="293">
        <v>0</v>
      </c>
      <c r="D510" s="137">
        <v>722208712</v>
      </c>
      <c r="E510" s="139">
        <v>0</v>
      </c>
      <c r="F510" s="53">
        <v>0</v>
      </c>
      <c r="G510" s="345">
        <v>41349</v>
      </c>
      <c r="H510" s="139" t="s">
        <v>1052</v>
      </c>
      <c r="I510" s="9" t="s">
        <v>1755</v>
      </c>
      <c r="J510" s="9" t="s">
        <v>1756</v>
      </c>
      <c r="K510" s="11" t="s">
        <v>3098</v>
      </c>
      <c r="L510" s="11" t="s">
        <v>3099</v>
      </c>
      <c r="M510" s="9" t="s">
        <v>3100</v>
      </c>
      <c r="N510" s="9" t="s">
        <v>7</v>
      </c>
      <c r="O510" s="164">
        <v>8460038096</v>
      </c>
      <c r="P510" s="163" t="s">
        <v>214</v>
      </c>
      <c r="Q510" s="207">
        <v>0</v>
      </c>
      <c r="R510" s="208">
        <v>0</v>
      </c>
      <c r="S510" s="208">
        <v>0</v>
      </c>
      <c r="T510" s="208">
        <v>0</v>
      </c>
      <c r="U510" s="208">
        <v>0</v>
      </c>
      <c r="V510" s="208">
        <v>0</v>
      </c>
      <c r="W510" s="209">
        <v>0</v>
      </c>
      <c r="X510" s="209">
        <v>0</v>
      </c>
      <c r="Y510" s="209">
        <v>0</v>
      </c>
      <c r="Z510" s="209">
        <v>0</v>
      </c>
      <c r="AA510" s="209">
        <v>0</v>
      </c>
      <c r="AB510" s="209">
        <v>0</v>
      </c>
      <c r="AC510" s="209">
        <v>0</v>
      </c>
      <c r="AD510" s="209">
        <v>0</v>
      </c>
      <c r="AE510" s="209">
        <v>0</v>
      </c>
      <c r="AF510" s="209">
        <v>0</v>
      </c>
      <c r="AG510" s="209">
        <v>0</v>
      </c>
      <c r="AH510" s="209">
        <v>0</v>
      </c>
      <c r="AI510" s="209">
        <v>0</v>
      </c>
      <c r="AJ510" s="209">
        <v>0</v>
      </c>
      <c r="AK510" s="209">
        <v>0</v>
      </c>
      <c r="AL510" s="209">
        <v>0</v>
      </c>
      <c r="AM510" s="209">
        <v>0</v>
      </c>
      <c r="AN510" s="209">
        <v>0</v>
      </c>
      <c r="AO510" s="209">
        <v>0</v>
      </c>
      <c r="AP510" s="209">
        <v>0</v>
      </c>
      <c r="AQ510" s="209">
        <v>0</v>
      </c>
      <c r="AR510" s="209">
        <v>0</v>
      </c>
      <c r="AS510" s="209">
        <v>0</v>
      </c>
      <c r="AT510" s="209">
        <v>0</v>
      </c>
      <c r="AU510" s="209">
        <v>0</v>
      </c>
      <c r="AV510" s="209">
        <v>0</v>
      </c>
      <c r="AW510" s="209">
        <v>0</v>
      </c>
      <c r="AX510" s="209">
        <v>0</v>
      </c>
      <c r="AY510" s="209">
        <v>0</v>
      </c>
      <c r="AZ510" s="209">
        <v>0</v>
      </c>
      <c r="BA510" s="210">
        <v>0</v>
      </c>
      <c r="BB510" s="210">
        <v>0</v>
      </c>
      <c r="BC510" s="211">
        <v>0</v>
      </c>
      <c r="BD510" s="212"/>
      <c r="BE510" s="13"/>
      <c r="BF510" s="13">
        <f t="shared" si="7"/>
        <v>0</v>
      </c>
    </row>
    <row r="511" spans="1:58">
      <c r="A511" s="2">
        <v>510</v>
      </c>
      <c r="B511" s="53" t="s">
        <v>1673</v>
      </c>
      <c r="C511" s="204" t="s">
        <v>1764</v>
      </c>
      <c r="D511" s="5">
        <v>722205174</v>
      </c>
      <c r="E511" s="17">
        <v>9334686</v>
      </c>
      <c r="F511" s="17">
        <v>9099613</v>
      </c>
      <c r="G511" s="225">
        <v>40920</v>
      </c>
      <c r="H511" s="206" t="s">
        <v>1765</v>
      </c>
      <c r="I511" s="9" t="s">
        <v>1766</v>
      </c>
      <c r="J511" s="9" t="s">
        <v>1756</v>
      </c>
      <c r="K511" s="7" t="s">
        <v>709</v>
      </c>
      <c r="L511" s="11" t="s">
        <v>1767</v>
      </c>
      <c r="M511" s="9" t="s">
        <v>1768</v>
      </c>
      <c r="N511" s="9" t="s">
        <v>37</v>
      </c>
      <c r="O511" s="63" t="s">
        <v>710</v>
      </c>
      <c r="P511" s="163" t="s">
        <v>248</v>
      </c>
      <c r="Q511" s="207">
        <v>68</v>
      </c>
      <c r="R511" s="208">
        <v>4</v>
      </c>
      <c r="S511" s="208">
        <v>64</v>
      </c>
      <c r="T511" s="208">
        <v>17</v>
      </c>
      <c r="U511" s="208">
        <v>47</v>
      </c>
      <c r="V511" s="208">
        <v>342031.37</v>
      </c>
      <c r="W511" s="209">
        <v>62054.39</v>
      </c>
      <c r="X511" s="209">
        <v>7638.51</v>
      </c>
      <c r="Y511" s="209">
        <v>0</v>
      </c>
      <c r="Z511" s="209">
        <v>0</v>
      </c>
      <c r="AA511" s="209">
        <v>12</v>
      </c>
      <c r="AB511" s="209">
        <v>4200</v>
      </c>
      <c r="AC511" s="209">
        <v>0</v>
      </c>
      <c r="AD511" s="209">
        <v>0</v>
      </c>
      <c r="AE511" s="209">
        <v>21</v>
      </c>
      <c r="AF511" s="209">
        <v>7350</v>
      </c>
      <c r="AG511" s="209">
        <v>0</v>
      </c>
      <c r="AH511" s="209">
        <v>0</v>
      </c>
      <c r="AI511" s="209">
        <v>2</v>
      </c>
      <c r="AJ511" s="209">
        <v>600</v>
      </c>
      <c r="AK511" s="209">
        <v>0</v>
      </c>
      <c r="AL511" s="209">
        <v>0</v>
      </c>
      <c r="AM511" s="209">
        <v>0</v>
      </c>
      <c r="AN511" s="209">
        <v>0</v>
      </c>
      <c r="AO511" s="209">
        <v>35</v>
      </c>
      <c r="AP511" s="209">
        <v>15000</v>
      </c>
      <c r="AQ511" s="209">
        <v>0</v>
      </c>
      <c r="AR511" s="209">
        <v>0</v>
      </c>
      <c r="AS511" s="209">
        <v>0</v>
      </c>
      <c r="AT511" s="209">
        <v>0</v>
      </c>
      <c r="AU511" s="209">
        <v>11942.58</v>
      </c>
      <c r="AV511" s="209">
        <v>0</v>
      </c>
      <c r="AW511" s="209">
        <v>0</v>
      </c>
      <c r="AX511" s="209">
        <v>68</v>
      </c>
      <c r="AY511" s="209">
        <v>3000</v>
      </c>
      <c r="AZ511" s="209">
        <v>0</v>
      </c>
      <c r="BA511" s="210">
        <v>49731.090000000004</v>
      </c>
      <c r="BB511" s="210">
        <v>3978.4872000000005</v>
      </c>
      <c r="BC511" s="211">
        <v>45752.602800000001</v>
      </c>
      <c r="BD511" s="212"/>
      <c r="BE511" s="13">
        <f>VLOOKUP(D:D,'[1]Hold Payments'!B:C,2,FALSE)</f>
        <v>22875</v>
      </c>
      <c r="BF511" s="13">
        <f t="shared" si="7"/>
        <v>22877.602800000001</v>
      </c>
    </row>
    <row r="512" spans="1:58">
      <c r="A512" s="2">
        <v>511</v>
      </c>
      <c r="B512" s="53" t="s">
        <v>1673</v>
      </c>
      <c r="C512" s="323" t="s">
        <v>3101</v>
      </c>
      <c r="D512" s="178">
        <v>722205187</v>
      </c>
      <c r="E512" s="179">
        <v>3089022</v>
      </c>
      <c r="F512" s="53">
        <v>1499117</v>
      </c>
      <c r="G512" s="346">
        <v>40997</v>
      </c>
      <c r="H512" s="179" t="s">
        <v>1052</v>
      </c>
      <c r="I512" s="9" t="s">
        <v>1766</v>
      </c>
      <c r="J512" s="9" t="s">
        <v>1756</v>
      </c>
      <c r="K512" s="11" t="s">
        <v>3102</v>
      </c>
      <c r="L512" s="11" t="s">
        <v>3103</v>
      </c>
      <c r="M512" s="9" t="s">
        <v>3104</v>
      </c>
      <c r="N512" s="9" t="s">
        <v>7</v>
      </c>
      <c r="O512" s="63" t="s">
        <v>3105</v>
      </c>
      <c r="P512" s="163" t="s">
        <v>739</v>
      </c>
      <c r="Q512" s="207">
        <v>0</v>
      </c>
      <c r="R512" s="208">
        <v>0</v>
      </c>
      <c r="S512" s="208">
        <v>0</v>
      </c>
      <c r="T512" s="208">
        <v>0</v>
      </c>
      <c r="U512" s="208">
        <v>0</v>
      </c>
      <c r="V512" s="208">
        <v>0</v>
      </c>
      <c r="W512" s="209">
        <v>0</v>
      </c>
      <c r="X512" s="209">
        <v>0</v>
      </c>
      <c r="Y512" s="209">
        <v>0</v>
      </c>
      <c r="Z512" s="209">
        <v>0</v>
      </c>
      <c r="AA512" s="209">
        <v>0</v>
      </c>
      <c r="AB512" s="209">
        <v>0</v>
      </c>
      <c r="AC512" s="209">
        <v>0</v>
      </c>
      <c r="AD512" s="209">
        <v>0</v>
      </c>
      <c r="AE512" s="209">
        <v>0</v>
      </c>
      <c r="AF512" s="209">
        <v>0</v>
      </c>
      <c r="AG512" s="209">
        <v>0</v>
      </c>
      <c r="AH512" s="209">
        <v>0</v>
      </c>
      <c r="AI512" s="209">
        <v>0</v>
      </c>
      <c r="AJ512" s="209">
        <v>0</v>
      </c>
      <c r="AK512" s="209">
        <v>0</v>
      </c>
      <c r="AL512" s="209">
        <v>0</v>
      </c>
      <c r="AM512" s="209">
        <v>0</v>
      </c>
      <c r="AN512" s="209">
        <v>0</v>
      </c>
      <c r="AO512" s="209">
        <v>0</v>
      </c>
      <c r="AP512" s="209">
        <v>0</v>
      </c>
      <c r="AQ512" s="209">
        <v>0</v>
      </c>
      <c r="AR512" s="209">
        <v>0</v>
      </c>
      <c r="AS512" s="209">
        <v>0</v>
      </c>
      <c r="AT512" s="209">
        <v>0</v>
      </c>
      <c r="AU512" s="209">
        <v>0</v>
      </c>
      <c r="AV512" s="209">
        <v>0</v>
      </c>
      <c r="AW512" s="209">
        <v>0</v>
      </c>
      <c r="AX512" s="209">
        <v>0</v>
      </c>
      <c r="AY512" s="209">
        <v>0</v>
      </c>
      <c r="AZ512" s="209">
        <v>0</v>
      </c>
      <c r="BA512" s="210">
        <v>0</v>
      </c>
      <c r="BB512" s="210">
        <v>0</v>
      </c>
      <c r="BC512" s="211">
        <v>0</v>
      </c>
      <c r="BD512" s="212"/>
      <c r="BE512" s="13"/>
      <c r="BF512" s="13">
        <f t="shared" si="7"/>
        <v>0</v>
      </c>
    </row>
    <row r="513" spans="1:58">
      <c r="A513" s="2">
        <v>512</v>
      </c>
      <c r="B513" s="53" t="s">
        <v>1673</v>
      </c>
      <c r="C513" s="323" t="s">
        <v>1769</v>
      </c>
      <c r="D513" s="178">
        <v>722205195</v>
      </c>
      <c r="E513" s="179">
        <v>3089024</v>
      </c>
      <c r="F513" s="53">
        <v>0</v>
      </c>
      <c r="G513" s="346">
        <v>41031</v>
      </c>
      <c r="H513" s="179" t="s">
        <v>1052</v>
      </c>
      <c r="I513" s="9" t="s">
        <v>1766</v>
      </c>
      <c r="J513" s="9" t="s">
        <v>1756</v>
      </c>
      <c r="K513" s="11" t="s">
        <v>711</v>
      </c>
      <c r="L513" s="11" t="s">
        <v>1770</v>
      </c>
      <c r="M513" s="9" t="s">
        <v>1771</v>
      </c>
      <c r="N513" s="9" t="s">
        <v>7</v>
      </c>
      <c r="O513" s="165">
        <v>8400027302</v>
      </c>
      <c r="P513" s="163" t="s">
        <v>712</v>
      </c>
      <c r="Q513" s="207">
        <v>0</v>
      </c>
      <c r="R513" s="208">
        <v>0</v>
      </c>
      <c r="S513" s="208">
        <v>0</v>
      </c>
      <c r="T513" s="208">
        <v>0</v>
      </c>
      <c r="U513" s="208">
        <v>0</v>
      </c>
      <c r="V513" s="208">
        <v>0</v>
      </c>
      <c r="W513" s="209">
        <v>179310.64</v>
      </c>
      <c r="X513" s="209">
        <v>22351.51</v>
      </c>
      <c r="Y513" s="209">
        <v>0</v>
      </c>
      <c r="Z513" s="209">
        <v>0</v>
      </c>
      <c r="AA513" s="209">
        <v>5</v>
      </c>
      <c r="AB513" s="209">
        <v>1750</v>
      </c>
      <c r="AC513" s="209">
        <v>5</v>
      </c>
      <c r="AD513" s="209">
        <v>3750</v>
      </c>
      <c r="AE513" s="209">
        <v>21</v>
      </c>
      <c r="AF513" s="209">
        <v>7350</v>
      </c>
      <c r="AG513" s="209">
        <v>0</v>
      </c>
      <c r="AH513" s="209">
        <v>0</v>
      </c>
      <c r="AI513" s="209">
        <v>2</v>
      </c>
      <c r="AJ513" s="209">
        <v>600</v>
      </c>
      <c r="AK513" s="209">
        <v>0</v>
      </c>
      <c r="AL513" s="209">
        <v>0</v>
      </c>
      <c r="AM513" s="209">
        <v>0</v>
      </c>
      <c r="AN513" s="209">
        <v>0</v>
      </c>
      <c r="AO513" s="209">
        <v>33</v>
      </c>
      <c r="AP513" s="209">
        <v>15000</v>
      </c>
      <c r="AQ513" s="209">
        <v>0</v>
      </c>
      <c r="AR513" s="209">
        <v>0</v>
      </c>
      <c r="AS513" s="209">
        <v>0</v>
      </c>
      <c r="AT513" s="209">
        <v>0</v>
      </c>
      <c r="AU513" s="209">
        <v>0</v>
      </c>
      <c r="AV513" s="209">
        <v>0</v>
      </c>
      <c r="AW513" s="209">
        <v>0</v>
      </c>
      <c r="AX513" s="209">
        <v>0</v>
      </c>
      <c r="AY513" s="209">
        <v>0</v>
      </c>
      <c r="AZ513" s="209">
        <v>0</v>
      </c>
      <c r="BA513" s="210">
        <v>50801.509999999995</v>
      </c>
      <c r="BB513" s="210">
        <v>4064.1207999999997</v>
      </c>
      <c r="BC513" s="211">
        <v>46737.389199999998</v>
      </c>
      <c r="BD513" s="212"/>
      <c r="BE513" s="13"/>
      <c r="BF513" s="13">
        <f t="shared" si="7"/>
        <v>46737.389199999998</v>
      </c>
    </row>
    <row r="514" spans="1:58">
      <c r="A514" s="2">
        <v>513</v>
      </c>
      <c r="B514" s="53" t="s">
        <v>1673</v>
      </c>
      <c r="C514" s="323" t="s">
        <v>3106</v>
      </c>
      <c r="D514" s="178">
        <v>722205166</v>
      </c>
      <c r="E514" s="179">
        <v>3089020</v>
      </c>
      <c r="F514" s="53">
        <v>0</v>
      </c>
      <c r="G514" s="346">
        <v>41157</v>
      </c>
      <c r="H514" s="179" t="s">
        <v>1052</v>
      </c>
      <c r="I514" s="9" t="s">
        <v>1766</v>
      </c>
      <c r="J514" s="9" t="s">
        <v>1756</v>
      </c>
      <c r="K514" s="11" t="s">
        <v>3107</v>
      </c>
      <c r="L514" s="11" t="s">
        <v>3108</v>
      </c>
      <c r="M514" s="9" t="s">
        <v>3109</v>
      </c>
      <c r="N514" s="9" t="s">
        <v>7</v>
      </c>
      <c r="O514" s="63" t="s">
        <v>3110</v>
      </c>
      <c r="P514" s="163" t="s">
        <v>248</v>
      </c>
      <c r="Q514" s="207">
        <v>0</v>
      </c>
      <c r="R514" s="208">
        <v>0</v>
      </c>
      <c r="S514" s="208">
        <v>0</v>
      </c>
      <c r="T514" s="208">
        <v>0</v>
      </c>
      <c r="U514" s="208">
        <v>0</v>
      </c>
      <c r="V514" s="208">
        <v>0</v>
      </c>
      <c r="W514" s="209">
        <v>0</v>
      </c>
      <c r="X514" s="209">
        <v>0</v>
      </c>
      <c r="Y514" s="209">
        <v>0</v>
      </c>
      <c r="Z514" s="209">
        <v>0</v>
      </c>
      <c r="AA514" s="209">
        <v>0</v>
      </c>
      <c r="AB514" s="209">
        <v>0</v>
      </c>
      <c r="AC514" s="209">
        <v>0</v>
      </c>
      <c r="AD514" s="209">
        <v>0</v>
      </c>
      <c r="AE514" s="209">
        <v>0</v>
      </c>
      <c r="AF514" s="209">
        <v>0</v>
      </c>
      <c r="AG514" s="209">
        <v>0</v>
      </c>
      <c r="AH514" s="209">
        <v>0</v>
      </c>
      <c r="AI514" s="209">
        <v>0</v>
      </c>
      <c r="AJ514" s="209">
        <v>0</v>
      </c>
      <c r="AK514" s="209">
        <v>0</v>
      </c>
      <c r="AL514" s="209">
        <v>0</v>
      </c>
      <c r="AM514" s="209">
        <v>0</v>
      </c>
      <c r="AN514" s="209">
        <v>0</v>
      </c>
      <c r="AO514" s="209">
        <v>0</v>
      </c>
      <c r="AP514" s="209">
        <v>0</v>
      </c>
      <c r="AQ514" s="209">
        <v>0</v>
      </c>
      <c r="AR514" s="209">
        <v>0</v>
      </c>
      <c r="AS514" s="209">
        <v>0</v>
      </c>
      <c r="AT514" s="209">
        <v>0</v>
      </c>
      <c r="AU514" s="209">
        <v>0</v>
      </c>
      <c r="AV514" s="209">
        <v>0</v>
      </c>
      <c r="AW514" s="209">
        <v>0</v>
      </c>
      <c r="AX514" s="209">
        <v>0</v>
      </c>
      <c r="AY514" s="209">
        <v>0</v>
      </c>
      <c r="AZ514" s="209">
        <v>0</v>
      </c>
      <c r="BA514" s="210">
        <v>0</v>
      </c>
      <c r="BB514" s="210">
        <v>0</v>
      </c>
      <c r="BC514" s="211">
        <v>0</v>
      </c>
      <c r="BD514" s="212"/>
      <c r="BE514" s="13"/>
      <c r="BF514" s="13">
        <f t="shared" si="7"/>
        <v>0</v>
      </c>
    </row>
    <row r="515" spans="1:58">
      <c r="A515" s="2">
        <v>514</v>
      </c>
      <c r="B515" s="53" t="s">
        <v>1673</v>
      </c>
      <c r="C515" s="323" t="s">
        <v>3111</v>
      </c>
      <c r="D515" s="178">
        <v>722205135</v>
      </c>
      <c r="E515" s="179">
        <v>9334723</v>
      </c>
      <c r="F515" s="53">
        <v>0</v>
      </c>
      <c r="G515" s="346">
        <v>41163</v>
      </c>
      <c r="H515" s="179" t="s">
        <v>1052</v>
      </c>
      <c r="I515" s="9" t="s">
        <v>1766</v>
      </c>
      <c r="J515" s="9" t="s">
        <v>1756</v>
      </c>
      <c r="K515" s="11" t="s">
        <v>3112</v>
      </c>
      <c r="L515" s="11" t="s">
        <v>3113</v>
      </c>
      <c r="M515" s="9" t="s">
        <v>3114</v>
      </c>
      <c r="N515" s="9" t="s">
        <v>7</v>
      </c>
      <c r="O515" s="63" t="s">
        <v>3115</v>
      </c>
      <c r="P515" s="163" t="s">
        <v>3116</v>
      </c>
      <c r="Q515" s="207">
        <v>0</v>
      </c>
      <c r="R515" s="208">
        <v>0</v>
      </c>
      <c r="S515" s="208">
        <v>0</v>
      </c>
      <c r="T515" s="208">
        <v>0</v>
      </c>
      <c r="U515" s="208">
        <v>0</v>
      </c>
      <c r="V515" s="208">
        <v>0</v>
      </c>
      <c r="W515" s="209">
        <v>0</v>
      </c>
      <c r="X515" s="209">
        <v>0</v>
      </c>
      <c r="Y515" s="209">
        <v>0</v>
      </c>
      <c r="Z515" s="209">
        <v>0</v>
      </c>
      <c r="AA515" s="209">
        <v>0</v>
      </c>
      <c r="AB515" s="209">
        <v>0</v>
      </c>
      <c r="AC515" s="209">
        <v>0</v>
      </c>
      <c r="AD515" s="209">
        <v>0</v>
      </c>
      <c r="AE515" s="209">
        <v>0</v>
      </c>
      <c r="AF515" s="209">
        <v>0</v>
      </c>
      <c r="AG515" s="209">
        <v>0</v>
      </c>
      <c r="AH515" s="209">
        <v>0</v>
      </c>
      <c r="AI515" s="209">
        <v>0</v>
      </c>
      <c r="AJ515" s="209">
        <v>0</v>
      </c>
      <c r="AK515" s="209">
        <v>0</v>
      </c>
      <c r="AL515" s="209">
        <v>0</v>
      </c>
      <c r="AM515" s="209">
        <v>0</v>
      </c>
      <c r="AN515" s="209">
        <v>0</v>
      </c>
      <c r="AO515" s="209">
        <v>0</v>
      </c>
      <c r="AP515" s="209">
        <v>0</v>
      </c>
      <c r="AQ515" s="209">
        <v>0</v>
      </c>
      <c r="AR515" s="209">
        <v>0</v>
      </c>
      <c r="AS515" s="209">
        <v>0</v>
      </c>
      <c r="AT515" s="209">
        <v>0</v>
      </c>
      <c r="AU515" s="209">
        <v>0</v>
      </c>
      <c r="AV515" s="209">
        <v>0</v>
      </c>
      <c r="AW515" s="209">
        <v>0</v>
      </c>
      <c r="AX515" s="209">
        <v>0</v>
      </c>
      <c r="AY515" s="209">
        <v>0</v>
      </c>
      <c r="AZ515" s="209">
        <v>0</v>
      </c>
      <c r="BA515" s="210">
        <v>0</v>
      </c>
      <c r="BB515" s="210">
        <v>0</v>
      </c>
      <c r="BC515" s="211">
        <v>0</v>
      </c>
      <c r="BD515" s="212"/>
      <c r="BE515" s="13"/>
      <c r="BF515" s="13">
        <f t="shared" si="7"/>
        <v>0</v>
      </c>
    </row>
    <row r="516" spans="1:58">
      <c r="A516" s="2">
        <v>515</v>
      </c>
      <c r="B516" s="53" t="s">
        <v>1673</v>
      </c>
      <c r="C516" s="323" t="s">
        <v>3117</v>
      </c>
      <c r="D516" s="178">
        <v>722205289</v>
      </c>
      <c r="E516" s="179">
        <v>0</v>
      </c>
      <c r="F516" s="53">
        <v>0</v>
      </c>
      <c r="G516" s="346">
        <v>41203</v>
      </c>
      <c r="H516" s="179" t="s">
        <v>1052</v>
      </c>
      <c r="I516" s="9" t="s">
        <v>1766</v>
      </c>
      <c r="J516" s="9" t="s">
        <v>1756</v>
      </c>
      <c r="K516" s="11" t="s">
        <v>3118</v>
      </c>
      <c r="L516" s="11" t="s">
        <v>3119</v>
      </c>
      <c r="M516" s="9" t="s">
        <v>3120</v>
      </c>
      <c r="N516" s="9" t="s">
        <v>7</v>
      </c>
      <c r="O516" s="168" t="s">
        <v>3121</v>
      </c>
      <c r="P516" s="163" t="s">
        <v>3122</v>
      </c>
      <c r="Q516" s="207">
        <v>0</v>
      </c>
      <c r="R516" s="208">
        <v>0</v>
      </c>
      <c r="S516" s="208">
        <v>0</v>
      </c>
      <c r="T516" s="208">
        <v>0</v>
      </c>
      <c r="U516" s="208">
        <v>0</v>
      </c>
      <c r="V516" s="208">
        <v>0</v>
      </c>
      <c r="W516" s="209">
        <v>0</v>
      </c>
      <c r="X516" s="209">
        <v>0</v>
      </c>
      <c r="Y516" s="209">
        <v>0</v>
      </c>
      <c r="Z516" s="209">
        <v>0</v>
      </c>
      <c r="AA516" s="209">
        <v>0</v>
      </c>
      <c r="AB516" s="209">
        <v>0</v>
      </c>
      <c r="AC516" s="209">
        <v>0</v>
      </c>
      <c r="AD516" s="209">
        <v>0</v>
      </c>
      <c r="AE516" s="209">
        <v>0</v>
      </c>
      <c r="AF516" s="209">
        <v>0</v>
      </c>
      <c r="AG516" s="209">
        <v>0</v>
      </c>
      <c r="AH516" s="209">
        <v>0</v>
      </c>
      <c r="AI516" s="209">
        <v>0</v>
      </c>
      <c r="AJ516" s="209">
        <v>0</v>
      </c>
      <c r="AK516" s="209">
        <v>0</v>
      </c>
      <c r="AL516" s="209">
        <v>0</v>
      </c>
      <c r="AM516" s="209">
        <v>0</v>
      </c>
      <c r="AN516" s="209">
        <v>0</v>
      </c>
      <c r="AO516" s="209">
        <v>0</v>
      </c>
      <c r="AP516" s="209">
        <v>0</v>
      </c>
      <c r="AQ516" s="209">
        <v>0</v>
      </c>
      <c r="AR516" s="209">
        <v>0</v>
      </c>
      <c r="AS516" s="209">
        <v>0</v>
      </c>
      <c r="AT516" s="209">
        <v>0</v>
      </c>
      <c r="AU516" s="209">
        <v>0</v>
      </c>
      <c r="AV516" s="209">
        <v>0</v>
      </c>
      <c r="AW516" s="209">
        <v>0</v>
      </c>
      <c r="AX516" s="209">
        <v>0</v>
      </c>
      <c r="AY516" s="209">
        <v>0</v>
      </c>
      <c r="AZ516" s="209">
        <v>0</v>
      </c>
      <c r="BA516" s="210">
        <v>0</v>
      </c>
      <c r="BB516" s="210">
        <v>0</v>
      </c>
      <c r="BC516" s="211">
        <v>0</v>
      </c>
      <c r="BD516" s="212"/>
      <c r="BE516" s="13"/>
      <c r="BF516" s="13">
        <f t="shared" ref="BF516:BF579" si="8">BC516-BE516</f>
        <v>0</v>
      </c>
    </row>
    <row r="517" spans="1:58">
      <c r="A517" s="2">
        <v>516</v>
      </c>
      <c r="B517" s="53" t="s">
        <v>1673</v>
      </c>
      <c r="C517" s="323" t="s">
        <v>3123</v>
      </c>
      <c r="D517" s="178">
        <v>722205283</v>
      </c>
      <c r="E517" s="179">
        <v>0</v>
      </c>
      <c r="F517" s="53">
        <v>0</v>
      </c>
      <c r="G517" s="346">
        <v>41257</v>
      </c>
      <c r="H517" s="179" t="s">
        <v>1052</v>
      </c>
      <c r="I517" s="9" t="s">
        <v>1766</v>
      </c>
      <c r="J517" s="9" t="s">
        <v>1756</v>
      </c>
      <c r="K517" s="11" t="s">
        <v>3124</v>
      </c>
      <c r="L517" s="11" t="s">
        <v>3125</v>
      </c>
      <c r="M517" s="9" t="s">
        <v>3126</v>
      </c>
      <c r="N517" s="9" t="s">
        <v>7</v>
      </c>
      <c r="O517" s="168" t="s">
        <v>3127</v>
      </c>
      <c r="P517" s="163" t="s">
        <v>3128</v>
      </c>
      <c r="Q517" s="207">
        <v>0</v>
      </c>
      <c r="R517" s="208">
        <v>0</v>
      </c>
      <c r="S517" s="208">
        <v>0</v>
      </c>
      <c r="T517" s="208">
        <v>0</v>
      </c>
      <c r="U517" s="208">
        <v>0</v>
      </c>
      <c r="V517" s="208">
        <v>0</v>
      </c>
      <c r="W517" s="209">
        <v>0</v>
      </c>
      <c r="X517" s="209">
        <v>0</v>
      </c>
      <c r="Y517" s="209">
        <v>0</v>
      </c>
      <c r="Z517" s="209">
        <v>0</v>
      </c>
      <c r="AA517" s="209">
        <v>0</v>
      </c>
      <c r="AB517" s="209">
        <v>0</v>
      </c>
      <c r="AC517" s="209">
        <v>0</v>
      </c>
      <c r="AD517" s="209">
        <v>0</v>
      </c>
      <c r="AE517" s="209">
        <v>0</v>
      </c>
      <c r="AF517" s="209">
        <v>0</v>
      </c>
      <c r="AG517" s="209">
        <v>0</v>
      </c>
      <c r="AH517" s="209">
        <v>0</v>
      </c>
      <c r="AI517" s="209">
        <v>0</v>
      </c>
      <c r="AJ517" s="209">
        <v>0</v>
      </c>
      <c r="AK517" s="209">
        <v>0</v>
      </c>
      <c r="AL517" s="209">
        <v>0</v>
      </c>
      <c r="AM517" s="209">
        <v>0</v>
      </c>
      <c r="AN517" s="209">
        <v>0</v>
      </c>
      <c r="AO517" s="209">
        <v>0</v>
      </c>
      <c r="AP517" s="209">
        <v>0</v>
      </c>
      <c r="AQ517" s="209">
        <v>0</v>
      </c>
      <c r="AR517" s="209">
        <v>0</v>
      </c>
      <c r="AS517" s="209">
        <v>0</v>
      </c>
      <c r="AT517" s="209">
        <v>0</v>
      </c>
      <c r="AU517" s="209">
        <v>0</v>
      </c>
      <c r="AV517" s="209">
        <v>0</v>
      </c>
      <c r="AW517" s="209">
        <v>0</v>
      </c>
      <c r="AX517" s="209">
        <v>0</v>
      </c>
      <c r="AY517" s="209">
        <v>0</v>
      </c>
      <c r="AZ517" s="209">
        <v>0</v>
      </c>
      <c r="BA517" s="210">
        <v>0</v>
      </c>
      <c r="BB517" s="210">
        <v>0</v>
      </c>
      <c r="BC517" s="211">
        <v>0</v>
      </c>
      <c r="BD517" s="212"/>
      <c r="BE517" s="13"/>
      <c r="BF517" s="13">
        <f t="shared" si="8"/>
        <v>0</v>
      </c>
    </row>
    <row r="518" spans="1:58">
      <c r="A518" s="2">
        <v>517</v>
      </c>
      <c r="B518" s="53" t="s">
        <v>1673</v>
      </c>
      <c r="C518" s="323" t="s">
        <v>3129</v>
      </c>
      <c r="D518" s="178">
        <v>722205281</v>
      </c>
      <c r="E518" s="179">
        <v>0</v>
      </c>
      <c r="F518" s="53">
        <v>0</v>
      </c>
      <c r="G518" s="346">
        <v>41257</v>
      </c>
      <c r="H518" s="179" t="s">
        <v>1052</v>
      </c>
      <c r="I518" s="9" t="s">
        <v>1766</v>
      </c>
      <c r="J518" s="9" t="s">
        <v>1756</v>
      </c>
      <c r="K518" s="11" t="s">
        <v>3130</v>
      </c>
      <c r="L518" s="11" t="s">
        <v>3131</v>
      </c>
      <c r="M518" s="9" t="s">
        <v>3132</v>
      </c>
      <c r="N518" s="9" t="s">
        <v>7</v>
      </c>
      <c r="O518" s="168" t="s">
        <v>3133</v>
      </c>
      <c r="P518" s="163" t="s">
        <v>3134</v>
      </c>
      <c r="Q518" s="207">
        <v>0</v>
      </c>
      <c r="R518" s="208">
        <v>0</v>
      </c>
      <c r="S518" s="208">
        <v>0</v>
      </c>
      <c r="T518" s="208">
        <v>0</v>
      </c>
      <c r="U518" s="208">
        <v>0</v>
      </c>
      <c r="V518" s="208">
        <v>0</v>
      </c>
      <c r="W518" s="209">
        <v>6365.7</v>
      </c>
      <c r="X518" s="209">
        <v>795.71</v>
      </c>
      <c r="Y518" s="209">
        <v>0</v>
      </c>
      <c r="Z518" s="209">
        <v>0</v>
      </c>
      <c r="AA518" s="209">
        <v>0</v>
      </c>
      <c r="AB518" s="209">
        <v>0</v>
      </c>
      <c r="AC518" s="209">
        <v>0</v>
      </c>
      <c r="AD518" s="209">
        <v>0</v>
      </c>
      <c r="AE518" s="209">
        <v>0</v>
      </c>
      <c r="AF518" s="209">
        <v>0</v>
      </c>
      <c r="AG518" s="209">
        <v>2</v>
      </c>
      <c r="AH518" s="209">
        <v>1000</v>
      </c>
      <c r="AI518" s="209">
        <v>0</v>
      </c>
      <c r="AJ518" s="209">
        <v>0</v>
      </c>
      <c r="AK518" s="209">
        <v>0</v>
      </c>
      <c r="AL518" s="209">
        <v>0</v>
      </c>
      <c r="AM518" s="209">
        <v>0</v>
      </c>
      <c r="AN518" s="209">
        <v>0</v>
      </c>
      <c r="AO518" s="209">
        <v>0</v>
      </c>
      <c r="AP518" s="209">
        <v>0</v>
      </c>
      <c r="AQ518" s="209">
        <v>0</v>
      </c>
      <c r="AR518" s="209">
        <v>0</v>
      </c>
      <c r="AS518" s="209">
        <v>0</v>
      </c>
      <c r="AT518" s="209">
        <v>0</v>
      </c>
      <c r="AU518" s="209">
        <v>0</v>
      </c>
      <c r="AV518" s="209">
        <v>0</v>
      </c>
      <c r="AW518" s="209">
        <v>0</v>
      </c>
      <c r="AX518" s="209">
        <v>0</v>
      </c>
      <c r="AY518" s="209">
        <v>0</v>
      </c>
      <c r="AZ518" s="209">
        <v>0</v>
      </c>
      <c r="BA518" s="210">
        <v>1795.71</v>
      </c>
      <c r="BB518" s="210">
        <v>143.6568</v>
      </c>
      <c r="BC518" s="211">
        <v>1652.0532000000001</v>
      </c>
      <c r="BD518" s="212"/>
      <c r="BE518" s="13">
        <f>VLOOKUP(D:D,'[1]Hold Payments'!B:C,2,FALSE)</f>
        <v>1652.0532000000001</v>
      </c>
      <c r="BF518" s="13">
        <f t="shared" si="8"/>
        <v>0</v>
      </c>
    </row>
    <row r="519" spans="1:58">
      <c r="A519" s="2">
        <v>518</v>
      </c>
      <c r="B519" s="53" t="s">
        <v>1673</v>
      </c>
      <c r="C519" s="338" t="s">
        <v>1772</v>
      </c>
      <c r="D519" s="162">
        <v>722205103</v>
      </c>
      <c r="E519" s="9">
        <v>8335173</v>
      </c>
      <c r="F519" s="53">
        <v>9099529</v>
      </c>
      <c r="G519" s="314">
        <v>40805</v>
      </c>
      <c r="H519" s="9" t="s">
        <v>1052</v>
      </c>
      <c r="I519" s="9" t="s">
        <v>1590</v>
      </c>
      <c r="J519" s="9" t="s">
        <v>1756</v>
      </c>
      <c r="K519" s="11" t="s">
        <v>713</v>
      </c>
      <c r="L519" s="11" t="s">
        <v>1773</v>
      </c>
      <c r="M519" s="9" t="s">
        <v>1774</v>
      </c>
      <c r="N519" s="9" t="s">
        <v>34</v>
      </c>
      <c r="O519" s="164">
        <v>72307137</v>
      </c>
      <c r="P519" s="163" t="s">
        <v>714</v>
      </c>
      <c r="Q519" s="207">
        <v>0</v>
      </c>
      <c r="R519" s="208">
        <v>0</v>
      </c>
      <c r="S519" s="208">
        <v>0</v>
      </c>
      <c r="T519" s="208">
        <v>0</v>
      </c>
      <c r="U519" s="208">
        <v>0</v>
      </c>
      <c r="V519" s="208">
        <v>0</v>
      </c>
      <c r="W519" s="209">
        <v>25733.59</v>
      </c>
      <c r="X519" s="209">
        <v>2196.33</v>
      </c>
      <c r="Y519" s="209">
        <v>0</v>
      </c>
      <c r="Z519" s="209">
        <v>0</v>
      </c>
      <c r="AA519" s="209">
        <v>0</v>
      </c>
      <c r="AB519" s="209">
        <v>0</v>
      </c>
      <c r="AC519" s="209">
        <v>0</v>
      </c>
      <c r="AD519" s="209">
        <v>0</v>
      </c>
      <c r="AE519" s="209">
        <v>0</v>
      </c>
      <c r="AF519" s="209">
        <v>0</v>
      </c>
      <c r="AG519" s="209">
        <v>0</v>
      </c>
      <c r="AH519" s="209">
        <v>0</v>
      </c>
      <c r="AI519" s="209">
        <v>0</v>
      </c>
      <c r="AJ519" s="209">
        <v>0</v>
      </c>
      <c r="AK519" s="209">
        <v>0</v>
      </c>
      <c r="AL519" s="209">
        <v>0</v>
      </c>
      <c r="AM519" s="209">
        <v>24</v>
      </c>
      <c r="AN519" s="209">
        <v>7200</v>
      </c>
      <c r="AO519" s="209">
        <v>24</v>
      </c>
      <c r="AP519" s="209">
        <v>6000</v>
      </c>
      <c r="AQ519" s="209">
        <v>0</v>
      </c>
      <c r="AR519" s="209">
        <v>0</v>
      </c>
      <c r="AS519" s="209">
        <v>0</v>
      </c>
      <c r="AT519" s="209">
        <v>0</v>
      </c>
      <c r="AU519" s="209">
        <v>0</v>
      </c>
      <c r="AV519" s="209">
        <v>0</v>
      </c>
      <c r="AW519" s="209">
        <v>0</v>
      </c>
      <c r="AX519" s="209">
        <v>0</v>
      </c>
      <c r="AY519" s="209">
        <v>0</v>
      </c>
      <c r="AZ519" s="209">
        <v>0</v>
      </c>
      <c r="BA519" s="210">
        <v>15396.33</v>
      </c>
      <c r="BB519" s="210">
        <v>1231.7064</v>
      </c>
      <c r="BC519" s="211">
        <v>14164.623599999999</v>
      </c>
      <c r="BD519" s="212"/>
      <c r="BE519" s="13"/>
      <c r="BF519" s="13">
        <f t="shared" si="8"/>
        <v>14164.623599999999</v>
      </c>
    </row>
    <row r="520" spans="1:58">
      <c r="A520" s="2">
        <v>519</v>
      </c>
      <c r="B520" s="53" t="s">
        <v>1673</v>
      </c>
      <c r="C520" s="338" t="s">
        <v>3135</v>
      </c>
      <c r="D520" s="162">
        <v>722205297</v>
      </c>
      <c r="E520" s="9">
        <v>0</v>
      </c>
      <c r="F520" s="53">
        <v>0</v>
      </c>
      <c r="G520" s="314">
        <v>41167</v>
      </c>
      <c r="H520" s="9" t="s">
        <v>1052</v>
      </c>
      <c r="I520" s="9" t="s">
        <v>1590</v>
      </c>
      <c r="J520" s="9" t="s">
        <v>1756</v>
      </c>
      <c r="K520" s="11" t="s">
        <v>3136</v>
      </c>
      <c r="L520" s="11" t="s">
        <v>3137</v>
      </c>
      <c r="M520" s="9" t="s">
        <v>3138</v>
      </c>
      <c r="N520" s="9" t="s">
        <v>7</v>
      </c>
      <c r="O520" s="11">
        <v>8116011031</v>
      </c>
      <c r="P520" s="163" t="s">
        <v>3139</v>
      </c>
      <c r="Q520" s="207">
        <v>0</v>
      </c>
      <c r="R520" s="208">
        <v>0</v>
      </c>
      <c r="S520" s="208">
        <v>0</v>
      </c>
      <c r="T520" s="208">
        <v>0</v>
      </c>
      <c r="U520" s="208">
        <v>0</v>
      </c>
      <c r="V520" s="208">
        <v>0</v>
      </c>
      <c r="W520" s="209">
        <v>0</v>
      </c>
      <c r="X520" s="209">
        <v>0</v>
      </c>
      <c r="Y520" s="209">
        <v>0</v>
      </c>
      <c r="Z520" s="209">
        <v>0</v>
      </c>
      <c r="AA520" s="209">
        <v>0</v>
      </c>
      <c r="AB520" s="209">
        <v>0</v>
      </c>
      <c r="AC520" s="209">
        <v>0</v>
      </c>
      <c r="AD520" s="209">
        <v>0</v>
      </c>
      <c r="AE520" s="209">
        <v>0</v>
      </c>
      <c r="AF520" s="209">
        <v>0</v>
      </c>
      <c r="AG520" s="209">
        <v>0</v>
      </c>
      <c r="AH520" s="209">
        <v>0</v>
      </c>
      <c r="AI520" s="209">
        <v>0</v>
      </c>
      <c r="AJ520" s="209">
        <v>0</v>
      </c>
      <c r="AK520" s="209">
        <v>0</v>
      </c>
      <c r="AL520" s="209">
        <v>0</v>
      </c>
      <c r="AM520" s="209">
        <v>0</v>
      </c>
      <c r="AN520" s="209">
        <v>0</v>
      </c>
      <c r="AO520" s="209">
        <v>0</v>
      </c>
      <c r="AP520" s="209">
        <v>0</v>
      </c>
      <c r="AQ520" s="209">
        <v>0</v>
      </c>
      <c r="AR520" s="209">
        <v>0</v>
      </c>
      <c r="AS520" s="209">
        <v>0</v>
      </c>
      <c r="AT520" s="209">
        <v>0</v>
      </c>
      <c r="AU520" s="209">
        <v>0</v>
      </c>
      <c r="AV520" s="209">
        <v>0</v>
      </c>
      <c r="AW520" s="209">
        <v>0</v>
      </c>
      <c r="AX520" s="209">
        <v>0</v>
      </c>
      <c r="AY520" s="209">
        <v>0</v>
      </c>
      <c r="AZ520" s="209">
        <v>0</v>
      </c>
      <c r="BA520" s="210">
        <v>0</v>
      </c>
      <c r="BB520" s="210">
        <v>0</v>
      </c>
      <c r="BC520" s="211">
        <v>0</v>
      </c>
      <c r="BD520" s="212"/>
      <c r="BE520" s="13"/>
      <c r="BF520" s="13">
        <f t="shared" si="8"/>
        <v>0</v>
      </c>
    </row>
    <row r="521" spans="1:58">
      <c r="A521" s="2">
        <v>520</v>
      </c>
      <c r="B521" s="53" t="s">
        <v>1673</v>
      </c>
      <c r="C521" s="338" t="s">
        <v>1775</v>
      </c>
      <c r="D521" s="162">
        <v>722205287</v>
      </c>
      <c r="E521" s="9">
        <v>9334688</v>
      </c>
      <c r="F521" s="53">
        <v>0</v>
      </c>
      <c r="G521" s="314">
        <v>41219</v>
      </c>
      <c r="H521" s="9" t="s">
        <v>1052</v>
      </c>
      <c r="I521" s="9" t="s">
        <v>1590</v>
      </c>
      <c r="J521" s="9" t="s">
        <v>1756</v>
      </c>
      <c r="K521" s="11" t="s">
        <v>715</v>
      </c>
      <c r="L521" s="11" t="s">
        <v>1776</v>
      </c>
      <c r="M521" s="9" t="s">
        <v>1777</v>
      </c>
      <c r="N521" s="9" t="s">
        <v>7</v>
      </c>
      <c r="O521" s="11">
        <v>8142009867</v>
      </c>
      <c r="P521" s="163" t="s">
        <v>716</v>
      </c>
      <c r="Q521" s="207">
        <v>0</v>
      </c>
      <c r="R521" s="208">
        <v>0</v>
      </c>
      <c r="S521" s="208">
        <v>0</v>
      </c>
      <c r="T521" s="208">
        <v>0</v>
      </c>
      <c r="U521" s="208">
        <v>0</v>
      </c>
      <c r="V521" s="208">
        <v>0</v>
      </c>
      <c r="W521" s="209">
        <v>49858.69</v>
      </c>
      <c r="X521" s="209">
        <v>6175.94</v>
      </c>
      <c r="Y521" s="209">
        <v>0</v>
      </c>
      <c r="Z521" s="209">
        <v>0</v>
      </c>
      <c r="AA521" s="209">
        <v>0</v>
      </c>
      <c r="AB521" s="209">
        <v>0</v>
      </c>
      <c r="AC521" s="209">
        <v>1</v>
      </c>
      <c r="AD521" s="209">
        <v>250</v>
      </c>
      <c r="AE521" s="209">
        <v>2</v>
      </c>
      <c r="AF521" s="209">
        <v>500</v>
      </c>
      <c r="AG521" s="209">
        <v>5</v>
      </c>
      <c r="AH521" s="209">
        <v>2500</v>
      </c>
      <c r="AI521" s="209">
        <v>1</v>
      </c>
      <c r="AJ521" s="209">
        <v>200</v>
      </c>
      <c r="AK521" s="209">
        <v>0</v>
      </c>
      <c r="AL521" s="209">
        <v>0</v>
      </c>
      <c r="AM521" s="209">
        <v>0</v>
      </c>
      <c r="AN521" s="209">
        <v>0</v>
      </c>
      <c r="AO521" s="209">
        <v>4</v>
      </c>
      <c r="AP521" s="209">
        <v>0</v>
      </c>
      <c r="AQ521" s="209">
        <v>0</v>
      </c>
      <c r="AR521" s="209">
        <v>0</v>
      </c>
      <c r="AS521" s="209">
        <v>0</v>
      </c>
      <c r="AT521" s="209">
        <v>0</v>
      </c>
      <c r="AU521" s="209">
        <v>0</v>
      </c>
      <c r="AV521" s="209">
        <v>0</v>
      </c>
      <c r="AW521" s="209">
        <v>0</v>
      </c>
      <c r="AX521" s="209">
        <v>0</v>
      </c>
      <c r="AY521" s="209">
        <v>0</v>
      </c>
      <c r="AZ521" s="209">
        <v>0</v>
      </c>
      <c r="BA521" s="210">
        <v>9625.9399999999987</v>
      </c>
      <c r="BB521" s="210">
        <v>770.07519999999988</v>
      </c>
      <c r="BC521" s="211">
        <v>8855.8647999999994</v>
      </c>
      <c r="BD521" s="212"/>
      <c r="BE521" s="13"/>
      <c r="BF521" s="13">
        <f t="shared" si="8"/>
        <v>8855.8647999999994</v>
      </c>
    </row>
    <row r="522" spans="1:58">
      <c r="A522" s="2">
        <v>521</v>
      </c>
      <c r="B522" s="53" t="s">
        <v>1673</v>
      </c>
      <c r="C522" s="338">
        <v>0</v>
      </c>
      <c r="D522" s="162">
        <v>722205278</v>
      </c>
      <c r="E522" s="9">
        <v>0</v>
      </c>
      <c r="F522" s="53">
        <v>0</v>
      </c>
      <c r="G522" s="314">
        <v>40947</v>
      </c>
      <c r="H522" s="9" t="s">
        <v>1052</v>
      </c>
      <c r="I522" s="9" t="s">
        <v>1590</v>
      </c>
      <c r="J522" s="9" t="s">
        <v>1756</v>
      </c>
      <c r="K522" s="11" t="s">
        <v>3140</v>
      </c>
      <c r="L522" s="11" t="s">
        <v>3141</v>
      </c>
      <c r="M522" s="9" t="s">
        <v>3142</v>
      </c>
      <c r="N522" s="9" t="s">
        <v>7</v>
      </c>
      <c r="O522" s="11">
        <v>8257002178</v>
      </c>
      <c r="P522" s="163" t="s">
        <v>248</v>
      </c>
      <c r="Q522" s="207">
        <v>0</v>
      </c>
      <c r="R522" s="208">
        <v>0</v>
      </c>
      <c r="S522" s="208">
        <v>0</v>
      </c>
      <c r="T522" s="208">
        <v>0</v>
      </c>
      <c r="U522" s="208">
        <v>0</v>
      </c>
      <c r="V522" s="208">
        <v>0</v>
      </c>
      <c r="W522" s="209">
        <v>0</v>
      </c>
      <c r="X522" s="209">
        <v>0</v>
      </c>
      <c r="Y522" s="209">
        <v>0</v>
      </c>
      <c r="Z522" s="209">
        <v>0</v>
      </c>
      <c r="AA522" s="209">
        <v>0</v>
      </c>
      <c r="AB522" s="209">
        <v>0</v>
      </c>
      <c r="AC522" s="209">
        <v>0</v>
      </c>
      <c r="AD522" s="209">
        <v>0</v>
      </c>
      <c r="AE522" s="209">
        <v>0</v>
      </c>
      <c r="AF522" s="209">
        <v>0</v>
      </c>
      <c r="AG522" s="209">
        <v>0</v>
      </c>
      <c r="AH522" s="209">
        <v>0</v>
      </c>
      <c r="AI522" s="209">
        <v>0</v>
      </c>
      <c r="AJ522" s="209">
        <v>0</v>
      </c>
      <c r="AK522" s="209">
        <v>0</v>
      </c>
      <c r="AL522" s="209">
        <v>0</v>
      </c>
      <c r="AM522" s="209">
        <v>0</v>
      </c>
      <c r="AN522" s="209">
        <v>0</v>
      </c>
      <c r="AO522" s="209">
        <v>0</v>
      </c>
      <c r="AP522" s="209">
        <v>0</v>
      </c>
      <c r="AQ522" s="209">
        <v>0</v>
      </c>
      <c r="AR522" s="209">
        <v>0</v>
      </c>
      <c r="AS522" s="209">
        <v>0</v>
      </c>
      <c r="AT522" s="209">
        <v>0</v>
      </c>
      <c r="AU522" s="209">
        <v>0</v>
      </c>
      <c r="AV522" s="209">
        <v>0</v>
      </c>
      <c r="AW522" s="209">
        <v>0</v>
      </c>
      <c r="AX522" s="209">
        <v>0</v>
      </c>
      <c r="AY522" s="209">
        <v>0</v>
      </c>
      <c r="AZ522" s="209">
        <v>0</v>
      </c>
      <c r="BA522" s="210">
        <v>0</v>
      </c>
      <c r="BB522" s="210">
        <v>0</v>
      </c>
      <c r="BC522" s="211">
        <v>0</v>
      </c>
      <c r="BD522" s="212"/>
      <c r="BE522" s="13"/>
      <c r="BF522" s="13">
        <f t="shared" si="8"/>
        <v>0</v>
      </c>
    </row>
    <row r="523" spans="1:58">
      <c r="A523" s="2">
        <v>522</v>
      </c>
      <c r="B523" s="53" t="s">
        <v>1673</v>
      </c>
      <c r="C523" s="338">
        <v>0</v>
      </c>
      <c r="D523" s="162">
        <v>722202462</v>
      </c>
      <c r="E523" s="9">
        <v>0</v>
      </c>
      <c r="F523" s="53">
        <v>0</v>
      </c>
      <c r="G523" s="314">
        <v>40945</v>
      </c>
      <c r="H523" s="9" t="s">
        <v>1052</v>
      </c>
      <c r="I523" s="9" t="s">
        <v>1590</v>
      </c>
      <c r="J523" s="9" t="s">
        <v>1756</v>
      </c>
      <c r="K523" s="11" t="s">
        <v>3143</v>
      </c>
      <c r="L523" s="11" t="s">
        <v>3144</v>
      </c>
      <c r="M523" s="9" t="s">
        <v>3145</v>
      </c>
      <c r="N523" s="9" t="s">
        <v>7</v>
      </c>
      <c r="O523" s="11">
        <v>861001966</v>
      </c>
      <c r="P523" s="163" t="s">
        <v>791</v>
      </c>
      <c r="Q523" s="207">
        <v>0</v>
      </c>
      <c r="R523" s="208">
        <v>0</v>
      </c>
      <c r="S523" s="208">
        <v>0</v>
      </c>
      <c r="T523" s="208">
        <v>0</v>
      </c>
      <c r="U523" s="208">
        <v>0</v>
      </c>
      <c r="V523" s="208">
        <v>0</v>
      </c>
      <c r="W523" s="209">
        <v>0</v>
      </c>
      <c r="X523" s="209">
        <v>0</v>
      </c>
      <c r="Y523" s="209">
        <v>0</v>
      </c>
      <c r="Z523" s="209">
        <v>0</v>
      </c>
      <c r="AA523" s="209">
        <v>0</v>
      </c>
      <c r="AB523" s="209">
        <v>0</v>
      </c>
      <c r="AC523" s="209">
        <v>0</v>
      </c>
      <c r="AD523" s="209">
        <v>0</v>
      </c>
      <c r="AE523" s="209">
        <v>0</v>
      </c>
      <c r="AF523" s="209">
        <v>0</v>
      </c>
      <c r="AG523" s="209">
        <v>0</v>
      </c>
      <c r="AH523" s="209">
        <v>0</v>
      </c>
      <c r="AI523" s="209">
        <v>0</v>
      </c>
      <c r="AJ523" s="209">
        <v>0</v>
      </c>
      <c r="AK523" s="209">
        <v>0</v>
      </c>
      <c r="AL523" s="209">
        <v>0</v>
      </c>
      <c r="AM523" s="209">
        <v>0</v>
      </c>
      <c r="AN523" s="209">
        <v>0</v>
      </c>
      <c r="AO523" s="209">
        <v>0</v>
      </c>
      <c r="AP523" s="209">
        <v>0</v>
      </c>
      <c r="AQ523" s="209">
        <v>0</v>
      </c>
      <c r="AR523" s="209">
        <v>0</v>
      </c>
      <c r="AS523" s="209">
        <v>0</v>
      </c>
      <c r="AT523" s="209">
        <v>0</v>
      </c>
      <c r="AU523" s="209">
        <v>0</v>
      </c>
      <c r="AV523" s="209">
        <v>0</v>
      </c>
      <c r="AW523" s="209">
        <v>0</v>
      </c>
      <c r="AX523" s="209">
        <v>0</v>
      </c>
      <c r="AY523" s="209">
        <v>0</v>
      </c>
      <c r="AZ523" s="209">
        <v>0</v>
      </c>
      <c r="BA523" s="210">
        <v>0</v>
      </c>
      <c r="BB523" s="210">
        <v>0</v>
      </c>
      <c r="BC523" s="211">
        <v>0</v>
      </c>
      <c r="BD523" s="212"/>
      <c r="BE523" s="13"/>
      <c r="BF523" s="13">
        <f t="shared" si="8"/>
        <v>0</v>
      </c>
    </row>
    <row r="524" spans="1:58">
      <c r="A524" s="2">
        <v>523</v>
      </c>
      <c r="B524" s="53" t="s">
        <v>1673</v>
      </c>
      <c r="C524" s="338" t="s">
        <v>3146</v>
      </c>
      <c r="D524" s="162">
        <v>722205193</v>
      </c>
      <c r="E524" s="9">
        <v>0</v>
      </c>
      <c r="F524" s="53">
        <v>1499137</v>
      </c>
      <c r="G524" s="314">
        <v>41023</v>
      </c>
      <c r="H524" s="9" t="s">
        <v>1052</v>
      </c>
      <c r="I524" s="9" t="s">
        <v>1590</v>
      </c>
      <c r="J524" s="9" t="s">
        <v>1756</v>
      </c>
      <c r="K524" s="11" t="s">
        <v>3147</v>
      </c>
      <c r="L524" s="11" t="s">
        <v>3148</v>
      </c>
      <c r="M524" s="9" t="s">
        <v>3149</v>
      </c>
      <c r="N524" s="9" t="s">
        <v>7</v>
      </c>
      <c r="O524" s="63" t="s">
        <v>3150</v>
      </c>
      <c r="P524" s="163" t="s">
        <v>702</v>
      </c>
      <c r="Q524" s="207">
        <v>0</v>
      </c>
      <c r="R524" s="208">
        <v>0</v>
      </c>
      <c r="S524" s="208">
        <v>0</v>
      </c>
      <c r="T524" s="208">
        <v>0</v>
      </c>
      <c r="U524" s="208">
        <v>0</v>
      </c>
      <c r="V524" s="208">
        <v>0</v>
      </c>
      <c r="W524" s="209">
        <v>0</v>
      </c>
      <c r="X524" s="209">
        <v>0</v>
      </c>
      <c r="Y524" s="209">
        <v>0</v>
      </c>
      <c r="Z524" s="209">
        <v>0</v>
      </c>
      <c r="AA524" s="209">
        <v>0</v>
      </c>
      <c r="AB524" s="209">
        <v>0</v>
      </c>
      <c r="AC524" s="209">
        <v>0</v>
      </c>
      <c r="AD524" s="209">
        <v>0</v>
      </c>
      <c r="AE524" s="209">
        <v>0</v>
      </c>
      <c r="AF524" s="209">
        <v>0</v>
      </c>
      <c r="AG524" s="209">
        <v>0</v>
      </c>
      <c r="AH524" s="209">
        <v>0</v>
      </c>
      <c r="AI524" s="209">
        <v>0</v>
      </c>
      <c r="AJ524" s="209">
        <v>0</v>
      </c>
      <c r="AK524" s="209">
        <v>0</v>
      </c>
      <c r="AL524" s="209">
        <v>0</v>
      </c>
      <c r="AM524" s="209">
        <v>0</v>
      </c>
      <c r="AN524" s="209">
        <v>0</v>
      </c>
      <c r="AO524" s="209">
        <v>0</v>
      </c>
      <c r="AP524" s="209">
        <v>0</v>
      </c>
      <c r="AQ524" s="209">
        <v>0</v>
      </c>
      <c r="AR524" s="209">
        <v>0</v>
      </c>
      <c r="AS524" s="209">
        <v>0</v>
      </c>
      <c r="AT524" s="209">
        <v>0</v>
      </c>
      <c r="AU524" s="209">
        <v>0</v>
      </c>
      <c r="AV524" s="209">
        <v>0</v>
      </c>
      <c r="AW524" s="209">
        <v>0</v>
      </c>
      <c r="AX524" s="209">
        <v>0</v>
      </c>
      <c r="AY524" s="209">
        <v>0</v>
      </c>
      <c r="AZ524" s="209">
        <v>0</v>
      </c>
      <c r="BA524" s="210">
        <v>0</v>
      </c>
      <c r="BB524" s="210">
        <v>0</v>
      </c>
      <c r="BC524" s="211">
        <v>0</v>
      </c>
      <c r="BD524" s="212"/>
      <c r="BE524" s="13"/>
      <c r="BF524" s="13">
        <f t="shared" si="8"/>
        <v>0</v>
      </c>
    </row>
    <row r="525" spans="1:58">
      <c r="A525" s="2">
        <v>524</v>
      </c>
      <c r="B525" s="53" t="s">
        <v>1673</v>
      </c>
      <c r="C525" s="338" t="s">
        <v>1778</v>
      </c>
      <c r="D525" s="162">
        <v>722205104</v>
      </c>
      <c r="E525" s="9">
        <v>0</v>
      </c>
      <c r="F525" s="53">
        <v>9099539</v>
      </c>
      <c r="G525" s="314">
        <v>40816</v>
      </c>
      <c r="H525" s="9" t="s">
        <v>1052</v>
      </c>
      <c r="I525" s="9" t="s">
        <v>1590</v>
      </c>
      <c r="J525" s="9" t="s">
        <v>1756</v>
      </c>
      <c r="K525" s="11" t="s">
        <v>717</v>
      </c>
      <c r="L525" s="11" t="s">
        <v>1779</v>
      </c>
      <c r="M525" s="9" t="s">
        <v>1780</v>
      </c>
      <c r="N525" s="9" t="s">
        <v>44</v>
      </c>
      <c r="O525" s="164">
        <v>87020096626</v>
      </c>
      <c r="P525" s="163" t="s">
        <v>714</v>
      </c>
      <c r="Q525" s="207">
        <v>0</v>
      </c>
      <c r="R525" s="208">
        <v>0</v>
      </c>
      <c r="S525" s="208">
        <v>0</v>
      </c>
      <c r="T525" s="208">
        <v>0</v>
      </c>
      <c r="U525" s="208">
        <v>0</v>
      </c>
      <c r="V525" s="208">
        <v>0</v>
      </c>
      <c r="W525" s="209">
        <v>11381.13</v>
      </c>
      <c r="X525" s="209">
        <v>341.43</v>
      </c>
      <c r="Y525" s="209">
        <v>0</v>
      </c>
      <c r="Z525" s="209">
        <v>0</v>
      </c>
      <c r="AA525" s="209">
        <v>0</v>
      </c>
      <c r="AB525" s="209">
        <v>0</v>
      </c>
      <c r="AC525" s="209">
        <v>0</v>
      </c>
      <c r="AD525" s="209">
        <v>0</v>
      </c>
      <c r="AE525" s="209">
        <v>0</v>
      </c>
      <c r="AF525" s="209">
        <v>0</v>
      </c>
      <c r="AG525" s="209">
        <v>0</v>
      </c>
      <c r="AH525" s="209">
        <v>0</v>
      </c>
      <c r="AI525" s="209">
        <v>0</v>
      </c>
      <c r="AJ525" s="209">
        <v>0</v>
      </c>
      <c r="AK525" s="209">
        <v>0</v>
      </c>
      <c r="AL525" s="209">
        <v>0</v>
      </c>
      <c r="AM525" s="209">
        <v>23</v>
      </c>
      <c r="AN525" s="209">
        <v>6900</v>
      </c>
      <c r="AO525" s="209">
        <v>23</v>
      </c>
      <c r="AP525" s="209">
        <v>6000</v>
      </c>
      <c r="AQ525" s="209">
        <v>0</v>
      </c>
      <c r="AR525" s="209">
        <v>0</v>
      </c>
      <c r="AS525" s="209">
        <v>0</v>
      </c>
      <c r="AT525" s="209">
        <v>0</v>
      </c>
      <c r="AU525" s="209">
        <v>0</v>
      </c>
      <c r="AV525" s="209">
        <v>0</v>
      </c>
      <c r="AW525" s="209">
        <v>0</v>
      </c>
      <c r="AX525" s="209">
        <v>0</v>
      </c>
      <c r="AY525" s="209">
        <v>0</v>
      </c>
      <c r="AZ525" s="209">
        <v>0</v>
      </c>
      <c r="BA525" s="210">
        <v>13241.43</v>
      </c>
      <c r="BB525" s="210">
        <v>1059.3144</v>
      </c>
      <c r="BC525" s="211">
        <v>12182.115600000001</v>
      </c>
      <c r="BD525" s="212"/>
      <c r="BE525" s="13"/>
      <c r="BF525" s="13">
        <f t="shared" si="8"/>
        <v>12182.115600000001</v>
      </c>
    </row>
    <row r="526" spans="1:58">
      <c r="A526" s="2">
        <v>525</v>
      </c>
      <c r="B526" s="53" t="s">
        <v>1673</v>
      </c>
      <c r="C526" s="338" t="s">
        <v>1781</v>
      </c>
      <c r="D526" s="162">
        <v>722205149</v>
      </c>
      <c r="E526" s="9">
        <v>0</v>
      </c>
      <c r="F526" s="53">
        <v>9099644</v>
      </c>
      <c r="G526" s="314">
        <v>40870</v>
      </c>
      <c r="H526" s="9" t="s">
        <v>1052</v>
      </c>
      <c r="I526" s="9" t="s">
        <v>1590</v>
      </c>
      <c r="J526" s="9" t="s">
        <v>1756</v>
      </c>
      <c r="K526" s="11" t="s">
        <v>718</v>
      </c>
      <c r="L526" s="11" t="s">
        <v>1782</v>
      </c>
      <c r="M526" s="9" t="s">
        <v>1783</v>
      </c>
      <c r="N526" s="9" t="s">
        <v>44</v>
      </c>
      <c r="O526" s="168" t="s">
        <v>719</v>
      </c>
      <c r="P526" s="163" t="s">
        <v>720</v>
      </c>
      <c r="Q526" s="207">
        <v>0</v>
      </c>
      <c r="R526" s="208">
        <v>0</v>
      </c>
      <c r="S526" s="208">
        <v>0</v>
      </c>
      <c r="T526" s="208">
        <v>0</v>
      </c>
      <c r="U526" s="208">
        <v>0</v>
      </c>
      <c r="V526" s="208">
        <v>0</v>
      </c>
      <c r="W526" s="209">
        <v>15379.32</v>
      </c>
      <c r="X526" s="209">
        <v>617.55999999999995</v>
      </c>
      <c r="Y526" s="209">
        <v>0</v>
      </c>
      <c r="Z526" s="209">
        <v>0</v>
      </c>
      <c r="AA526" s="209">
        <v>0</v>
      </c>
      <c r="AB526" s="209">
        <v>0</v>
      </c>
      <c r="AC526" s="209">
        <v>0</v>
      </c>
      <c r="AD526" s="209">
        <v>0</v>
      </c>
      <c r="AE526" s="209">
        <v>0</v>
      </c>
      <c r="AF526" s="209">
        <v>0</v>
      </c>
      <c r="AG526" s="209">
        <v>0</v>
      </c>
      <c r="AH526" s="209">
        <v>0</v>
      </c>
      <c r="AI526" s="209">
        <v>0</v>
      </c>
      <c r="AJ526" s="209">
        <v>0</v>
      </c>
      <c r="AK526" s="209">
        <v>0</v>
      </c>
      <c r="AL526" s="209">
        <v>0</v>
      </c>
      <c r="AM526" s="209">
        <v>26</v>
      </c>
      <c r="AN526" s="209">
        <v>7800</v>
      </c>
      <c r="AO526" s="209">
        <v>26</v>
      </c>
      <c r="AP526" s="209">
        <v>6000</v>
      </c>
      <c r="AQ526" s="209">
        <v>0</v>
      </c>
      <c r="AR526" s="209">
        <v>0</v>
      </c>
      <c r="AS526" s="209">
        <v>0</v>
      </c>
      <c r="AT526" s="209">
        <v>0</v>
      </c>
      <c r="AU526" s="209">
        <v>0</v>
      </c>
      <c r="AV526" s="209">
        <v>0</v>
      </c>
      <c r="AW526" s="209">
        <v>0</v>
      </c>
      <c r="AX526" s="209">
        <v>0</v>
      </c>
      <c r="AY526" s="209">
        <v>0</v>
      </c>
      <c r="AZ526" s="209">
        <v>0</v>
      </c>
      <c r="BA526" s="210">
        <v>14417.56</v>
      </c>
      <c r="BB526" s="210">
        <v>1153.4048</v>
      </c>
      <c r="BC526" s="211">
        <v>13264.155199999999</v>
      </c>
      <c r="BD526" s="212"/>
      <c r="BE526" s="13"/>
      <c r="BF526" s="13">
        <f t="shared" si="8"/>
        <v>13264.155199999999</v>
      </c>
    </row>
    <row r="527" spans="1:58">
      <c r="A527" s="2">
        <v>526</v>
      </c>
      <c r="B527" s="53" t="s">
        <v>1673</v>
      </c>
      <c r="C527" s="338">
        <v>0</v>
      </c>
      <c r="D527" s="162">
        <v>722208651</v>
      </c>
      <c r="E527" s="9">
        <v>0</v>
      </c>
      <c r="F527" s="53">
        <v>0</v>
      </c>
      <c r="G527" s="314">
        <v>41328</v>
      </c>
      <c r="H527" s="9" t="s">
        <v>1052</v>
      </c>
      <c r="I527" s="9" t="s">
        <v>1590</v>
      </c>
      <c r="J527" s="9" t="s">
        <v>1756</v>
      </c>
      <c r="K527" s="11" t="s">
        <v>3151</v>
      </c>
      <c r="L527" s="11" t="s">
        <v>3152</v>
      </c>
      <c r="M527" s="9" t="s">
        <v>3153</v>
      </c>
      <c r="N527" s="9" t="s">
        <v>7</v>
      </c>
      <c r="O527" s="168" t="s">
        <v>3154</v>
      </c>
      <c r="P527" s="163" t="s">
        <v>259</v>
      </c>
      <c r="Q527" s="207">
        <v>0</v>
      </c>
      <c r="R527" s="208">
        <v>0</v>
      </c>
      <c r="S527" s="208">
        <v>0</v>
      </c>
      <c r="T527" s="208">
        <v>0</v>
      </c>
      <c r="U527" s="208">
        <v>0</v>
      </c>
      <c r="V527" s="208">
        <v>0</v>
      </c>
      <c r="W527" s="209">
        <v>0</v>
      </c>
      <c r="X527" s="209">
        <v>0</v>
      </c>
      <c r="Y527" s="209">
        <v>0</v>
      </c>
      <c r="Z527" s="209">
        <v>0</v>
      </c>
      <c r="AA527" s="209">
        <v>0</v>
      </c>
      <c r="AB527" s="209">
        <v>0</v>
      </c>
      <c r="AC527" s="209">
        <v>0</v>
      </c>
      <c r="AD527" s="209">
        <v>0</v>
      </c>
      <c r="AE527" s="209">
        <v>0</v>
      </c>
      <c r="AF527" s="209">
        <v>0</v>
      </c>
      <c r="AG527" s="209">
        <v>0</v>
      </c>
      <c r="AH527" s="209">
        <v>0</v>
      </c>
      <c r="AI527" s="209">
        <v>0</v>
      </c>
      <c r="AJ527" s="209">
        <v>0</v>
      </c>
      <c r="AK527" s="209">
        <v>0</v>
      </c>
      <c r="AL527" s="209">
        <v>0</v>
      </c>
      <c r="AM527" s="209">
        <v>0</v>
      </c>
      <c r="AN527" s="209">
        <v>0</v>
      </c>
      <c r="AO527" s="209">
        <v>0</v>
      </c>
      <c r="AP527" s="209">
        <v>0</v>
      </c>
      <c r="AQ527" s="209">
        <v>0</v>
      </c>
      <c r="AR527" s="209">
        <v>0</v>
      </c>
      <c r="AS527" s="209">
        <v>0</v>
      </c>
      <c r="AT527" s="209">
        <v>0</v>
      </c>
      <c r="AU527" s="209">
        <v>0</v>
      </c>
      <c r="AV527" s="209">
        <v>0</v>
      </c>
      <c r="AW527" s="209">
        <v>0</v>
      </c>
      <c r="AX527" s="209">
        <v>0</v>
      </c>
      <c r="AY527" s="209">
        <v>0</v>
      </c>
      <c r="AZ527" s="209">
        <v>0</v>
      </c>
      <c r="BA527" s="210">
        <v>0</v>
      </c>
      <c r="BB527" s="210">
        <v>0</v>
      </c>
      <c r="BC527" s="211">
        <v>0</v>
      </c>
      <c r="BD527" s="212"/>
      <c r="BE527" s="13"/>
      <c r="BF527" s="13">
        <f t="shared" si="8"/>
        <v>0</v>
      </c>
    </row>
    <row r="528" spans="1:58">
      <c r="A528" s="2">
        <v>527</v>
      </c>
      <c r="B528" s="53" t="s">
        <v>1673</v>
      </c>
      <c r="C528" s="338">
        <v>0</v>
      </c>
      <c r="D528" s="162">
        <v>722208733</v>
      </c>
      <c r="E528" s="9">
        <v>0</v>
      </c>
      <c r="F528" s="53">
        <v>0</v>
      </c>
      <c r="G528" s="314">
        <v>41360</v>
      </c>
      <c r="H528" s="9" t="s">
        <v>1052</v>
      </c>
      <c r="I528" s="9" t="s">
        <v>1590</v>
      </c>
      <c r="J528" s="53" t="s">
        <v>1756</v>
      </c>
      <c r="K528" s="163" t="s">
        <v>3155</v>
      </c>
      <c r="L528" s="11" t="s">
        <v>3156</v>
      </c>
      <c r="M528" s="9" t="s">
        <v>3157</v>
      </c>
      <c r="N528" s="9" t="s">
        <v>7</v>
      </c>
      <c r="O528" s="168" t="s">
        <v>3158</v>
      </c>
      <c r="P528" s="163" t="s">
        <v>3159</v>
      </c>
      <c r="Q528" s="207">
        <v>0</v>
      </c>
      <c r="R528" s="208">
        <v>0</v>
      </c>
      <c r="S528" s="208">
        <v>0</v>
      </c>
      <c r="T528" s="208">
        <v>0</v>
      </c>
      <c r="U528" s="208">
        <v>0</v>
      </c>
      <c r="V528" s="208">
        <v>0</v>
      </c>
      <c r="W528" s="209">
        <v>0</v>
      </c>
      <c r="X528" s="209">
        <v>0</v>
      </c>
      <c r="Y528" s="209">
        <v>0</v>
      </c>
      <c r="Z528" s="209">
        <v>0</v>
      </c>
      <c r="AA528" s="209">
        <v>0</v>
      </c>
      <c r="AB528" s="209">
        <v>0</v>
      </c>
      <c r="AC528" s="209">
        <v>0</v>
      </c>
      <c r="AD528" s="209">
        <v>0</v>
      </c>
      <c r="AE528" s="209">
        <v>0</v>
      </c>
      <c r="AF528" s="209">
        <v>0</v>
      </c>
      <c r="AG528" s="209">
        <v>0</v>
      </c>
      <c r="AH528" s="209">
        <v>0</v>
      </c>
      <c r="AI528" s="209">
        <v>0</v>
      </c>
      <c r="AJ528" s="209">
        <v>0</v>
      </c>
      <c r="AK528" s="209">
        <v>0</v>
      </c>
      <c r="AL528" s="209">
        <v>0</v>
      </c>
      <c r="AM528" s="209">
        <v>0</v>
      </c>
      <c r="AN528" s="209">
        <v>0</v>
      </c>
      <c r="AO528" s="209">
        <v>0</v>
      </c>
      <c r="AP528" s="209">
        <v>0</v>
      </c>
      <c r="AQ528" s="209">
        <v>0</v>
      </c>
      <c r="AR528" s="209">
        <v>0</v>
      </c>
      <c r="AS528" s="209">
        <v>0</v>
      </c>
      <c r="AT528" s="209">
        <v>0</v>
      </c>
      <c r="AU528" s="209">
        <v>0</v>
      </c>
      <c r="AV528" s="209">
        <v>0</v>
      </c>
      <c r="AW528" s="209">
        <v>0</v>
      </c>
      <c r="AX528" s="209">
        <v>0</v>
      </c>
      <c r="AY528" s="209">
        <v>0</v>
      </c>
      <c r="AZ528" s="209">
        <v>0</v>
      </c>
      <c r="BA528" s="210">
        <v>0</v>
      </c>
      <c r="BB528" s="210">
        <v>0</v>
      </c>
      <c r="BC528" s="211">
        <v>0</v>
      </c>
      <c r="BD528" s="212"/>
      <c r="BE528" s="13"/>
      <c r="BF528" s="13">
        <f t="shared" si="8"/>
        <v>0</v>
      </c>
    </row>
    <row r="529" spans="1:58">
      <c r="A529" s="2">
        <v>528</v>
      </c>
      <c r="B529" s="53" t="s">
        <v>1673</v>
      </c>
      <c r="C529" s="338">
        <v>0</v>
      </c>
      <c r="D529" s="162">
        <v>722208734</v>
      </c>
      <c r="E529" s="9">
        <v>0</v>
      </c>
      <c r="F529" s="53">
        <v>0</v>
      </c>
      <c r="G529" s="314">
        <v>41360</v>
      </c>
      <c r="H529" s="9" t="s">
        <v>1052</v>
      </c>
      <c r="I529" s="9" t="s">
        <v>1590</v>
      </c>
      <c r="J529" s="9" t="s">
        <v>1756</v>
      </c>
      <c r="K529" s="11" t="s">
        <v>3160</v>
      </c>
      <c r="L529" s="11" t="s">
        <v>3161</v>
      </c>
      <c r="M529" s="9" t="s">
        <v>3162</v>
      </c>
      <c r="N529" s="9" t="s">
        <v>7</v>
      </c>
      <c r="O529" s="168" t="s">
        <v>3163</v>
      </c>
      <c r="P529" s="163" t="s">
        <v>281</v>
      </c>
      <c r="Q529" s="207">
        <v>0</v>
      </c>
      <c r="R529" s="208">
        <v>0</v>
      </c>
      <c r="S529" s="208">
        <v>0</v>
      </c>
      <c r="T529" s="208">
        <v>0</v>
      </c>
      <c r="U529" s="208">
        <v>0</v>
      </c>
      <c r="V529" s="208">
        <v>0</v>
      </c>
      <c r="W529" s="209">
        <v>0</v>
      </c>
      <c r="X529" s="209">
        <v>0</v>
      </c>
      <c r="Y529" s="209">
        <v>0</v>
      </c>
      <c r="Z529" s="209">
        <v>0</v>
      </c>
      <c r="AA529" s="209">
        <v>0</v>
      </c>
      <c r="AB529" s="209">
        <v>0</v>
      </c>
      <c r="AC529" s="209">
        <v>0</v>
      </c>
      <c r="AD529" s="209">
        <v>0</v>
      </c>
      <c r="AE529" s="209">
        <v>0</v>
      </c>
      <c r="AF529" s="209">
        <v>0</v>
      </c>
      <c r="AG529" s="209">
        <v>0</v>
      </c>
      <c r="AH529" s="209">
        <v>0</v>
      </c>
      <c r="AI529" s="209">
        <v>0</v>
      </c>
      <c r="AJ529" s="209">
        <v>0</v>
      </c>
      <c r="AK529" s="209">
        <v>0</v>
      </c>
      <c r="AL529" s="209">
        <v>0</v>
      </c>
      <c r="AM529" s="209">
        <v>0</v>
      </c>
      <c r="AN529" s="209">
        <v>0</v>
      </c>
      <c r="AO529" s="209">
        <v>0</v>
      </c>
      <c r="AP529" s="209">
        <v>0</v>
      </c>
      <c r="AQ529" s="209">
        <v>0</v>
      </c>
      <c r="AR529" s="209">
        <v>0</v>
      </c>
      <c r="AS529" s="209">
        <v>0</v>
      </c>
      <c r="AT529" s="209">
        <v>0</v>
      </c>
      <c r="AU529" s="209">
        <v>0</v>
      </c>
      <c r="AV529" s="209">
        <v>0</v>
      </c>
      <c r="AW529" s="209">
        <v>0</v>
      </c>
      <c r="AX529" s="209">
        <v>0</v>
      </c>
      <c r="AY529" s="209">
        <v>0</v>
      </c>
      <c r="AZ529" s="209">
        <v>0</v>
      </c>
      <c r="BA529" s="210">
        <v>0</v>
      </c>
      <c r="BB529" s="210">
        <v>0</v>
      </c>
      <c r="BC529" s="211">
        <v>0</v>
      </c>
      <c r="BD529" s="212"/>
      <c r="BE529" s="13"/>
      <c r="BF529" s="13">
        <f t="shared" si="8"/>
        <v>0</v>
      </c>
    </row>
    <row r="530" spans="1:58">
      <c r="A530" s="2">
        <v>529</v>
      </c>
      <c r="B530" s="53" t="s">
        <v>1673</v>
      </c>
      <c r="C530" s="204" t="s">
        <v>1784</v>
      </c>
      <c r="D530" s="5">
        <v>722205197</v>
      </c>
      <c r="E530" s="17">
        <v>3089041</v>
      </c>
      <c r="F530" s="17">
        <v>0</v>
      </c>
      <c r="G530" s="225">
        <v>41036</v>
      </c>
      <c r="H530" s="206" t="s">
        <v>1003</v>
      </c>
      <c r="I530" s="9" t="s">
        <v>1785</v>
      </c>
      <c r="J530" s="9" t="s">
        <v>1756</v>
      </c>
      <c r="K530" s="7" t="s">
        <v>721</v>
      </c>
      <c r="L530" s="11" t="s">
        <v>1786</v>
      </c>
      <c r="M530" s="9" t="s">
        <v>1787</v>
      </c>
      <c r="N530" s="9" t="s">
        <v>7</v>
      </c>
      <c r="O530" s="165">
        <v>8170010655</v>
      </c>
      <c r="P530" s="163" t="s">
        <v>724</v>
      </c>
      <c r="Q530" s="207">
        <v>72</v>
      </c>
      <c r="R530" s="208">
        <v>0</v>
      </c>
      <c r="S530" s="208">
        <v>72</v>
      </c>
      <c r="T530" s="208">
        <v>11</v>
      </c>
      <c r="U530" s="208">
        <v>61</v>
      </c>
      <c r="V530" s="208">
        <v>282525.81</v>
      </c>
      <c r="W530" s="209">
        <v>138970.81</v>
      </c>
      <c r="X530" s="209">
        <v>17360.900000000001</v>
      </c>
      <c r="Y530" s="209">
        <v>0</v>
      </c>
      <c r="Z530" s="209">
        <v>0</v>
      </c>
      <c r="AA530" s="209">
        <v>4</v>
      </c>
      <c r="AB530" s="209">
        <v>1400</v>
      </c>
      <c r="AC530" s="209">
        <v>3</v>
      </c>
      <c r="AD530" s="209">
        <v>2250</v>
      </c>
      <c r="AE530" s="209">
        <v>24</v>
      </c>
      <c r="AF530" s="209">
        <v>8400</v>
      </c>
      <c r="AG530" s="209">
        <v>0</v>
      </c>
      <c r="AH530" s="209">
        <v>0</v>
      </c>
      <c r="AI530" s="209">
        <v>0</v>
      </c>
      <c r="AJ530" s="209">
        <v>0</v>
      </c>
      <c r="AK530" s="209">
        <v>0</v>
      </c>
      <c r="AL530" s="209">
        <v>0</v>
      </c>
      <c r="AM530" s="209">
        <v>0</v>
      </c>
      <c r="AN530" s="209">
        <v>0</v>
      </c>
      <c r="AO530" s="209">
        <v>31</v>
      </c>
      <c r="AP530" s="209">
        <v>15000</v>
      </c>
      <c r="AQ530" s="209">
        <v>0</v>
      </c>
      <c r="AR530" s="209">
        <v>0</v>
      </c>
      <c r="AS530" s="209">
        <v>0</v>
      </c>
      <c r="AT530" s="209">
        <v>0</v>
      </c>
      <c r="AU530" s="209">
        <v>9871</v>
      </c>
      <c r="AV530" s="209">
        <v>0</v>
      </c>
      <c r="AW530" s="209">
        <v>0</v>
      </c>
      <c r="AX530" s="209">
        <v>72</v>
      </c>
      <c r="AY530" s="209">
        <v>3000</v>
      </c>
      <c r="AZ530" s="209">
        <v>0</v>
      </c>
      <c r="BA530" s="210">
        <v>57281.9</v>
      </c>
      <c r="BB530" s="210">
        <v>4582.5520000000006</v>
      </c>
      <c r="BC530" s="211">
        <v>52699.347999999998</v>
      </c>
      <c r="BD530" s="212"/>
      <c r="BE530" s="13">
        <f>VLOOKUP(D:D,'[1]Hold Payments'!B:C,2,FALSE)</f>
        <v>20250</v>
      </c>
      <c r="BF530" s="13">
        <f t="shared" si="8"/>
        <v>32449.347999999998</v>
      </c>
    </row>
    <row r="531" spans="1:58">
      <c r="A531" s="2">
        <v>530</v>
      </c>
      <c r="B531" s="53" t="s">
        <v>1673</v>
      </c>
      <c r="C531" s="258" t="s">
        <v>1788</v>
      </c>
      <c r="D531" s="83">
        <v>722205160</v>
      </c>
      <c r="E531" s="85">
        <v>3089062</v>
      </c>
      <c r="F531" s="53">
        <v>0</v>
      </c>
      <c r="G531" s="347">
        <v>41073</v>
      </c>
      <c r="H531" s="85" t="s">
        <v>1052</v>
      </c>
      <c r="I531" s="9" t="s">
        <v>1785</v>
      </c>
      <c r="J531" s="9" t="s">
        <v>1756</v>
      </c>
      <c r="K531" s="11" t="s">
        <v>722</v>
      </c>
      <c r="L531" s="11" t="s">
        <v>1789</v>
      </c>
      <c r="M531" s="9" t="s">
        <v>1790</v>
      </c>
      <c r="N531" s="9" t="s">
        <v>7</v>
      </c>
      <c r="O531" s="175" t="s">
        <v>725</v>
      </c>
      <c r="P531" s="163" t="s">
        <v>726</v>
      </c>
      <c r="Q531" s="207">
        <v>0</v>
      </c>
      <c r="R531" s="208">
        <v>0</v>
      </c>
      <c r="S531" s="208">
        <v>0</v>
      </c>
      <c r="T531" s="208">
        <v>0</v>
      </c>
      <c r="U531" s="208">
        <v>0</v>
      </c>
      <c r="V531" s="208">
        <v>0</v>
      </c>
      <c r="W531" s="209">
        <v>82817.67</v>
      </c>
      <c r="X531" s="209">
        <v>10252.459999999999</v>
      </c>
      <c r="Y531" s="209">
        <v>0</v>
      </c>
      <c r="Z531" s="209">
        <v>0</v>
      </c>
      <c r="AA531" s="209">
        <v>4</v>
      </c>
      <c r="AB531" s="209">
        <v>1400</v>
      </c>
      <c r="AC531" s="209">
        <v>4</v>
      </c>
      <c r="AD531" s="209">
        <v>3000</v>
      </c>
      <c r="AE531" s="209">
        <v>21</v>
      </c>
      <c r="AF531" s="209">
        <v>7350</v>
      </c>
      <c r="AG531" s="209">
        <v>1</v>
      </c>
      <c r="AH531" s="209">
        <v>500</v>
      </c>
      <c r="AI531" s="209">
        <v>0</v>
      </c>
      <c r="AJ531" s="209">
        <v>0</v>
      </c>
      <c r="AK531" s="209">
        <v>0</v>
      </c>
      <c r="AL531" s="209">
        <v>0</v>
      </c>
      <c r="AM531" s="209">
        <v>0</v>
      </c>
      <c r="AN531" s="209">
        <v>0</v>
      </c>
      <c r="AO531" s="209">
        <v>29</v>
      </c>
      <c r="AP531" s="209">
        <v>15000</v>
      </c>
      <c r="AQ531" s="209">
        <v>0</v>
      </c>
      <c r="AR531" s="209">
        <v>0</v>
      </c>
      <c r="AS531" s="209">
        <v>0</v>
      </c>
      <c r="AT531" s="209">
        <v>0</v>
      </c>
      <c r="AU531" s="209">
        <v>0</v>
      </c>
      <c r="AV531" s="209">
        <v>0</v>
      </c>
      <c r="AW531" s="209">
        <v>0</v>
      </c>
      <c r="AX531" s="209">
        <v>0</v>
      </c>
      <c r="AY531" s="209">
        <v>0</v>
      </c>
      <c r="AZ531" s="209">
        <v>0</v>
      </c>
      <c r="BA531" s="210">
        <v>37502.46</v>
      </c>
      <c r="BB531" s="210">
        <v>3000.1968000000002</v>
      </c>
      <c r="BC531" s="211">
        <v>34502.263200000001</v>
      </c>
      <c r="BD531" s="212"/>
      <c r="BE531" s="13">
        <f>VLOOKUP(D:D,'[1]Hold Payments'!B:C,2,FALSE)</f>
        <v>11500</v>
      </c>
      <c r="BF531" s="13">
        <f t="shared" si="8"/>
        <v>23002.263200000001</v>
      </c>
    </row>
    <row r="532" spans="1:58">
      <c r="A532" s="2">
        <v>531</v>
      </c>
      <c r="B532" s="53" t="s">
        <v>1673</v>
      </c>
      <c r="C532" s="258" t="s">
        <v>1791</v>
      </c>
      <c r="D532" s="83">
        <v>722205296</v>
      </c>
      <c r="E532" s="85">
        <v>3089064</v>
      </c>
      <c r="F532" s="53">
        <v>0</v>
      </c>
      <c r="G532" s="347">
        <v>41171</v>
      </c>
      <c r="H532" s="85" t="s">
        <v>1052</v>
      </c>
      <c r="I532" s="9" t="s">
        <v>1785</v>
      </c>
      <c r="J532" s="9" t="s">
        <v>1756</v>
      </c>
      <c r="K532" s="11" t="s">
        <v>723</v>
      </c>
      <c r="L532" s="11" t="s">
        <v>1792</v>
      </c>
      <c r="M532" s="9" t="s">
        <v>1793</v>
      </c>
      <c r="N532" s="9" t="s">
        <v>7</v>
      </c>
      <c r="O532" s="175" t="s">
        <v>727</v>
      </c>
      <c r="P532" s="163" t="s">
        <v>728</v>
      </c>
      <c r="Q532" s="207">
        <v>0</v>
      </c>
      <c r="R532" s="208">
        <v>0</v>
      </c>
      <c r="S532" s="208">
        <v>0</v>
      </c>
      <c r="T532" s="208">
        <v>0</v>
      </c>
      <c r="U532" s="208">
        <v>0</v>
      </c>
      <c r="V532" s="208">
        <v>0</v>
      </c>
      <c r="W532" s="209">
        <v>28743.32</v>
      </c>
      <c r="X532" s="209">
        <v>3592.92</v>
      </c>
      <c r="Y532" s="209">
        <v>0</v>
      </c>
      <c r="Z532" s="209">
        <v>0</v>
      </c>
      <c r="AA532" s="209">
        <v>0</v>
      </c>
      <c r="AB532" s="209">
        <v>0</v>
      </c>
      <c r="AC532" s="209">
        <v>0</v>
      </c>
      <c r="AD532" s="209">
        <v>0</v>
      </c>
      <c r="AE532" s="209">
        <v>2</v>
      </c>
      <c r="AF532" s="209">
        <v>500</v>
      </c>
      <c r="AG532" s="209">
        <v>0</v>
      </c>
      <c r="AH532" s="209">
        <v>0</v>
      </c>
      <c r="AI532" s="209">
        <v>0</v>
      </c>
      <c r="AJ532" s="209">
        <v>0</v>
      </c>
      <c r="AK532" s="209">
        <v>0</v>
      </c>
      <c r="AL532" s="209">
        <v>0</v>
      </c>
      <c r="AM532" s="209">
        <v>0</v>
      </c>
      <c r="AN532" s="209">
        <v>0</v>
      </c>
      <c r="AO532" s="209">
        <v>2</v>
      </c>
      <c r="AP532" s="209">
        <v>0</v>
      </c>
      <c r="AQ532" s="209">
        <v>0</v>
      </c>
      <c r="AR532" s="209">
        <v>0</v>
      </c>
      <c r="AS532" s="209">
        <v>0</v>
      </c>
      <c r="AT532" s="209">
        <v>0</v>
      </c>
      <c r="AU532" s="209">
        <v>0</v>
      </c>
      <c r="AV532" s="209">
        <v>0</v>
      </c>
      <c r="AW532" s="209">
        <v>0</v>
      </c>
      <c r="AX532" s="209">
        <v>0</v>
      </c>
      <c r="AY532" s="209">
        <v>0</v>
      </c>
      <c r="AZ532" s="209">
        <v>0</v>
      </c>
      <c r="BA532" s="210">
        <v>4092.92</v>
      </c>
      <c r="BB532" s="210">
        <v>327.43360000000001</v>
      </c>
      <c r="BC532" s="211">
        <v>3765.4864000000002</v>
      </c>
      <c r="BD532" s="212"/>
      <c r="BE532" s="13"/>
      <c r="BF532" s="13">
        <f t="shared" si="8"/>
        <v>3765.4864000000002</v>
      </c>
    </row>
    <row r="533" spans="1:58">
      <c r="A533" s="2">
        <v>532</v>
      </c>
      <c r="B533" s="53" t="s">
        <v>1673</v>
      </c>
      <c r="C533" s="258" t="s">
        <v>3164</v>
      </c>
      <c r="D533" s="83">
        <v>722205292</v>
      </c>
      <c r="E533" s="85">
        <v>0</v>
      </c>
      <c r="F533" s="53">
        <v>0</v>
      </c>
      <c r="G533" s="347">
        <v>41187</v>
      </c>
      <c r="H533" s="85" t="s">
        <v>1052</v>
      </c>
      <c r="I533" s="9" t="s">
        <v>1785</v>
      </c>
      <c r="J533" s="9" t="s">
        <v>1756</v>
      </c>
      <c r="K533" s="11" t="s">
        <v>3165</v>
      </c>
      <c r="L533" s="11" t="s">
        <v>3166</v>
      </c>
      <c r="M533" s="9" t="s">
        <v>3167</v>
      </c>
      <c r="N533" s="9" t="s">
        <v>7</v>
      </c>
      <c r="O533" s="175" t="s">
        <v>3168</v>
      </c>
      <c r="P533" s="163" t="s">
        <v>3169</v>
      </c>
      <c r="Q533" s="207">
        <v>0</v>
      </c>
      <c r="R533" s="208">
        <v>0</v>
      </c>
      <c r="S533" s="208">
        <v>0</v>
      </c>
      <c r="T533" s="208">
        <v>0</v>
      </c>
      <c r="U533" s="208">
        <v>0</v>
      </c>
      <c r="V533" s="208">
        <v>0</v>
      </c>
      <c r="W533" s="209">
        <v>0</v>
      </c>
      <c r="X533" s="209">
        <v>0</v>
      </c>
      <c r="Y533" s="209">
        <v>0</v>
      </c>
      <c r="Z533" s="209">
        <v>0</v>
      </c>
      <c r="AA533" s="209">
        <v>0</v>
      </c>
      <c r="AB533" s="209">
        <v>0</v>
      </c>
      <c r="AC533" s="209">
        <v>0</v>
      </c>
      <c r="AD533" s="209">
        <v>0</v>
      </c>
      <c r="AE533" s="209">
        <v>0</v>
      </c>
      <c r="AF533" s="209">
        <v>0</v>
      </c>
      <c r="AG533" s="209">
        <v>0</v>
      </c>
      <c r="AH533" s="209">
        <v>0</v>
      </c>
      <c r="AI533" s="209">
        <v>0</v>
      </c>
      <c r="AJ533" s="209">
        <v>0</v>
      </c>
      <c r="AK533" s="209">
        <v>0</v>
      </c>
      <c r="AL533" s="209">
        <v>0</v>
      </c>
      <c r="AM533" s="209">
        <v>0</v>
      </c>
      <c r="AN533" s="209">
        <v>0</v>
      </c>
      <c r="AO533" s="209">
        <v>0</v>
      </c>
      <c r="AP533" s="209">
        <v>0</v>
      </c>
      <c r="AQ533" s="209">
        <v>0</v>
      </c>
      <c r="AR533" s="209">
        <v>0</v>
      </c>
      <c r="AS533" s="209">
        <v>0</v>
      </c>
      <c r="AT533" s="209">
        <v>0</v>
      </c>
      <c r="AU533" s="209">
        <v>0</v>
      </c>
      <c r="AV533" s="209">
        <v>0</v>
      </c>
      <c r="AW533" s="209">
        <v>0</v>
      </c>
      <c r="AX533" s="209">
        <v>0</v>
      </c>
      <c r="AY533" s="209">
        <v>0</v>
      </c>
      <c r="AZ533" s="209">
        <v>0</v>
      </c>
      <c r="BA533" s="210">
        <v>0</v>
      </c>
      <c r="BB533" s="210">
        <v>0</v>
      </c>
      <c r="BC533" s="211">
        <v>0</v>
      </c>
      <c r="BD533" s="212"/>
      <c r="BE533" s="13"/>
      <c r="BF533" s="13">
        <f t="shared" si="8"/>
        <v>0</v>
      </c>
    </row>
    <row r="534" spans="1:58">
      <c r="A534" s="2">
        <v>533</v>
      </c>
      <c r="B534" s="53" t="s">
        <v>1673</v>
      </c>
      <c r="C534" s="258" t="s">
        <v>3170</v>
      </c>
      <c r="D534" s="83">
        <v>722205294</v>
      </c>
      <c r="E534" s="85">
        <v>0</v>
      </c>
      <c r="F534" s="53">
        <v>0</v>
      </c>
      <c r="G534" s="347">
        <v>41172</v>
      </c>
      <c r="H534" s="85" t="s">
        <v>1052</v>
      </c>
      <c r="I534" s="9" t="s">
        <v>1785</v>
      </c>
      <c r="J534" s="9" t="s">
        <v>1756</v>
      </c>
      <c r="K534" s="11" t="s">
        <v>3171</v>
      </c>
      <c r="L534" s="11" t="s">
        <v>3172</v>
      </c>
      <c r="M534" s="9" t="s">
        <v>3173</v>
      </c>
      <c r="N534" s="9" t="s">
        <v>7</v>
      </c>
      <c r="O534" s="175" t="s">
        <v>3174</v>
      </c>
      <c r="P534" s="163" t="s">
        <v>3175</v>
      </c>
      <c r="Q534" s="207">
        <v>0</v>
      </c>
      <c r="R534" s="208">
        <v>0</v>
      </c>
      <c r="S534" s="208">
        <v>0</v>
      </c>
      <c r="T534" s="208">
        <v>0</v>
      </c>
      <c r="U534" s="208">
        <v>0</v>
      </c>
      <c r="V534" s="208">
        <v>0</v>
      </c>
      <c r="W534" s="209">
        <v>0</v>
      </c>
      <c r="X534" s="209">
        <v>0</v>
      </c>
      <c r="Y534" s="209">
        <v>0</v>
      </c>
      <c r="Z534" s="209">
        <v>0</v>
      </c>
      <c r="AA534" s="209">
        <v>0</v>
      </c>
      <c r="AB534" s="209">
        <v>0</v>
      </c>
      <c r="AC534" s="209">
        <v>0</v>
      </c>
      <c r="AD534" s="209">
        <v>0</v>
      </c>
      <c r="AE534" s="209">
        <v>0</v>
      </c>
      <c r="AF534" s="209">
        <v>0</v>
      </c>
      <c r="AG534" s="209">
        <v>0</v>
      </c>
      <c r="AH534" s="209">
        <v>0</v>
      </c>
      <c r="AI534" s="209">
        <v>0</v>
      </c>
      <c r="AJ534" s="209">
        <v>0</v>
      </c>
      <c r="AK534" s="209">
        <v>0</v>
      </c>
      <c r="AL534" s="209">
        <v>0</v>
      </c>
      <c r="AM534" s="209">
        <v>0</v>
      </c>
      <c r="AN534" s="209">
        <v>0</v>
      </c>
      <c r="AO534" s="209">
        <v>0</v>
      </c>
      <c r="AP534" s="209">
        <v>0</v>
      </c>
      <c r="AQ534" s="209">
        <v>0</v>
      </c>
      <c r="AR534" s="209">
        <v>0</v>
      </c>
      <c r="AS534" s="209">
        <v>0</v>
      </c>
      <c r="AT534" s="209">
        <v>0</v>
      </c>
      <c r="AU534" s="209">
        <v>0</v>
      </c>
      <c r="AV534" s="209">
        <v>0</v>
      </c>
      <c r="AW534" s="209">
        <v>0</v>
      </c>
      <c r="AX534" s="209">
        <v>0</v>
      </c>
      <c r="AY534" s="209">
        <v>0</v>
      </c>
      <c r="AZ534" s="209">
        <v>0</v>
      </c>
      <c r="BA534" s="210">
        <v>0</v>
      </c>
      <c r="BB534" s="210">
        <v>0</v>
      </c>
      <c r="BC534" s="211">
        <v>0</v>
      </c>
      <c r="BD534" s="212"/>
      <c r="BE534" s="13"/>
      <c r="BF534" s="13">
        <f t="shared" si="8"/>
        <v>0</v>
      </c>
    </row>
    <row r="535" spans="1:58">
      <c r="A535" s="2">
        <v>534</v>
      </c>
      <c r="B535" s="53" t="s">
        <v>1673</v>
      </c>
      <c r="C535" s="258">
        <v>0</v>
      </c>
      <c r="D535" s="83">
        <v>722208718</v>
      </c>
      <c r="E535" s="85">
        <v>0</v>
      </c>
      <c r="F535" s="53">
        <v>0</v>
      </c>
      <c r="G535" s="347">
        <v>41351</v>
      </c>
      <c r="H535" s="85" t="s">
        <v>1052</v>
      </c>
      <c r="I535" s="9" t="s">
        <v>1785</v>
      </c>
      <c r="J535" s="9" t="s">
        <v>1756</v>
      </c>
      <c r="K535" s="11" t="s">
        <v>729</v>
      </c>
      <c r="L535" s="11" t="s">
        <v>1794</v>
      </c>
      <c r="M535" s="9" t="s">
        <v>1795</v>
      </c>
      <c r="N535" s="9" t="s">
        <v>7</v>
      </c>
      <c r="O535" s="175" t="s">
        <v>733</v>
      </c>
      <c r="P535" s="163" t="s">
        <v>726</v>
      </c>
      <c r="Q535" s="207">
        <v>0</v>
      </c>
      <c r="R535" s="208">
        <v>0</v>
      </c>
      <c r="S535" s="208">
        <v>0</v>
      </c>
      <c r="T535" s="208">
        <v>0</v>
      </c>
      <c r="U535" s="208">
        <v>0</v>
      </c>
      <c r="V535" s="208">
        <v>0</v>
      </c>
      <c r="W535" s="209">
        <v>2523.54</v>
      </c>
      <c r="X535" s="209">
        <v>315.44</v>
      </c>
      <c r="Y535" s="209">
        <v>0</v>
      </c>
      <c r="Z535" s="209">
        <v>0</v>
      </c>
      <c r="AA535" s="209">
        <v>3</v>
      </c>
      <c r="AB535" s="209">
        <v>750</v>
      </c>
      <c r="AC535" s="209">
        <v>0</v>
      </c>
      <c r="AD535" s="209">
        <v>0</v>
      </c>
      <c r="AE535" s="209">
        <v>7</v>
      </c>
      <c r="AF535" s="209">
        <v>1750</v>
      </c>
      <c r="AG535" s="209">
        <v>0</v>
      </c>
      <c r="AH535" s="209">
        <v>0</v>
      </c>
      <c r="AI535" s="209">
        <v>0</v>
      </c>
      <c r="AJ535" s="209">
        <v>0</v>
      </c>
      <c r="AK535" s="209">
        <v>0</v>
      </c>
      <c r="AL535" s="209">
        <v>0</v>
      </c>
      <c r="AM535" s="209">
        <v>0</v>
      </c>
      <c r="AN535" s="209">
        <v>0</v>
      </c>
      <c r="AO535" s="209">
        <v>10</v>
      </c>
      <c r="AP535" s="209">
        <v>6000</v>
      </c>
      <c r="AQ535" s="209">
        <v>0</v>
      </c>
      <c r="AR535" s="209">
        <v>0</v>
      </c>
      <c r="AS535" s="209">
        <v>0</v>
      </c>
      <c r="AT535" s="209">
        <v>0</v>
      </c>
      <c r="AU535" s="209">
        <v>0</v>
      </c>
      <c r="AV535" s="209">
        <v>0</v>
      </c>
      <c r="AW535" s="209">
        <v>0</v>
      </c>
      <c r="AX535" s="209">
        <v>0</v>
      </c>
      <c r="AY535" s="209">
        <v>0</v>
      </c>
      <c r="AZ535" s="209">
        <v>0</v>
      </c>
      <c r="BA535" s="210">
        <v>8815.44</v>
      </c>
      <c r="BB535" s="210">
        <v>705.23520000000008</v>
      </c>
      <c r="BC535" s="211">
        <v>8110.2048000000004</v>
      </c>
      <c r="BD535" s="212"/>
      <c r="BE535" s="13"/>
      <c r="BF535" s="13">
        <f t="shared" si="8"/>
        <v>8110.2048000000004</v>
      </c>
    </row>
    <row r="536" spans="1:58">
      <c r="A536" s="2">
        <v>535</v>
      </c>
      <c r="B536" s="53" t="s">
        <v>1673</v>
      </c>
      <c r="C536" s="348">
        <v>0</v>
      </c>
      <c r="D536" s="5">
        <v>722201874</v>
      </c>
      <c r="E536" s="180">
        <v>8334874</v>
      </c>
      <c r="F536" s="349"/>
      <c r="G536" s="225">
        <v>40967</v>
      </c>
      <c r="H536" s="206" t="s">
        <v>1003</v>
      </c>
      <c r="I536" s="9" t="s">
        <v>730</v>
      </c>
      <c r="J536" s="9" t="s">
        <v>1756</v>
      </c>
      <c r="K536" s="7" t="s">
        <v>730</v>
      </c>
      <c r="L536" s="11" t="s">
        <v>1796</v>
      </c>
      <c r="M536" s="9" t="s">
        <v>1797</v>
      </c>
      <c r="N536" s="9" t="s">
        <v>7</v>
      </c>
      <c r="O536" s="11">
        <v>8106020836</v>
      </c>
      <c r="P536" s="177" t="s">
        <v>726</v>
      </c>
      <c r="Q536" s="207">
        <v>8</v>
      </c>
      <c r="R536" s="208">
        <v>1</v>
      </c>
      <c r="S536" s="208">
        <v>7</v>
      </c>
      <c r="T536" s="208">
        <v>1</v>
      </c>
      <c r="U536" s="208">
        <v>6</v>
      </c>
      <c r="V536" s="208">
        <v>12943.11</v>
      </c>
      <c r="W536" s="209">
        <v>12943.11</v>
      </c>
      <c r="X536" s="209">
        <v>1594.2</v>
      </c>
      <c r="Y536" s="209">
        <v>0</v>
      </c>
      <c r="Z536" s="209">
        <v>0</v>
      </c>
      <c r="AA536" s="209">
        <v>1</v>
      </c>
      <c r="AB536" s="209">
        <v>250</v>
      </c>
      <c r="AC536" s="209">
        <v>2</v>
      </c>
      <c r="AD536" s="209">
        <v>500</v>
      </c>
      <c r="AE536" s="209">
        <v>4</v>
      </c>
      <c r="AF536" s="209">
        <v>1000</v>
      </c>
      <c r="AG536" s="209">
        <v>0</v>
      </c>
      <c r="AH536" s="209">
        <v>0</v>
      </c>
      <c r="AI536" s="209">
        <v>1</v>
      </c>
      <c r="AJ536" s="209">
        <v>200</v>
      </c>
      <c r="AK536" s="209">
        <v>0</v>
      </c>
      <c r="AL536" s="209">
        <v>0</v>
      </c>
      <c r="AM536" s="209">
        <v>0</v>
      </c>
      <c r="AN536" s="209">
        <v>0</v>
      </c>
      <c r="AO536" s="209">
        <v>8</v>
      </c>
      <c r="AP536" s="209">
        <v>0</v>
      </c>
      <c r="AQ536" s="209">
        <v>0</v>
      </c>
      <c r="AR536" s="209">
        <v>0</v>
      </c>
      <c r="AS536" s="209">
        <v>0</v>
      </c>
      <c r="AT536" s="209">
        <v>0</v>
      </c>
      <c r="AU536" s="209">
        <v>449.27</v>
      </c>
      <c r="AV536" s="209">
        <v>0</v>
      </c>
      <c r="AW536" s="209">
        <v>0</v>
      </c>
      <c r="AX536" s="209">
        <v>8</v>
      </c>
      <c r="AY536" s="209">
        <v>0</v>
      </c>
      <c r="AZ536" s="209">
        <v>0</v>
      </c>
      <c r="BA536" s="210">
        <v>3993.47</v>
      </c>
      <c r="BB536" s="210">
        <v>319.4776</v>
      </c>
      <c r="BC536" s="211">
        <v>3673.9923999999996</v>
      </c>
      <c r="BD536" s="212"/>
      <c r="BE536" s="13"/>
      <c r="BF536" s="13">
        <f t="shared" si="8"/>
        <v>3673.9923999999996</v>
      </c>
    </row>
    <row r="537" spans="1:58">
      <c r="A537" s="2">
        <v>536</v>
      </c>
      <c r="B537" s="53" t="s">
        <v>1673</v>
      </c>
      <c r="C537" s="338" t="s">
        <v>1798</v>
      </c>
      <c r="D537" s="162">
        <v>722205206</v>
      </c>
      <c r="E537" s="9">
        <v>9334781</v>
      </c>
      <c r="F537" s="53">
        <v>9099547</v>
      </c>
      <c r="G537" s="314">
        <v>40828</v>
      </c>
      <c r="H537" s="9" t="s">
        <v>1052</v>
      </c>
      <c r="I537" s="9" t="s">
        <v>1590</v>
      </c>
      <c r="J537" s="9" t="s">
        <v>1799</v>
      </c>
      <c r="K537" s="11" t="s">
        <v>731</v>
      </c>
      <c r="L537" s="11" t="s">
        <v>1800</v>
      </c>
      <c r="M537" s="9" t="s">
        <v>1801</v>
      </c>
      <c r="N537" s="9" t="s">
        <v>20</v>
      </c>
      <c r="O537" s="174" t="s">
        <v>734</v>
      </c>
      <c r="P537" s="163" t="s">
        <v>735</v>
      </c>
      <c r="Q537" s="207">
        <v>0</v>
      </c>
      <c r="R537" s="208">
        <v>0</v>
      </c>
      <c r="S537" s="208">
        <v>0</v>
      </c>
      <c r="T537" s="208">
        <v>0</v>
      </c>
      <c r="U537" s="208">
        <v>0</v>
      </c>
      <c r="V537" s="208">
        <v>0</v>
      </c>
      <c r="W537" s="209">
        <v>24347.45</v>
      </c>
      <c r="X537" s="209">
        <v>3032.98</v>
      </c>
      <c r="Y537" s="209">
        <v>0</v>
      </c>
      <c r="Z537" s="209">
        <v>0</v>
      </c>
      <c r="AA537" s="209">
        <v>0</v>
      </c>
      <c r="AB537" s="209">
        <v>0</v>
      </c>
      <c r="AC537" s="209">
        <v>0</v>
      </c>
      <c r="AD537" s="209">
        <v>0</v>
      </c>
      <c r="AE537" s="209">
        <v>1</v>
      </c>
      <c r="AF537" s="209">
        <v>250</v>
      </c>
      <c r="AG537" s="209">
        <v>0</v>
      </c>
      <c r="AH537" s="209">
        <v>0</v>
      </c>
      <c r="AI537" s="209">
        <v>0</v>
      </c>
      <c r="AJ537" s="209">
        <v>0</v>
      </c>
      <c r="AK537" s="209">
        <v>0</v>
      </c>
      <c r="AL537" s="209">
        <v>0</v>
      </c>
      <c r="AM537" s="209">
        <v>0</v>
      </c>
      <c r="AN537" s="209">
        <v>0</v>
      </c>
      <c r="AO537" s="209">
        <v>1</v>
      </c>
      <c r="AP537" s="209">
        <v>0</v>
      </c>
      <c r="AQ537" s="209">
        <v>0</v>
      </c>
      <c r="AR537" s="209">
        <v>0</v>
      </c>
      <c r="AS537" s="209">
        <v>0</v>
      </c>
      <c r="AT537" s="209">
        <v>0</v>
      </c>
      <c r="AU537" s="209">
        <v>0</v>
      </c>
      <c r="AV537" s="209">
        <v>0</v>
      </c>
      <c r="AW537" s="209">
        <v>0</v>
      </c>
      <c r="AX537" s="209">
        <v>0</v>
      </c>
      <c r="AY537" s="209">
        <v>0</v>
      </c>
      <c r="AZ537" s="209">
        <v>0</v>
      </c>
      <c r="BA537" s="210">
        <v>3282.98</v>
      </c>
      <c r="BB537" s="210">
        <v>262.63839999999999</v>
      </c>
      <c r="BC537" s="211">
        <v>3020.3416000000002</v>
      </c>
      <c r="BD537" s="212"/>
      <c r="BE537" s="13"/>
      <c r="BF537" s="13">
        <f t="shared" si="8"/>
        <v>3020.3416000000002</v>
      </c>
    </row>
    <row r="538" spans="1:58">
      <c r="A538" s="2">
        <v>537</v>
      </c>
      <c r="B538" s="53" t="s">
        <v>1673</v>
      </c>
      <c r="C538" s="338" t="s">
        <v>1802</v>
      </c>
      <c r="D538" s="162">
        <v>722205208</v>
      </c>
      <c r="E538" s="9">
        <v>9334685</v>
      </c>
      <c r="F538" s="53">
        <v>9099631</v>
      </c>
      <c r="G538" s="314">
        <v>40863</v>
      </c>
      <c r="H538" s="9" t="s">
        <v>1052</v>
      </c>
      <c r="I538" s="9" t="s">
        <v>1590</v>
      </c>
      <c r="J538" s="9" t="s">
        <v>1799</v>
      </c>
      <c r="K538" s="11" t="s">
        <v>732</v>
      </c>
      <c r="L538" s="11" t="s">
        <v>1803</v>
      </c>
      <c r="M538" s="9" t="s">
        <v>1804</v>
      </c>
      <c r="N538" s="9" t="s">
        <v>44</v>
      </c>
      <c r="O538" s="174">
        <v>125020052119</v>
      </c>
      <c r="P538" s="163" t="s">
        <v>735</v>
      </c>
      <c r="Q538" s="207">
        <v>0</v>
      </c>
      <c r="R538" s="208">
        <v>0</v>
      </c>
      <c r="S538" s="208">
        <v>0</v>
      </c>
      <c r="T538" s="208">
        <v>0</v>
      </c>
      <c r="U538" s="208">
        <v>0</v>
      </c>
      <c r="V538" s="208">
        <v>0</v>
      </c>
      <c r="W538" s="209">
        <v>38615.17</v>
      </c>
      <c r="X538" s="209">
        <v>4358.28</v>
      </c>
      <c r="Y538" s="209">
        <v>0</v>
      </c>
      <c r="Z538" s="209">
        <v>0</v>
      </c>
      <c r="AA538" s="209">
        <v>0</v>
      </c>
      <c r="AB538" s="209">
        <v>0</v>
      </c>
      <c r="AC538" s="209">
        <v>0</v>
      </c>
      <c r="AD538" s="209">
        <v>0</v>
      </c>
      <c r="AE538" s="209">
        <v>5</v>
      </c>
      <c r="AF538" s="209">
        <v>1250</v>
      </c>
      <c r="AG538" s="209">
        <v>3</v>
      </c>
      <c r="AH538" s="209">
        <v>1500</v>
      </c>
      <c r="AI538" s="209">
        <v>5</v>
      </c>
      <c r="AJ538" s="209">
        <v>1000</v>
      </c>
      <c r="AK538" s="209">
        <v>0</v>
      </c>
      <c r="AL538" s="209">
        <v>0</v>
      </c>
      <c r="AM538" s="209">
        <v>0</v>
      </c>
      <c r="AN538" s="209">
        <v>0</v>
      </c>
      <c r="AO538" s="209">
        <v>10</v>
      </c>
      <c r="AP538" s="209">
        <v>6000</v>
      </c>
      <c r="AQ538" s="209">
        <v>0</v>
      </c>
      <c r="AR538" s="209">
        <v>0</v>
      </c>
      <c r="AS538" s="209">
        <v>0</v>
      </c>
      <c r="AT538" s="209">
        <v>0</v>
      </c>
      <c r="AU538" s="209">
        <v>0</v>
      </c>
      <c r="AV538" s="209">
        <v>0</v>
      </c>
      <c r="AW538" s="209">
        <v>0</v>
      </c>
      <c r="AX538" s="209">
        <v>0</v>
      </c>
      <c r="AY538" s="209">
        <v>0</v>
      </c>
      <c r="AZ538" s="209">
        <v>0</v>
      </c>
      <c r="BA538" s="210">
        <v>14108.279999999999</v>
      </c>
      <c r="BB538" s="210">
        <v>1128.6623999999999</v>
      </c>
      <c r="BC538" s="211">
        <v>12979.6176</v>
      </c>
      <c r="BD538" s="212"/>
      <c r="BE538" s="13">
        <f>VLOOKUP(D:D,'[1]Hold Payments'!B:C,2,FALSE)</f>
        <v>4500</v>
      </c>
      <c r="BF538" s="13">
        <f t="shared" si="8"/>
        <v>8479.6175999999996</v>
      </c>
    </row>
    <row r="539" spans="1:58">
      <c r="A539" s="2">
        <v>538</v>
      </c>
      <c r="B539" s="53" t="s">
        <v>1673</v>
      </c>
      <c r="C539" s="338" t="s">
        <v>3176</v>
      </c>
      <c r="D539" s="162">
        <v>722205216</v>
      </c>
      <c r="E539" s="9">
        <v>0</v>
      </c>
      <c r="F539" s="53">
        <v>9099008</v>
      </c>
      <c r="G539" s="314">
        <v>40927</v>
      </c>
      <c r="H539" s="9" t="s">
        <v>1052</v>
      </c>
      <c r="I539" s="9" t="s">
        <v>1590</v>
      </c>
      <c r="J539" s="9" t="s">
        <v>1799</v>
      </c>
      <c r="K539" s="11" t="s">
        <v>3177</v>
      </c>
      <c r="L539" s="11" t="s">
        <v>3178</v>
      </c>
      <c r="M539" s="9" t="s">
        <v>3179</v>
      </c>
      <c r="N539" s="9" t="s">
        <v>7</v>
      </c>
      <c r="O539" s="168" t="s">
        <v>3180</v>
      </c>
      <c r="P539" s="163" t="s">
        <v>3181</v>
      </c>
      <c r="Q539" s="207">
        <v>0</v>
      </c>
      <c r="R539" s="208">
        <v>0</v>
      </c>
      <c r="S539" s="208">
        <v>0</v>
      </c>
      <c r="T539" s="208">
        <v>0</v>
      </c>
      <c r="U539" s="208">
        <v>0</v>
      </c>
      <c r="V539" s="208">
        <v>0</v>
      </c>
      <c r="W539" s="209">
        <v>0</v>
      </c>
      <c r="X539" s="209">
        <v>0</v>
      </c>
      <c r="Y539" s="209">
        <v>0</v>
      </c>
      <c r="Z539" s="209">
        <v>0</v>
      </c>
      <c r="AA539" s="209">
        <v>0</v>
      </c>
      <c r="AB539" s="209">
        <v>0</v>
      </c>
      <c r="AC539" s="209">
        <v>0</v>
      </c>
      <c r="AD539" s="209">
        <v>0</v>
      </c>
      <c r="AE539" s="209">
        <v>0</v>
      </c>
      <c r="AF539" s="209">
        <v>0</v>
      </c>
      <c r="AG539" s="209">
        <v>0</v>
      </c>
      <c r="AH539" s="209">
        <v>0</v>
      </c>
      <c r="AI539" s="209">
        <v>0</v>
      </c>
      <c r="AJ539" s="209">
        <v>0</v>
      </c>
      <c r="AK539" s="209">
        <v>0</v>
      </c>
      <c r="AL539" s="209">
        <v>0</v>
      </c>
      <c r="AM539" s="209">
        <v>0</v>
      </c>
      <c r="AN539" s="209">
        <v>0</v>
      </c>
      <c r="AO539" s="209">
        <v>0</v>
      </c>
      <c r="AP539" s="209">
        <v>0</v>
      </c>
      <c r="AQ539" s="209">
        <v>0</v>
      </c>
      <c r="AR539" s="209">
        <v>0</v>
      </c>
      <c r="AS539" s="209">
        <v>0</v>
      </c>
      <c r="AT539" s="209">
        <v>0</v>
      </c>
      <c r="AU539" s="209">
        <v>0</v>
      </c>
      <c r="AV539" s="209">
        <v>0</v>
      </c>
      <c r="AW539" s="209">
        <v>0</v>
      </c>
      <c r="AX539" s="209">
        <v>0</v>
      </c>
      <c r="AY539" s="209">
        <v>0</v>
      </c>
      <c r="AZ539" s="209">
        <v>0</v>
      </c>
      <c r="BA539" s="210">
        <v>0</v>
      </c>
      <c r="BB539" s="210">
        <v>0</v>
      </c>
      <c r="BC539" s="211">
        <v>0</v>
      </c>
      <c r="BD539" s="212"/>
      <c r="BE539" s="13"/>
      <c r="BF539" s="13">
        <f t="shared" si="8"/>
        <v>0</v>
      </c>
    </row>
    <row r="540" spans="1:58">
      <c r="A540" s="2">
        <v>539</v>
      </c>
      <c r="B540" s="53" t="s">
        <v>1673</v>
      </c>
      <c r="C540" s="338" t="s">
        <v>3182</v>
      </c>
      <c r="D540" s="162">
        <v>722205220</v>
      </c>
      <c r="E540" s="9">
        <v>0</v>
      </c>
      <c r="F540" s="53">
        <v>0</v>
      </c>
      <c r="G540" s="314">
        <v>41052</v>
      </c>
      <c r="H540" s="9" t="s">
        <v>1052</v>
      </c>
      <c r="I540" s="9" t="s">
        <v>1590</v>
      </c>
      <c r="J540" s="9" t="s">
        <v>1799</v>
      </c>
      <c r="K540" s="11" t="s">
        <v>3183</v>
      </c>
      <c r="L540" s="11" t="s">
        <v>3184</v>
      </c>
      <c r="M540" s="9" t="s">
        <v>3185</v>
      </c>
      <c r="N540" s="9" t="s">
        <v>7</v>
      </c>
      <c r="O540" s="168">
        <v>8480040294</v>
      </c>
      <c r="P540" s="163" t="s">
        <v>3186</v>
      </c>
      <c r="Q540" s="207">
        <v>0</v>
      </c>
      <c r="R540" s="208">
        <v>0</v>
      </c>
      <c r="S540" s="208">
        <v>0</v>
      </c>
      <c r="T540" s="208">
        <v>0</v>
      </c>
      <c r="U540" s="208">
        <v>0</v>
      </c>
      <c r="V540" s="208">
        <v>0</v>
      </c>
      <c r="W540" s="209">
        <v>0</v>
      </c>
      <c r="X540" s="209">
        <v>0</v>
      </c>
      <c r="Y540" s="209">
        <v>0</v>
      </c>
      <c r="Z540" s="209">
        <v>0</v>
      </c>
      <c r="AA540" s="209">
        <v>0</v>
      </c>
      <c r="AB540" s="209">
        <v>0</v>
      </c>
      <c r="AC540" s="209">
        <v>0</v>
      </c>
      <c r="AD540" s="209">
        <v>0</v>
      </c>
      <c r="AE540" s="209">
        <v>0</v>
      </c>
      <c r="AF540" s="209">
        <v>0</v>
      </c>
      <c r="AG540" s="209">
        <v>0</v>
      </c>
      <c r="AH540" s="209">
        <v>0</v>
      </c>
      <c r="AI540" s="209">
        <v>0</v>
      </c>
      <c r="AJ540" s="209">
        <v>0</v>
      </c>
      <c r="AK540" s="209">
        <v>0</v>
      </c>
      <c r="AL540" s="209">
        <v>0</v>
      </c>
      <c r="AM540" s="209">
        <v>0</v>
      </c>
      <c r="AN540" s="209">
        <v>0</v>
      </c>
      <c r="AO540" s="209">
        <v>0</v>
      </c>
      <c r="AP540" s="209">
        <v>0</v>
      </c>
      <c r="AQ540" s="209">
        <v>0</v>
      </c>
      <c r="AR540" s="209">
        <v>0</v>
      </c>
      <c r="AS540" s="209">
        <v>0</v>
      </c>
      <c r="AT540" s="209">
        <v>0</v>
      </c>
      <c r="AU540" s="209">
        <v>0</v>
      </c>
      <c r="AV540" s="209">
        <v>0</v>
      </c>
      <c r="AW540" s="209">
        <v>0</v>
      </c>
      <c r="AX540" s="209">
        <v>0</v>
      </c>
      <c r="AY540" s="209">
        <v>0</v>
      </c>
      <c r="AZ540" s="209">
        <v>0</v>
      </c>
      <c r="BA540" s="210">
        <v>0</v>
      </c>
      <c r="BB540" s="210">
        <v>0</v>
      </c>
      <c r="BC540" s="211">
        <v>0</v>
      </c>
      <c r="BD540" s="212"/>
      <c r="BE540" s="13"/>
      <c r="BF540" s="13">
        <f t="shared" si="8"/>
        <v>0</v>
      </c>
    </row>
    <row r="541" spans="1:58">
      <c r="A541" s="2">
        <v>540</v>
      </c>
      <c r="B541" s="53" t="s">
        <v>1673</v>
      </c>
      <c r="C541" s="338" t="s">
        <v>1805</v>
      </c>
      <c r="D541" s="162">
        <v>722205222</v>
      </c>
      <c r="E541" s="9">
        <v>0</v>
      </c>
      <c r="F541" s="53">
        <v>1499273</v>
      </c>
      <c r="G541" s="314">
        <v>41052</v>
      </c>
      <c r="H541" s="9" t="s">
        <v>1052</v>
      </c>
      <c r="I541" s="9" t="s">
        <v>1590</v>
      </c>
      <c r="J541" s="9" t="s">
        <v>1799</v>
      </c>
      <c r="K541" s="11" t="s">
        <v>736</v>
      </c>
      <c r="L541" s="11" t="s">
        <v>1806</v>
      </c>
      <c r="M541" s="9" t="s">
        <v>1807</v>
      </c>
      <c r="N541" s="9" t="s">
        <v>20</v>
      </c>
      <c r="O541" s="168" t="s">
        <v>738</v>
      </c>
      <c r="P541" s="163" t="s">
        <v>739</v>
      </c>
      <c r="Q541" s="207">
        <v>0</v>
      </c>
      <c r="R541" s="208">
        <v>0</v>
      </c>
      <c r="S541" s="208">
        <v>0</v>
      </c>
      <c r="T541" s="208">
        <v>0</v>
      </c>
      <c r="U541" s="208">
        <v>0</v>
      </c>
      <c r="V541" s="208">
        <v>0</v>
      </c>
      <c r="W541" s="209">
        <v>13168.07</v>
      </c>
      <c r="X541" s="209">
        <v>1552.42</v>
      </c>
      <c r="Y541" s="209">
        <v>0</v>
      </c>
      <c r="Z541" s="209">
        <v>0</v>
      </c>
      <c r="AA541" s="209">
        <v>0</v>
      </c>
      <c r="AB541" s="209">
        <v>0</v>
      </c>
      <c r="AC541" s="209">
        <v>0</v>
      </c>
      <c r="AD541" s="209">
        <v>0</v>
      </c>
      <c r="AE541" s="209">
        <v>3</v>
      </c>
      <c r="AF541" s="209">
        <v>1050</v>
      </c>
      <c r="AG541" s="209">
        <v>0</v>
      </c>
      <c r="AH541" s="209">
        <v>0</v>
      </c>
      <c r="AI541" s="209">
        <v>0</v>
      </c>
      <c r="AJ541" s="209">
        <v>0</v>
      </c>
      <c r="AK541" s="209">
        <v>0</v>
      </c>
      <c r="AL541" s="209">
        <v>0</v>
      </c>
      <c r="AM541" s="209">
        <v>30</v>
      </c>
      <c r="AN541" s="209">
        <v>9000</v>
      </c>
      <c r="AO541" s="209">
        <v>33</v>
      </c>
      <c r="AP541" s="209">
        <v>6000</v>
      </c>
      <c r="AQ541" s="209">
        <v>0</v>
      </c>
      <c r="AR541" s="209">
        <v>0</v>
      </c>
      <c r="AS541" s="209">
        <v>0</v>
      </c>
      <c r="AT541" s="209">
        <v>0</v>
      </c>
      <c r="AU541" s="209">
        <v>0</v>
      </c>
      <c r="AV541" s="209">
        <v>0</v>
      </c>
      <c r="AW541" s="209">
        <v>0</v>
      </c>
      <c r="AX541" s="209">
        <v>0</v>
      </c>
      <c r="AY541" s="209">
        <v>0</v>
      </c>
      <c r="AZ541" s="209">
        <v>0</v>
      </c>
      <c r="BA541" s="210">
        <v>17602.419999999998</v>
      </c>
      <c r="BB541" s="210">
        <v>1408.1935999999998</v>
      </c>
      <c r="BC541" s="211">
        <v>16194.226399999998</v>
      </c>
      <c r="BD541" s="212"/>
      <c r="BE541" s="13"/>
      <c r="BF541" s="13">
        <f t="shared" si="8"/>
        <v>16194.226399999998</v>
      </c>
    </row>
    <row r="542" spans="1:58">
      <c r="A542" s="2">
        <v>541</v>
      </c>
      <c r="B542" s="53" t="s">
        <v>1673</v>
      </c>
      <c r="C542" s="338" t="s">
        <v>1808</v>
      </c>
      <c r="D542" s="162">
        <v>722205228</v>
      </c>
      <c r="E542" s="9">
        <v>9334681</v>
      </c>
      <c r="F542" s="155">
        <v>1499165</v>
      </c>
      <c r="G542" s="314">
        <v>41111</v>
      </c>
      <c r="H542" s="9" t="s">
        <v>1052</v>
      </c>
      <c r="I542" s="9" t="s">
        <v>1590</v>
      </c>
      <c r="J542" s="9" t="s">
        <v>1799</v>
      </c>
      <c r="K542" s="11" t="s">
        <v>737</v>
      </c>
      <c r="L542" s="11" t="s">
        <v>1809</v>
      </c>
      <c r="M542" s="9" t="s">
        <v>1810</v>
      </c>
      <c r="N542" s="9" t="s">
        <v>7</v>
      </c>
      <c r="O542" s="168" t="s">
        <v>740</v>
      </c>
      <c r="P542" s="163" t="s">
        <v>741</v>
      </c>
      <c r="Q542" s="207">
        <v>0</v>
      </c>
      <c r="R542" s="208">
        <v>0</v>
      </c>
      <c r="S542" s="208">
        <v>0</v>
      </c>
      <c r="T542" s="208">
        <v>0</v>
      </c>
      <c r="U542" s="208">
        <v>0</v>
      </c>
      <c r="V542" s="208">
        <v>0</v>
      </c>
      <c r="W542" s="209">
        <v>77825.16</v>
      </c>
      <c r="X542" s="209">
        <v>9408.66</v>
      </c>
      <c r="Y542" s="209">
        <v>0</v>
      </c>
      <c r="Z542" s="209">
        <v>0</v>
      </c>
      <c r="AA542" s="209">
        <v>1</v>
      </c>
      <c r="AB542" s="209">
        <v>350</v>
      </c>
      <c r="AC542" s="209">
        <v>2</v>
      </c>
      <c r="AD542" s="209">
        <v>1500</v>
      </c>
      <c r="AE542" s="209">
        <v>5</v>
      </c>
      <c r="AF542" s="209">
        <v>1750</v>
      </c>
      <c r="AG542" s="209">
        <v>15</v>
      </c>
      <c r="AH542" s="209">
        <v>7500</v>
      </c>
      <c r="AI542" s="209">
        <v>2</v>
      </c>
      <c r="AJ542" s="209">
        <v>600</v>
      </c>
      <c r="AK542" s="209">
        <v>0</v>
      </c>
      <c r="AL542" s="209">
        <v>0</v>
      </c>
      <c r="AM542" s="209">
        <v>12</v>
      </c>
      <c r="AN542" s="209">
        <v>3600</v>
      </c>
      <c r="AO542" s="209">
        <v>22</v>
      </c>
      <c r="AP542" s="209">
        <v>6000</v>
      </c>
      <c r="AQ542" s="209">
        <v>0</v>
      </c>
      <c r="AR542" s="209">
        <v>0</v>
      </c>
      <c r="AS542" s="209">
        <v>0</v>
      </c>
      <c r="AT542" s="209">
        <v>0</v>
      </c>
      <c r="AU542" s="209">
        <v>0</v>
      </c>
      <c r="AV542" s="209">
        <v>0</v>
      </c>
      <c r="AW542" s="209">
        <v>0</v>
      </c>
      <c r="AX542" s="209">
        <v>0</v>
      </c>
      <c r="AY542" s="209">
        <v>0</v>
      </c>
      <c r="AZ542" s="209">
        <v>0</v>
      </c>
      <c r="BA542" s="210">
        <v>30708.66</v>
      </c>
      <c r="BB542" s="210">
        <v>2456.6928000000003</v>
      </c>
      <c r="BC542" s="211">
        <v>28251.967199999999</v>
      </c>
      <c r="BD542" s="212"/>
      <c r="BE542" s="13"/>
      <c r="BF542" s="13">
        <f t="shared" si="8"/>
        <v>28251.967199999999</v>
      </c>
    </row>
    <row r="543" spans="1:58">
      <c r="A543" s="2">
        <v>542</v>
      </c>
      <c r="B543" s="53" t="s">
        <v>1673</v>
      </c>
      <c r="C543" s="338" t="s">
        <v>3187</v>
      </c>
      <c r="D543" s="162">
        <v>722205229</v>
      </c>
      <c r="E543" s="9">
        <v>0</v>
      </c>
      <c r="F543" s="53">
        <v>0</v>
      </c>
      <c r="G543" s="314">
        <v>41149</v>
      </c>
      <c r="H543" s="9" t="s">
        <v>1052</v>
      </c>
      <c r="I543" s="9" t="s">
        <v>1590</v>
      </c>
      <c r="J543" s="9" t="s">
        <v>1799</v>
      </c>
      <c r="K543" s="11" t="s">
        <v>3188</v>
      </c>
      <c r="L543" s="11" t="s">
        <v>3189</v>
      </c>
      <c r="M543" s="9" t="s">
        <v>3190</v>
      </c>
      <c r="N543" s="9" t="s">
        <v>7</v>
      </c>
      <c r="O543" s="168" t="s">
        <v>3191</v>
      </c>
      <c r="P543" s="163" t="s">
        <v>851</v>
      </c>
      <c r="Q543" s="207">
        <v>0</v>
      </c>
      <c r="R543" s="208">
        <v>0</v>
      </c>
      <c r="S543" s="208">
        <v>0</v>
      </c>
      <c r="T543" s="208">
        <v>0</v>
      </c>
      <c r="U543" s="208">
        <v>0</v>
      </c>
      <c r="V543" s="208">
        <v>0</v>
      </c>
      <c r="W543" s="209">
        <v>0</v>
      </c>
      <c r="X543" s="209">
        <v>0</v>
      </c>
      <c r="Y543" s="209">
        <v>0</v>
      </c>
      <c r="Z543" s="209">
        <v>0</v>
      </c>
      <c r="AA543" s="209">
        <v>0</v>
      </c>
      <c r="AB543" s="209">
        <v>0</v>
      </c>
      <c r="AC543" s="209">
        <v>0</v>
      </c>
      <c r="AD543" s="209">
        <v>0</v>
      </c>
      <c r="AE543" s="209">
        <v>0</v>
      </c>
      <c r="AF543" s="209">
        <v>0</v>
      </c>
      <c r="AG543" s="209">
        <v>0</v>
      </c>
      <c r="AH543" s="209">
        <v>0</v>
      </c>
      <c r="AI543" s="209">
        <v>0</v>
      </c>
      <c r="AJ543" s="209">
        <v>0</v>
      </c>
      <c r="AK543" s="209">
        <v>0</v>
      </c>
      <c r="AL543" s="209">
        <v>0</v>
      </c>
      <c r="AM543" s="209">
        <v>0</v>
      </c>
      <c r="AN543" s="209">
        <v>0</v>
      </c>
      <c r="AO543" s="209">
        <v>0</v>
      </c>
      <c r="AP543" s="209">
        <v>0</v>
      </c>
      <c r="AQ543" s="209">
        <v>0</v>
      </c>
      <c r="AR543" s="209">
        <v>0</v>
      </c>
      <c r="AS543" s="209">
        <v>0</v>
      </c>
      <c r="AT543" s="209">
        <v>0</v>
      </c>
      <c r="AU543" s="209">
        <v>0</v>
      </c>
      <c r="AV543" s="209">
        <v>0</v>
      </c>
      <c r="AW543" s="209">
        <v>0</v>
      </c>
      <c r="AX543" s="209">
        <v>0</v>
      </c>
      <c r="AY543" s="209">
        <v>0</v>
      </c>
      <c r="AZ543" s="209">
        <v>0</v>
      </c>
      <c r="BA543" s="210">
        <v>0</v>
      </c>
      <c r="BB543" s="210">
        <v>0</v>
      </c>
      <c r="BC543" s="211">
        <v>0</v>
      </c>
      <c r="BD543" s="212"/>
      <c r="BE543" s="13"/>
      <c r="BF543" s="13">
        <f t="shared" si="8"/>
        <v>0</v>
      </c>
    </row>
    <row r="544" spans="1:58">
      <c r="A544" s="2">
        <v>543</v>
      </c>
      <c r="B544" s="53" t="s">
        <v>1673</v>
      </c>
      <c r="C544" s="338" t="s">
        <v>3192</v>
      </c>
      <c r="D544" s="162">
        <v>722205231</v>
      </c>
      <c r="E544" s="9">
        <v>0</v>
      </c>
      <c r="F544" s="53">
        <v>0</v>
      </c>
      <c r="G544" s="314">
        <v>41149</v>
      </c>
      <c r="H544" s="9" t="s">
        <v>1052</v>
      </c>
      <c r="I544" s="9" t="s">
        <v>1590</v>
      </c>
      <c r="J544" s="9" t="s">
        <v>1799</v>
      </c>
      <c r="K544" s="11" t="s">
        <v>3193</v>
      </c>
      <c r="L544" s="11" t="s">
        <v>3194</v>
      </c>
      <c r="M544" s="9" t="s">
        <v>3195</v>
      </c>
      <c r="N544" s="9" t="s">
        <v>7</v>
      </c>
      <c r="O544" s="168" t="s">
        <v>3196</v>
      </c>
      <c r="P544" s="163" t="s">
        <v>216</v>
      </c>
      <c r="Q544" s="207">
        <v>0</v>
      </c>
      <c r="R544" s="208">
        <v>0</v>
      </c>
      <c r="S544" s="208">
        <v>0</v>
      </c>
      <c r="T544" s="208">
        <v>0</v>
      </c>
      <c r="U544" s="208">
        <v>0</v>
      </c>
      <c r="V544" s="208">
        <v>0</v>
      </c>
      <c r="W544" s="209">
        <v>0</v>
      </c>
      <c r="X544" s="209">
        <v>0</v>
      </c>
      <c r="Y544" s="209">
        <v>0</v>
      </c>
      <c r="Z544" s="209">
        <v>0</v>
      </c>
      <c r="AA544" s="209">
        <v>0</v>
      </c>
      <c r="AB544" s="209">
        <v>0</v>
      </c>
      <c r="AC544" s="209">
        <v>0</v>
      </c>
      <c r="AD544" s="209">
        <v>0</v>
      </c>
      <c r="AE544" s="209">
        <v>0</v>
      </c>
      <c r="AF544" s="209">
        <v>0</v>
      </c>
      <c r="AG544" s="209">
        <v>0</v>
      </c>
      <c r="AH544" s="209">
        <v>0</v>
      </c>
      <c r="AI544" s="209">
        <v>0</v>
      </c>
      <c r="AJ544" s="209">
        <v>0</v>
      </c>
      <c r="AK544" s="209">
        <v>0</v>
      </c>
      <c r="AL544" s="209">
        <v>0</v>
      </c>
      <c r="AM544" s="209">
        <v>0</v>
      </c>
      <c r="AN544" s="209">
        <v>0</v>
      </c>
      <c r="AO544" s="209">
        <v>0</v>
      </c>
      <c r="AP544" s="209">
        <v>0</v>
      </c>
      <c r="AQ544" s="209">
        <v>0</v>
      </c>
      <c r="AR544" s="209">
        <v>0</v>
      </c>
      <c r="AS544" s="209">
        <v>0</v>
      </c>
      <c r="AT544" s="209">
        <v>0</v>
      </c>
      <c r="AU544" s="209">
        <v>0</v>
      </c>
      <c r="AV544" s="209">
        <v>0</v>
      </c>
      <c r="AW544" s="209">
        <v>0</v>
      </c>
      <c r="AX544" s="209">
        <v>0</v>
      </c>
      <c r="AY544" s="209">
        <v>0</v>
      </c>
      <c r="AZ544" s="209">
        <v>0</v>
      </c>
      <c r="BA544" s="210">
        <v>0</v>
      </c>
      <c r="BB544" s="210">
        <v>0</v>
      </c>
      <c r="BC544" s="211">
        <v>0</v>
      </c>
      <c r="BD544" s="212"/>
      <c r="BE544" s="13"/>
      <c r="BF544" s="13">
        <f t="shared" si="8"/>
        <v>0</v>
      </c>
    </row>
    <row r="545" spans="1:58">
      <c r="A545" s="2">
        <v>544</v>
      </c>
      <c r="B545" s="53" t="s">
        <v>1673</v>
      </c>
      <c r="C545" s="338" t="s">
        <v>1811</v>
      </c>
      <c r="D545" s="162">
        <v>722205233</v>
      </c>
      <c r="E545" s="9">
        <v>0</v>
      </c>
      <c r="F545" s="53">
        <v>0</v>
      </c>
      <c r="G545" s="314">
        <v>41177</v>
      </c>
      <c r="H545" s="9" t="s">
        <v>1052</v>
      </c>
      <c r="I545" s="9" t="s">
        <v>1590</v>
      </c>
      <c r="J545" s="9" t="s">
        <v>1799</v>
      </c>
      <c r="K545" s="11" t="s">
        <v>742</v>
      </c>
      <c r="L545" s="11" t="s">
        <v>1812</v>
      </c>
      <c r="M545" s="9" t="s">
        <v>1813</v>
      </c>
      <c r="N545" s="9" t="s">
        <v>7</v>
      </c>
      <c r="O545" s="168" t="s">
        <v>745</v>
      </c>
      <c r="P545" s="163" t="s">
        <v>735</v>
      </c>
      <c r="Q545" s="207">
        <v>0</v>
      </c>
      <c r="R545" s="208">
        <v>0</v>
      </c>
      <c r="S545" s="208">
        <v>0</v>
      </c>
      <c r="T545" s="208">
        <v>0</v>
      </c>
      <c r="U545" s="208">
        <v>0</v>
      </c>
      <c r="V545" s="208">
        <v>0</v>
      </c>
      <c r="W545" s="209">
        <v>12140.47</v>
      </c>
      <c r="X545" s="209">
        <v>1517.56</v>
      </c>
      <c r="Y545" s="209">
        <v>0</v>
      </c>
      <c r="Z545" s="209">
        <v>0</v>
      </c>
      <c r="AA545" s="209">
        <v>0</v>
      </c>
      <c r="AB545" s="209">
        <v>0</v>
      </c>
      <c r="AC545" s="209">
        <v>0</v>
      </c>
      <c r="AD545" s="209">
        <v>0</v>
      </c>
      <c r="AE545" s="209">
        <v>2</v>
      </c>
      <c r="AF545" s="209">
        <v>500</v>
      </c>
      <c r="AG545" s="209">
        <v>0</v>
      </c>
      <c r="AH545" s="209">
        <v>0</v>
      </c>
      <c r="AI545" s="209">
        <v>0</v>
      </c>
      <c r="AJ545" s="209">
        <v>0</v>
      </c>
      <c r="AK545" s="209">
        <v>0</v>
      </c>
      <c r="AL545" s="209">
        <v>0</v>
      </c>
      <c r="AM545" s="209">
        <v>0</v>
      </c>
      <c r="AN545" s="209">
        <v>0</v>
      </c>
      <c r="AO545" s="209">
        <v>2</v>
      </c>
      <c r="AP545" s="209">
        <v>0</v>
      </c>
      <c r="AQ545" s="209">
        <v>0</v>
      </c>
      <c r="AR545" s="209">
        <v>0</v>
      </c>
      <c r="AS545" s="209">
        <v>0</v>
      </c>
      <c r="AT545" s="209">
        <v>0</v>
      </c>
      <c r="AU545" s="209">
        <v>0</v>
      </c>
      <c r="AV545" s="209">
        <v>0</v>
      </c>
      <c r="AW545" s="209">
        <v>0</v>
      </c>
      <c r="AX545" s="209">
        <v>0</v>
      </c>
      <c r="AY545" s="209">
        <v>0</v>
      </c>
      <c r="AZ545" s="209">
        <v>0</v>
      </c>
      <c r="BA545" s="210">
        <v>2017.56</v>
      </c>
      <c r="BB545" s="210">
        <v>161.40479999999999</v>
      </c>
      <c r="BC545" s="211">
        <v>1856.1551999999999</v>
      </c>
      <c r="BD545" s="212"/>
      <c r="BE545" s="13"/>
      <c r="BF545" s="13">
        <f t="shared" si="8"/>
        <v>1856.1551999999999</v>
      </c>
    </row>
    <row r="546" spans="1:58">
      <c r="A546" s="2">
        <v>545</v>
      </c>
      <c r="B546" s="53" t="s">
        <v>1673</v>
      </c>
      <c r="C546" s="338" t="s">
        <v>1814</v>
      </c>
      <c r="D546" s="162">
        <v>722205234</v>
      </c>
      <c r="E546" s="9">
        <v>9334680</v>
      </c>
      <c r="F546" s="53">
        <v>1499192</v>
      </c>
      <c r="G546" s="314">
        <v>41177</v>
      </c>
      <c r="H546" s="9" t="s">
        <v>1052</v>
      </c>
      <c r="I546" s="9" t="s">
        <v>1590</v>
      </c>
      <c r="J546" s="9" t="s">
        <v>1799</v>
      </c>
      <c r="K546" s="11" t="s">
        <v>743</v>
      </c>
      <c r="L546" s="11" t="s">
        <v>1815</v>
      </c>
      <c r="M546" s="9" t="s">
        <v>1816</v>
      </c>
      <c r="N546" s="9" t="s">
        <v>7</v>
      </c>
      <c r="O546" s="168" t="s">
        <v>746</v>
      </c>
      <c r="P546" s="163" t="s">
        <v>747</v>
      </c>
      <c r="Q546" s="207">
        <v>0</v>
      </c>
      <c r="R546" s="208">
        <v>0</v>
      </c>
      <c r="S546" s="208">
        <v>0</v>
      </c>
      <c r="T546" s="208">
        <v>0</v>
      </c>
      <c r="U546" s="208">
        <v>0</v>
      </c>
      <c r="V546" s="208">
        <v>0</v>
      </c>
      <c r="W546" s="209">
        <v>83432.649999999994</v>
      </c>
      <c r="X546" s="209">
        <v>9476.8799999999992</v>
      </c>
      <c r="Y546" s="209">
        <v>1</v>
      </c>
      <c r="Z546" s="209">
        <v>750</v>
      </c>
      <c r="AA546" s="209">
        <v>6</v>
      </c>
      <c r="AB546" s="209">
        <v>2100</v>
      </c>
      <c r="AC546" s="209">
        <v>0</v>
      </c>
      <c r="AD546" s="209">
        <v>0</v>
      </c>
      <c r="AE546" s="209">
        <v>7</v>
      </c>
      <c r="AF546" s="209">
        <v>2450</v>
      </c>
      <c r="AG546" s="209">
        <v>13</v>
      </c>
      <c r="AH546" s="209">
        <v>6500</v>
      </c>
      <c r="AI546" s="209">
        <v>0</v>
      </c>
      <c r="AJ546" s="209">
        <v>0</v>
      </c>
      <c r="AK546" s="209">
        <v>0</v>
      </c>
      <c r="AL546" s="209">
        <v>0</v>
      </c>
      <c r="AM546" s="209">
        <v>33</v>
      </c>
      <c r="AN546" s="209">
        <v>9900</v>
      </c>
      <c r="AO546" s="209">
        <v>47</v>
      </c>
      <c r="AP546" s="209">
        <v>6000</v>
      </c>
      <c r="AQ546" s="209">
        <v>0</v>
      </c>
      <c r="AR546" s="209">
        <v>0</v>
      </c>
      <c r="AS546" s="209">
        <v>0</v>
      </c>
      <c r="AT546" s="209">
        <v>0</v>
      </c>
      <c r="AU546" s="209">
        <v>0</v>
      </c>
      <c r="AV546" s="209">
        <v>0</v>
      </c>
      <c r="AW546" s="209">
        <v>0</v>
      </c>
      <c r="AX546" s="209">
        <v>0</v>
      </c>
      <c r="AY546" s="209">
        <v>0</v>
      </c>
      <c r="AZ546" s="209">
        <v>0</v>
      </c>
      <c r="BA546" s="210">
        <v>37176.879999999997</v>
      </c>
      <c r="BB546" s="210">
        <v>2974.1504</v>
      </c>
      <c r="BC546" s="211">
        <v>34202.729599999999</v>
      </c>
      <c r="BD546" s="212"/>
      <c r="BE546" s="13"/>
      <c r="BF546" s="13">
        <f t="shared" si="8"/>
        <v>34202.729599999999</v>
      </c>
    </row>
    <row r="547" spans="1:58">
      <c r="A547" s="2">
        <v>546</v>
      </c>
      <c r="B547" s="53" t="s">
        <v>1673</v>
      </c>
      <c r="C547" s="338" t="s">
        <v>1817</v>
      </c>
      <c r="D547" s="162">
        <v>722205203</v>
      </c>
      <c r="E547" s="9">
        <v>9334726</v>
      </c>
      <c r="F547" s="53">
        <v>1499255</v>
      </c>
      <c r="G547" s="314">
        <v>40828</v>
      </c>
      <c r="H547" s="9" t="s">
        <v>1052</v>
      </c>
      <c r="I547" s="9" t="s">
        <v>1590</v>
      </c>
      <c r="J547" s="9" t="s">
        <v>1799</v>
      </c>
      <c r="K547" s="11" t="s">
        <v>744</v>
      </c>
      <c r="L547" s="11" t="s">
        <v>1818</v>
      </c>
      <c r="M547" s="9" t="s">
        <v>1819</v>
      </c>
      <c r="N547" s="9" t="s">
        <v>7</v>
      </c>
      <c r="O547" s="164">
        <v>8960023437</v>
      </c>
      <c r="P547" s="163" t="s">
        <v>735</v>
      </c>
      <c r="Q547" s="207">
        <v>0</v>
      </c>
      <c r="R547" s="208">
        <v>0</v>
      </c>
      <c r="S547" s="208">
        <v>0</v>
      </c>
      <c r="T547" s="208">
        <v>0</v>
      </c>
      <c r="U547" s="208">
        <v>0</v>
      </c>
      <c r="V547" s="208">
        <v>0</v>
      </c>
      <c r="W547" s="209">
        <v>40194.01</v>
      </c>
      <c r="X547" s="209">
        <v>4696.84</v>
      </c>
      <c r="Y547" s="209">
        <v>0</v>
      </c>
      <c r="Z547" s="209">
        <v>0</v>
      </c>
      <c r="AA547" s="209">
        <v>1</v>
      </c>
      <c r="AB547" s="209">
        <v>350</v>
      </c>
      <c r="AC547" s="209">
        <v>1</v>
      </c>
      <c r="AD547" s="209">
        <v>750</v>
      </c>
      <c r="AE547" s="209">
        <v>6</v>
      </c>
      <c r="AF547" s="209">
        <v>2100</v>
      </c>
      <c r="AG547" s="209">
        <v>13</v>
      </c>
      <c r="AH547" s="209">
        <v>6500</v>
      </c>
      <c r="AI547" s="209">
        <v>4</v>
      </c>
      <c r="AJ547" s="209">
        <v>1200</v>
      </c>
      <c r="AK547" s="209">
        <v>0</v>
      </c>
      <c r="AL547" s="209">
        <v>0</v>
      </c>
      <c r="AM547" s="209">
        <v>68</v>
      </c>
      <c r="AN547" s="209">
        <v>20400</v>
      </c>
      <c r="AO547" s="209">
        <v>80</v>
      </c>
      <c r="AP547" s="209">
        <v>6000</v>
      </c>
      <c r="AQ547" s="209">
        <v>0</v>
      </c>
      <c r="AR547" s="209">
        <v>0</v>
      </c>
      <c r="AS547" s="209">
        <v>0</v>
      </c>
      <c r="AT547" s="209">
        <v>0</v>
      </c>
      <c r="AU547" s="209">
        <v>0</v>
      </c>
      <c r="AV547" s="209">
        <v>0</v>
      </c>
      <c r="AW547" s="209">
        <v>0</v>
      </c>
      <c r="AX547" s="209">
        <v>0</v>
      </c>
      <c r="AY547" s="209">
        <v>0</v>
      </c>
      <c r="AZ547" s="209">
        <v>0</v>
      </c>
      <c r="BA547" s="210">
        <v>41996.84</v>
      </c>
      <c r="BB547" s="210">
        <v>3359.7471999999998</v>
      </c>
      <c r="BC547" s="211">
        <v>38637.092799999999</v>
      </c>
      <c r="BD547" s="212"/>
      <c r="BE547" s="13">
        <f>VLOOKUP(D:D,'[1]Hold Payments'!B:C,2,FALSE)</f>
        <v>4500</v>
      </c>
      <c r="BF547" s="13">
        <f t="shared" si="8"/>
        <v>34137.092799999999</v>
      </c>
    </row>
    <row r="548" spans="1:58">
      <c r="A548" s="2">
        <v>547</v>
      </c>
      <c r="B548" s="53" t="s">
        <v>1673</v>
      </c>
      <c r="C548" s="338" t="s">
        <v>3197</v>
      </c>
      <c r="D548" s="162">
        <v>722205226</v>
      </c>
      <c r="E548" s="9">
        <v>0</v>
      </c>
      <c r="F548" s="53">
        <v>0</v>
      </c>
      <c r="G548" s="314">
        <v>41058</v>
      </c>
      <c r="H548" s="9" t="s">
        <v>1052</v>
      </c>
      <c r="I548" s="9" t="s">
        <v>1590</v>
      </c>
      <c r="J548" s="9" t="s">
        <v>1799</v>
      </c>
      <c r="K548" s="11" t="s">
        <v>3198</v>
      </c>
      <c r="L548" s="11" t="s">
        <v>3199</v>
      </c>
      <c r="M548" s="9" t="s">
        <v>3200</v>
      </c>
      <c r="N548" s="9" t="s">
        <v>20</v>
      </c>
      <c r="O548" s="168" t="s">
        <v>3201</v>
      </c>
      <c r="P548" s="163" t="s">
        <v>735</v>
      </c>
      <c r="Q548" s="207">
        <v>0</v>
      </c>
      <c r="R548" s="208">
        <v>0</v>
      </c>
      <c r="S548" s="208">
        <v>0</v>
      </c>
      <c r="T548" s="208">
        <v>0</v>
      </c>
      <c r="U548" s="208">
        <v>0</v>
      </c>
      <c r="V548" s="208">
        <v>0</v>
      </c>
      <c r="W548" s="209">
        <v>0</v>
      </c>
      <c r="X548" s="209">
        <v>0</v>
      </c>
      <c r="Y548" s="209">
        <v>0</v>
      </c>
      <c r="Z548" s="209">
        <v>0</v>
      </c>
      <c r="AA548" s="209">
        <v>0</v>
      </c>
      <c r="AB548" s="209">
        <v>0</v>
      </c>
      <c r="AC548" s="209">
        <v>0</v>
      </c>
      <c r="AD548" s="209">
        <v>0</v>
      </c>
      <c r="AE548" s="209">
        <v>0</v>
      </c>
      <c r="AF548" s="209">
        <v>0</v>
      </c>
      <c r="AG548" s="209">
        <v>0</v>
      </c>
      <c r="AH548" s="209">
        <v>0</v>
      </c>
      <c r="AI548" s="209">
        <v>0</v>
      </c>
      <c r="AJ548" s="209">
        <v>0</v>
      </c>
      <c r="AK548" s="209">
        <v>0</v>
      </c>
      <c r="AL548" s="209">
        <v>0</v>
      </c>
      <c r="AM548" s="209">
        <v>0</v>
      </c>
      <c r="AN548" s="209">
        <v>0</v>
      </c>
      <c r="AO548" s="209">
        <v>0</v>
      </c>
      <c r="AP548" s="209">
        <v>0</v>
      </c>
      <c r="AQ548" s="209">
        <v>0</v>
      </c>
      <c r="AR548" s="209">
        <v>0</v>
      </c>
      <c r="AS548" s="209">
        <v>0</v>
      </c>
      <c r="AT548" s="209">
        <v>0</v>
      </c>
      <c r="AU548" s="209">
        <v>0</v>
      </c>
      <c r="AV548" s="209">
        <v>0</v>
      </c>
      <c r="AW548" s="209">
        <v>0</v>
      </c>
      <c r="AX548" s="209">
        <v>0</v>
      </c>
      <c r="AY548" s="209">
        <v>0</v>
      </c>
      <c r="AZ548" s="209">
        <v>0</v>
      </c>
      <c r="BA548" s="210">
        <v>0</v>
      </c>
      <c r="BB548" s="210">
        <v>0</v>
      </c>
      <c r="BC548" s="211">
        <v>0</v>
      </c>
      <c r="BD548" s="212"/>
      <c r="BE548" s="13"/>
      <c r="BF548" s="13">
        <f t="shared" si="8"/>
        <v>0</v>
      </c>
    </row>
    <row r="549" spans="1:58">
      <c r="A549" s="2">
        <v>548</v>
      </c>
      <c r="B549" s="53" t="s">
        <v>1673</v>
      </c>
      <c r="C549" s="338" t="s">
        <v>3202</v>
      </c>
      <c r="D549" s="162">
        <v>722205227</v>
      </c>
      <c r="E549" s="9">
        <v>0</v>
      </c>
      <c r="F549" s="53">
        <v>0</v>
      </c>
      <c r="G549" s="314">
        <v>41108</v>
      </c>
      <c r="H549" s="9" t="s">
        <v>1052</v>
      </c>
      <c r="I549" s="9" t="s">
        <v>1590</v>
      </c>
      <c r="J549" s="9" t="s">
        <v>1799</v>
      </c>
      <c r="K549" s="11" t="s">
        <v>3203</v>
      </c>
      <c r="L549" s="11" t="s">
        <v>3204</v>
      </c>
      <c r="M549" s="9" t="s">
        <v>3205</v>
      </c>
      <c r="N549" s="9" t="s">
        <v>7</v>
      </c>
      <c r="O549" s="168" t="s">
        <v>3206</v>
      </c>
      <c r="P549" s="163" t="s">
        <v>901</v>
      </c>
      <c r="Q549" s="207">
        <v>0</v>
      </c>
      <c r="R549" s="208">
        <v>0</v>
      </c>
      <c r="S549" s="208">
        <v>0</v>
      </c>
      <c r="T549" s="208">
        <v>0</v>
      </c>
      <c r="U549" s="208">
        <v>0</v>
      </c>
      <c r="V549" s="208">
        <v>0</v>
      </c>
      <c r="W549" s="209">
        <v>0</v>
      </c>
      <c r="X549" s="209">
        <v>0</v>
      </c>
      <c r="Y549" s="209">
        <v>0</v>
      </c>
      <c r="Z549" s="209">
        <v>0</v>
      </c>
      <c r="AA549" s="209">
        <v>0</v>
      </c>
      <c r="AB549" s="209">
        <v>0</v>
      </c>
      <c r="AC549" s="209">
        <v>0</v>
      </c>
      <c r="AD549" s="209">
        <v>0</v>
      </c>
      <c r="AE549" s="209">
        <v>0</v>
      </c>
      <c r="AF549" s="209">
        <v>0</v>
      </c>
      <c r="AG549" s="209">
        <v>0</v>
      </c>
      <c r="AH549" s="209">
        <v>0</v>
      </c>
      <c r="AI549" s="209">
        <v>0</v>
      </c>
      <c r="AJ549" s="209">
        <v>0</v>
      </c>
      <c r="AK549" s="209">
        <v>0</v>
      </c>
      <c r="AL549" s="209">
        <v>0</v>
      </c>
      <c r="AM549" s="209">
        <v>0</v>
      </c>
      <c r="AN549" s="209">
        <v>0</v>
      </c>
      <c r="AO549" s="209">
        <v>0</v>
      </c>
      <c r="AP549" s="209">
        <v>0</v>
      </c>
      <c r="AQ549" s="209">
        <v>0</v>
      </c>
      <c r="AR549" s="209">
        <v>0</v>
      </c>
      <c r="AS549" s="209">
        <v>0</v>
      </c>
      <c r="AT549" s="209">
        <v>0</v>
      </c>
      <c r="AU549" s="209">
        <v>0</v>
      </c>
      <c r="AV549" s="209">
        <v>0</v>
      </c>
      <c r="AW549" s="209">
        <v>0</v>
      </c>
      <c r="AX549" s="209">
        <v>0</v>
      </c>
      <c r="AY549" s="209">
        <v>0</v>
      </c>
      <c r="AZ549" s="209">
        <v>0</v>
      </c>
      <c r="BA549" s="210">
        <v>0</v>
      </c>
      <c r="BB549" s="210">
        <v>0</v>
      </c>
      <c r="BC549" s="211">
        <v>0</v>
      </c>
      <c r="BD549" s="212"/>
      <c r="BE549" s="13"/>
      <c r="BF549" s="13">
        <f t="shared" si="8"/>
        <v>0</v>
      </c>
    </row>
    <row r="550" spans="1:58">
      <c r="A550" s="2">
        <v>549</v>
      </c>
      <c r="B550" s="53" t="s">
        <v>1673</v>
      </c>
      <c r="C550" s="338" t="s">
        <v>3207</v>
      </c>
      <c r="D550" s="162">
        <v>722205230</v>
      </c>
      <c r="E550" s="9">
        <v>0</v>
      </c>
      <c r="F550" s="53">
        <v>0</v>
      </c>
      <c r="G550" s="314">
        <v>41149</v>
      </c>
      <c r="H550" s="9" t="s">
        <v>1052</v>
      </c>
      <c r="I550" s="9" t="s">
        <v>1590</v>
      </c>
      <c r="J550" s="9" t="s">
        <v>1799</v>
      </c>
      <c r="K550" s="11" t="s">
        <v>3208</v>
      </c>
      <c r="L550" s="11" t="s">
        <v>3209</v>
      </c>
      <c r="M550" s="9" t="s">
        <v>3210</v>
      </c>
      <c r="N550" s="9" t="s">
        <v>7</v>
      </c>
      <c r="O550" s="168" t="s">
        <v>3211</v>
      </c>
      <c r="P550" s="163" t="s">
        <v>728</v>
      </c>
      <c r="Q550" s="207">
        <v>0</v>
      </c>
      <c r="R550" s="208">
        <v>0</v>
      </c>
      <c r="S550" s="208">
        <v>0</v>
      </c>
      <c r="T550" s="208">
        <v>0</v>
      </c>
      <c r="U550" s="208">
        <v>0</v>
      </c>
      <c r="V550" s="208">
        <v>0</v>
      </c>
      <c r="W550" s="209">
        <v>0</v>
      </c>
      <c r="X550" s="209">
        <v>0</v>
      </c>
      <c r="Y550" s="209">
        <v>0</v>
      </c>
      <c r="Z550" s="209">
        <v>0</v>
      </c>
      <c r="AA550" s="209">
        <v>0</v>
      </c>
      <c r="AB550" s="209">
        <v>0</v>
      </c>
      <c r="AC550" s="209">
        <v>0</v>
      </c>
      <c r="AD550" s="209">
        <v>0</v>
      </c>
      <c r="AE550" s="209">
        <v>0</v>
      </c>
      <c r="AF550" s="209">
        <v>0</v>
      </c>
      <c r="AG550" s="209">
        <v>0</v>
      </c>
      <c r="AH550" s="209">
        <v>0</v>
      </c>
      <c r="AI550" s="209">
        <v>0</v>
      </c>
      <c r="AJ550" s="209">
        <v>0</v>
      </c>
      <c r="AK550" s="209">
        <v>0</v>
      </c>
      <c r="AL550" s="209">
        <v>0</v>
      </c>
      <c r="AM550" s="209">
        <v>0</v>
      </c>
      <c r="AN550" s="209">
        <v>0</v>
      </c>
      <c r="AO550" s="209">
        <v>0</v>
      </c>
      <c r="AP550" s="209">
        <v>0</v>
      </c>
      <c r="AQ550" s="209">
        <v>0</v>
      </c>
      <c r="AR550" s="209">
        <v>0</v>
      </c>
      <c r="AS550" s="209">
        <v>0</v>
      </c>
      <c r="AT550" s="209">
        <v>0</v>
      </c>
      <c r="AU550" s="209">
        <v>0</v>
      </c>
      <c r="AV550" s="209">
        <v>0</v>
      </c>
      <c r="AW550" s="209">
        <v>0</v>
      </c>
      <c r="AX550" s="209">
        <v>0</v>
      </c>
      <c r="AY550" s="209">
        <v>0</v>
      </c>
      <c r="AZ550" s="209">
        <v>0</v>
      </c>
      <c r="BA550" s="210">
        <v>0</v>
      </c>
      <c r="BB550" s="210">
        <v>0</v>
      </c>
      <c r="BC550" s="211">
        <v>0</v>
      </c>
      <c r="BD550" s="212"/>
      <c r="BE550" s="13"/>
      <c r="BF550" s="13">
        <f t="shared" si="8"/>
        <v>0</v>
      </c>
    </row>
    <row r="551" spans="1:58">
      <c r="A551" s="2">
        <v>550</v>
      </c>
      <c r="B551" s="53" t="s">
        <v>1673</v>
      </c>
      <c r="C551" s="338" t="s">
        <v>1820</v>
      </c>
      <c r="D551" s="162">
        <v>722205232</v>
      </c>
      <c r="E551" s="9">
        <v>0</v>
      </c>
      <c r="F551" s="53">
        <v>0</v>
      </c>
      <c r="G551" s="314">
        <v>41126</v>
      </c>
      <c r="H551" s="9" t="s">
        <v>1052</v>
      </c>
      <c r="I551" s="9" t="s">
        <v>1590</v>
      </c>
      <c r="J551" s="9" t="s">
        <v>1799</v>
      </c>
      <c r="K551" s="11" t="s">
        <v>748</v>
      </c>
      <c r="L551" s="11" t="s">
        <v>1821</v>
      </c>
      <c r="M551" s="9" t="s">
        <v>1822</v>
      </c>
      <c r="N551" s="9" t="s">
        <v>7</v>
      </c>
      <c r="O551" s="168" t="s">
        <v>749</v>
      </c>
      <c r="P551" s="163" t="s">
        <v>750</v>
      </c>
      <c r="Q551" s="207">
        <v>0</v>
      </c>
      <c r="R551" s="208">
        <v>0</v>
      </c>
      <c r="S551" s="208">
        <v>0</v>
      </c>
      <c r="T551" s="208">
        <v>0</v>
      </c>
      <c r="U551" s="208">
        <v>0</v>
      </c>
      <c r="V551" s="208">
        <v>0</v>
      </c>
      <c r="W551" s="209">
        <v>11192.02</v>
      </c>
      <c r="X551" s="209">
        <v>1013.45</v>
      </c>
      <c r="Y551" s="209">
        <v>0</v>
      </c>
      <c r="Z551" s="209">
        <v>0</v>
      </c>
      <c r="AA551" s="209">
        <v>0</v>
      </c>
      <c r="AB551" s="209">
        <v>0</v>
      </c>
      <c r="AC551" s="209">
        <v>1</v>
      </c>
      <c r="AD551" s="209">
        <v>500</v>
      </c>
      <c r="AE551" s="209">
        <v>4</v>
      </c>
      <c r="AF551" s="209">
        <v>1000</v>
      </c>
      <c r="AG551" s="209">
        <v>1</v>
      </c>
      <c r="AH551" s="209">
        <v>500</v>
      </c>
      <c r="AI551" s="209">
        <v>5</v>
      </c>
      <c r="AJ551" s="209">
        <v>1000</v>
      </c>
      <c r="AK551" s="209">
        <v>0</v>
      </c>
      <c r="AL551" s="209">
        <v>0</v>
      </c>
      <c r="AM551" s="209">
        <v>0</v>
      </c>
      <c r="AN551" s="209">
        <v>0</v>
      </c>
      <c r="AO551" s="209">
        <v>10</v>
      </c>
      <c r="AP551" s="209">
        <v>6000</v>
      </c>
      <c r="AQ551" s="209">
        <v>0</v>
      </c>
      <c r="AR551" s="209">
        <v>0</v>
      </c>
      <c r="AS551" s="209">
        <v>13750</v>
      </c>
      <c r="AT551" s="209">
        <v>0</v>
      </c>
      <c r="AU551" s="209">
        <v>0</v>
      </c>
      <c r="AV551" s="209">
        <v>0</v>
      </c>
      <c r="AW551" s="209">
        <v>0</v>
      </c>
      <c r="AX551" s="209">
        <v>0</v>
      </c>
      <c r="AY551" s="209">
        <v>0</v>
      </c>
      <c r="AZ551" s="209">
        <v>0</v>
      </c>
      <c r="BA551" s="210">
        <v>23763.45</v>
      </c>
      <c r="BB551" s="210">
        <v>1901.076</v>
      </c>
      <c r="BC551" s="211">
        <v>21862.374</v>
      </c>
      <c r="BD551" s="212"/>
      <c r="BE551" s="13">
        <f>VLOOKUP(D:D,'[1]Hold Payments'!B:C,2,FALSE)</f>
        <v>7500</v>
      </c>
      <c r="BF551" s="13">
        <f t="shared" si="8"/>
        <v>14362.374</v>
      </c>
    </row>
    <row r="552" spans="1:58">
      <c r="A552" s="2">
        <v>551</v>
      </c>
      <c r="B552" s="53" t="s">
        <v>1673</v>
      </c>
      <c r="C552" s="338" t="s">
        <v>3212</v>
      </c>
      <c r="D552" s="162">
        <v>722205236</v>
      </c>
      <c r="E552" s="9">
        <v>0</v>
      </c>
      <c r="F552" s="53">
        <v>0</v>
      </c>
      <c r="G552" s="314">
        <v>41186</v>
      </c>
      <c r="H552" s="9" t="s">
        <v>1052</v>
      </c>
      <c r="I552" s="9" t="s">
        <v>1590</v>
      </c>
      <c r="J552" s="9" t="s">
        <v>1799</v>
      </c>
      <c r="K552" s="11" t="s">
        <v>3213</v>
      </c>
      <c r="L552" s="11" t="s">
        <v>3214</v>
      </c>
      <c r="M552" s="9" t="s">
        <v>3215</v>
      </c>
      <c r="N552" s="9" t="s">
        <v>7</v>
      </c>
      <c r="O552" s="175" t="s">
        <v>3216</v>
      </c>
      <c r="P552" s="163" t="s">
        <v>726</v>
      </c>
      <c r="Q552" s="207">
        <v>0</v>
      </c>
      <c r="R552" s="208">
        <v>0</v>
      </c>
      <c r="S552" s="208">
        <v>0</v>
      </c>
      <c r="T552" s="208">
        <v>0</v>
      </c>
      <c r="U552" s="208">
        <v>0</v>
      </c>
      <c r="V552" s="208">
        <v>0</v>
      </c>
      <c r="W552" s="209">
        <v>0</v>
      </c>
      <c r="X552" s="209">
        <v>0</v>
      </c>
      <c r="Y552" s="209">
        <v>0</v>
      </c>
      <c r="Z552" s="209">
        <v>0</v>
      </c>
      <c r="AA552" s="209">
        <v>0</v>
      </c>
      <c r="AB552" s="209">
        <v>0</v>
      </c>
      <c r="AC552" s="209">
        <v>0</v>
      </c>
      <c r="AD552" s="209">
        <v>0</v>
      </c>
      <c r="AE552" s="209">
        <v>0</v>
      </c>
      <c r="AF552" s="209">
        <v>0</v>
      </c>
      <c r="AG552" s="209">
        <v>0</v>
      </c>
      <c r="AH552" s="209">
        <v>0</v>
      </c>
      <c r="AI552" s="209">
        <v>0</v>
      </c>
      <c r="AJ552" s="209">
        <v>0</v>
      </c>
      <c r="AK552" s="209">
        <v>0</v>
      </c>
      <c r="AL552" s="209">
        <v>0</v>
      </c>
      <c r="AM552" s="209">
        <v>0</v>
      </c>
      <c r="AN552" s="209">
        <v>0</v>
      </c>
      <c r="AO552" s="209">
        <v>0</v>
      </c>
      <c r="AP552" s="209">
        <v>0</v>
      </c>
      <c r="AQ552" s="209">
        <v>0</v>
      </c>
      <c r="AR552" s="209">
        <v>0</v>
      </c>
      <c r="AS552" s="209">
        <v>0</v>
      </c>
      <c r="AT552" s="209">
        <v>0</v>
      </c>
      <c r="AU552" s="209">
        <v>0</v>
      </c>
      <c r="AV552" s="209">
        <v>0</v>
      </c>
      <c r="AW552" s="209">
        <v>0</v>
      </c>
      <c r="AX552" s="209">
        <v>0</v>
      </c>
      <c r="AY552" s="209">
        <v>0</v>
      </c>
      <c r="AZ552" s="209">
        <v>0</v>
      </c>
      <c r="BA552" s="210">
        <v>0</v>
      </c>
      <c r="BB552" s="210">
        <v>0</v>
      </c>
      <c r="BC552" s="211">
        <v>0</v>
      </c>
      <c r="BD552" s="212"/>
      <c r="BE552" s="13"/>
      <c r="BF552" s="13">
        <f t="shared" si="8"/>
        <v>0</v>
      </c>
    </row>
    <row r="553" spans="1:58">
      <c r="A553" s="2">
        <v>552</v>
      </c>
      <c r="B553" s="53" t="s">
        <v>1673</v>
      </c>
      <c r="C553" s="204" t="s">
        <v>1823</v>
      </c>
      <c r="D553" s="5">
        <v>722205005</v>
      </c>
      <c r="E553" s="17">
        <v>9334665</v>
      </c>
      <c r="F553" s="17">
        <v>9099469</v>
      </c>
      <c r="G553" s="225">
        <v>40718</v>
      </c>
      <c r="H553" s="206" t="s">
        <v>1003</v>
      </c>
      <c r="I553" s="9" t="s">
        <v>1824</v>
      </c>
      <c r="J553" s="9" t="s">
        <v>1825</v>
      </c>
      <c r="K553" s="7" t="s">
        <v>751</v>
      </c>
      <c r="L553" s="11" t="s">
        <v>1826</v>
      </c>
      <c r="M553" s="9" t="s">
        <v>1827</v>
      </c>
      <c r="N553" s="9" t="s">
        <v>7</v>
      </c>
      <c r="O553" s="164">
        <v>8110017612</v>
      </c>
      <c r="P553" s="163" t="s">
        <v>752</v>
      </c>
      <c r="Q553" s="207">
        <v>222</v>
      </c>
      <c r="R553" s="208">
        <v>74</v>
      </c>
      <c r="S553" s="208">
        <v>148</v>
      </c>
      <c r="T553" s="208">
        <v>29</v>
      </c>
      <c r="U553" s="208">
        <v>119</v>
      </c>
      <c r="V553" s="208">
        <v>668371.68999999994</v>
      </c>
      <c r="W553" s="209">
        <v>175981.44</v>
      </c>
      <c r="X553" s="209">
        <v>22053.93</v>
      </c>
      <c r="Y553" s="209">
        <v>0</v>
      </c>
      <c r="Z553" s="209">
        <v>0</v>
      </c>
      <c r="AA553" s="209">
        <v>9</v>
      </c>
      <c r="AB553" s="209">
        <v>3150</v>
      </c>
      <c r="AC553" s="209">
        <v>5</v>
      </c>
      <c r="AD553" s="209">
        <v>3750</v>
      </c>
      <c r="AE553" s="209">
        <v>26</v>
      </c>
      <c r="AF553" s="209">
        <v>9100</v>
      </c>
      <c r="AG553" s="209">
        <v>0</v>
      </c>
      <c r="AH553" s="209">
        <v>0</v>
      </c>
      <c r="AI553" s="209">
        <v>0</v>
      </c>
      <c r="AJ553" s="209">
        <v>0</v>
      </c>
      <c r="AK553" s="209">
        <v>0</v>
      </c>
      <c r="AL553" s="209">
        <v>0</v>
      </c>
      <c r="AM553" s="209">
        <v>0</v>
      </c>
      <c r="AN553" s="209">
        <v>0</v>
      </c>
      <c r="AO553" s="209">
        <v>40</v>
      </c>
      <c r="AP553" s="209">
        <v>15000</v>
      </c>
      <c r="AQ553" s="209">
        <v>0</v>
      </c>
      <c r="AR553" s="209">
        <v>0</v>
      </c>
      <c r="AS553" s="209">
        <v>0</v>
      </c>
      <c r="AT553" s="209">
        <v>0</v>
      </c>
      <c r="AU553" s="209">
        <v>23380.53</v>
      </c>
      <c r="AV553" s="209">
        <v>11100</v>
      </c>
      <c r="AW553" s="209">
        <v>0</v>
      </c>
      <c r="AX553" s="209">
        <v>222</v>
      </c>
      <c r="AY553" s="209">
        <v>17500</v>
      </c>
      <c r="AZ553" s="209">
        <v>0</v>
      </c>
      <c r="BA553" s="210">
        <v>105034.45999999999</v>
      </c>
      <c r="BB553" s="210">
        <v>8402.7567999999992</v>
      </c>
      <c r="BC553" s="211">
        <v>96631.703199999989</v>
      </c>
      <c r="BD553" s="212"/>
      <c r="BE553" s="13"/>
      <c r="BF553" s="13">
        <f t="shared" si="8"/>
        <v>96631.703199999989</v>
      </c>
    </row>
    <row r="554" spans="1:58">
      <c r="A554" s="2">
        <v>553</v>
      </c>
      <c r="B554" s="53" t="s">
        <v>1673</v>
      </c>
      <c r="C554" s="338" t="s">
        <v>3217</v>
      </c>
      <c r="D554" s="162">
        <v>722205016</v>
      </c>
      <c r="E554" s="9">
        <v>0</v>
      </c>
      <c r="F554" s="53">
        <v>9099505</v>
      </c>
      <c r="G554" s="314">
        <v>40844</v>
      </c>
      <c r="H554" s="9" t="s">
        <v>1052</v>
      </c>
      <c r="I554" s="9" t="s">
        <v>1824</v>
      </c>
      <c r="J554" s="9" t="s">
        <v>1825</v>
      </c>
      <c r="K554" s="11" t="s">
        <v>3218</v>
      </c>
      <c r="L554" s="11" t="s">
        <v>3219</v>
      </c>
      <c r="M554" s="9" t="s">
        <v>3220</v>
      </c>
      <c r="N554" s="9" t="s">
        <v>14</v>
      </c>
      <c r="O554" s="164">
        <v>109453788694</v>
      </c>
      <c r="P554" s="163" t="s">
        <v>3073</v>
      </c>
      <c r="Q554" s="207">
        <v>0</v>
      </c>
      <c r="R554" s="208">
        <v>0</v>
      </c>
      <c r="S554" s="208">
        <v>0</v>
      </c>
      <c r="T554" s="208">
        <v>0</v>
      </c>
      <c r="U554" s="208">
        <v>0</v>
      </c>
      <c r="V554" s="208">
        <v>0</v>
      </c>
      <c r="W554" s="209">
        <v>20409.47</v>
      </c>
      <c r="X554" s="209">
        <v>2551.1799999999998</v>
      </c>
      <c r="Y554" s="209">
        <v>0</v>
      </c>
      <c r="Z554" s="209">
        <v>0</v>
      </c>
      <c r="AA554" s="209">
        <v>0</v>
      </c>
      <c r="AB554" s="209">
        <v>0</v>
      </c>
      <c r="AC554" s="209">
        <v>1</v>
      </c>
      <c r="AD554" s="209">
        <v>250</v>
      </c>
      <c r="AE554" s="209">
        <v>4</v>
      </c>
      <c r="AF554" s="209">
        <v>1000</v>
      </c>
      <c r="AG554" s="209">
        <v>0</v>
      </c>
      <c r="AH554" s="209">
        <v>0</v>
      </c>
      <c r="AI554" s="209">
        <v>0</v>
      </c>
      <c r="AJ554" s="209">
        <v>0</v>
      </c>
      <c r="AK554" s="209">
        <v>0</v>
      </c>
      <c r="AL554" s="209">
        <v>0</v>
      </c>
      <c r="AM554" s="209">
        <v>0</v>
      </c>
      <c r="AN554" s="209">
        <v>0</v>
      </c>
      <c r="AO554" s="209">
        <v>5</v>
      </c>
      <c r="AP554" s="209">
        <v>0</v>
      </c>
      <c r="AQ554" s="209">
        <v>0</v>
      </c>
      <c r="AR554" s="209">
        <v>0</v>
      </c>
      <c r="AS554" s="209">
        <v>0</v>
      </c>
      <c r="AT554" s="209">
        <v>0</v>
      </c>
      <c r="AU554" s="209">
        <v>0</v>
      </c>
      <c r="AV554" s="209">
        <v>0</v>
      </c>
      <c r="AW554" s="209">
        <v>0</v>
      </c>
      <c r="AX554" s="209">
        <v>0</v>
      </c>
      <c r="AY554" s="209">
        <v>0</v>
      </c>
      <c r="AZ554" s="209">
        <v>0</v>
      </c>
      <c r="BA554" s="210">
        <v>3801.18</v>
      </c>
      <c r="BB554" s="210">
        <v>304.09440000000001</v>
      </c>
      <c r="BC554" s="211">
        <v>3497.0855999999999</v>
      </c>
      <c r="BD554" s="212"/>
      <c r="BE554" s="13">
        <f>VLOOKUP(D:D,'[1]Hold Payments'!B:C,2,FALSE)</f>
        <v>3497.09</v>
      </c>
      <c r="BF554" s="13">
        <f t="shared" si="8"/>
        <v>-4.4000000002597517E-3</v>
      </c>
    </row>
    <row r="555" spans="1:58">
      <c r="A555" s="2">
        <v>554</v>
      </c>
      <c r="B555" s="53" t="s">
        <v>1673</v>
      </c>
      <c r="C555" s="338" t="s">
        <v>3221</v>
      </c>
      <c r="D555" s="162">
        <v>722205027</v>
      </c>
      <c r="E555" s="9">
        <v>3088363</v>
      </c>
      <c r="F555" s="53">
        <v>9099534</v>
      </c>
      <c r="G555" s="314">
        <v>40857</v>
      </c>
      <c r="H555" s="9" t="s">
        <v>1052</v>
      </c>
      <c r="I555" s="9" t="s">
        <v>1824</v>
      </c>
      <c r="J555" s="9" t="s">
        <v>1825</v>
      </c>
      <c r="K555" s="11" t="s">
        <v>3222</v>
      </c>
      <c r="L555" s="11" t="s">
        <v>3223</v>
      </c>
      <c r="M555" s="9" t="s">
        <v>3224</v>
      </c>
      <c r="N555" s="9" t="s">
        <v>7</v>
      </c>
      <c r="O555" s="164">
        <v>8760027116</v>
      </c>
      <c r="P555" s="163" t="s">
        <v>774</v>
      </c>
      <c r="Q555" s="207">
        <v>0</v>
      </c>
      <c r="R555" s="208">
        <v>0</v>
      </c>
      <c r="S555" s="208">
        <v>0</v>
      </c>
      <c r="T555" s="208">
        <v>0</v>
      </c>
      <c r="U555" s="208">
        <v>0</v>
      </c>
      <c r="V555" s="208">
        <v>0</v>
      </c>
      <c r="W555" s="209">
        <v>37943.56</v>
      </c>
      <c r="X555" s="209">
        <v>4742.95</v>
      </c>
      <c r="Y555" s="209">
        <v>0</v>
      </c>
      <c r="Z555" s="209">
        <v>0</v>
      </c>
      <c r="AA555" s="209">
        <v>0</v>
      </c>
      <c r="AB555" s="209">
        <v>0</v>
      </c>
      <c r="AC555" s="209">
        <v>0</v>
      </c>
      <c r="AD555" s="209">
        <v>0</v>
      </c>
      <c r="AE555" s="209">
        <v>0</v>
      </c>
      <c r="AF555" s="209">
        <v>0</v>
      </c>
      <c r="AG555" s="209">
        <v>0</v>
      </c>
      <c r="AH555" s="209">
        <v>0</v>
      </c>
      <c r="AI555" s="209">
        <v>0</v>
      </c>
      <c r="AJ555" s="209">
        <v>0</v>
      </c>
      <c r="AK555" s="209">
        <v>0</v>
      </c>
      <c r="AL555" s="209">
        <v>0</v>
      </c>
      <c r="AM555" s="209">
        <v>24</v>
      </c>
      <c r="AN555" s="209">
        <v>7200</v>
      </c>
      <c r="AO555" s="209">
        <v>24</v>
      </c>
      <c r="AP555" s="209">
        <v>6000</v>
      </c>
      <c r="AQ555" s="209">
        <v>0</v>
      </c>
      <c r="AR555" s="209">
        <v>0</v>
      </c>
      <c r="AS555" s="209">
        <v>0</v>
      </c>
      <c r="AT555" s="209">
        <v>0</v>
      </c>
      <c r="AU555" s="209">
        <v>0</v>
      </c>
      <c r="AV555" s="209">
        <v>0</v>
      </c>
      <c r="AW555" s="209">
        <v>0</v>
      </c>
      <c r="AX555" s="209">
        <v>0</v>
      </c>
      <c r="AY555" s="209">
        <v>0</v>
      </c>
      <c r="AZ555" s="209">
        <v>0</v>
      </c>
      <c r="BA555" s="210">
        <v>17942.95</v>
      </c>
      <c r="BB555" s="210">
        <v>1435.4360000000001</v>
      </c>
      <c r="BC555" s="211">
        <v>16507.513999999999</v>
      </c>
      <c r="BD555" s="212"/>
      <c r="BE555" s="13">
        <f>VLOOKUP(D:D,'[1]Hold Payments'!B:C,2,FALSE)</f>
        <v>16507.509999999998</v>
      </c>
      <c r="BF555" s="13">
        <f t="shared" si="8"/>
        <v>4.0000000008149073E-3</v>
      </c>
    </row>
    <row r="556" spans="1:58">
      <c r="A556" s="2">
        <v>555</v>
      </c>
      <c r="B556" s="53" t="s">
        <v>1673</v>
      </c>
      <c r="C556" s="338" t="s">
        <v>1828</v>
      </c>
      <c r="D556" s="162">
        <v>722205050</v>
      </c>
      <c r="E556" s="9">
        <v>3089017</v>
      </c>
      <c r="F556" s="53">
        <v>1499097</v>
      </c>
      <c r="G556" s="314">
        <v>40978</v>
      </c>
      <c r="H556" s="9" t="s">
        <v>1052</v>
      </c>
      <c r="I556" s="9" t="s">
        <v>1824</v>
      </c>
      <c r="J556" s="9" t="s">
        <v>1825</v>
      </c>
      <c r="K556" s="11" t="s">
        <v>753</v>
      </c>
      <c r="L556" s="11" t="s">
        <v>1829</v>
      </c>
      <c r="M556" s="9" t="s">
        <v>1830</v>
      </c>
      <c r="N556" s="9" t="s">
        <v>20</v>
      </c>
      <c r="O556" s="63" t="s">
        <v>758</v>
      </c>
      <c r="P556" s="163" t="s">
        <v>759</v>
      </c>
      <c r="Q556" s="207">
        <v>0</v>
      </c>
      <c r="R556" s="208">
        <v>0</v>
      </c>
      <c r="S556" s="208">
        <v>0</v>
      </c>
      <c r="T556" s="208">
        <v>0</v>
      </c>
      <c r="U556" s="208">
        <v>0</v>
      </c>
      <c r="V556" s="208">
        <v>0</v>
      </c>
      <c r="W556" s="209">
        <v>23146.14</v>
      </c>
      <c r="X556" s="209">
        <v>2837.22</v>
      </c>
      <c r="Y556" s="209">
        <v>0</v>
      </c>
      <c r="Z556" s="209">
        <v>0</v>
      </c>
      <c r="AA556" s="209">
        <v>2</v>
      </c>
      <c r="AB556" s="209">
        <v>500</v>
      </c>
      <c r="AC556" s="209">
        <v>0</v>
      </c>
      <c r="AD556" s="209">
        <v>0</v>
      </c>
      <c r="AE556" s="209">
        <v>8</v>
      </c>
      <c r="AF556" s="209">
        <v>2000</v>
      </c>
      <c r="AG556" s="209">
        <v>0</v>
      </c>
      <c r="AH556" s="209">
        <v>0</v>
      </c>
      <c r="AI556" s="209">
        <v>0</v>
      </c>
      <c r="AJ556" s="209">
        <v>0</v>
      </c>
      <c r="AK556" s="209">
        <v>0</v>
      </c>
      <c r="AL556" s="209">
        <v>0</v>
      </c>
      <c r="AM556" s="209">
        <v>1</v>
      </c>
      <c r="AN556" s="209">
        <v>200</v>
      </c>
      <c r="AO556" s="209">
        <v>11</v>
      </c>
      <c r="AP556" s="209">
        <v>6000</v>
      </c>
      <c r="AQ556" s="209">
        <v>0</v>
      </c>
      <c r="AR556" s="209">
        <v>0</v>
      </c>
      <c r="AS556" s="209">
        <v>0</v>
      </c>
      <c r="AT556" s="209">
        <v>0</v>
      </c>
      <c r="AU556" s="209">
        <v>0</v>
      </c>
      <c r="AV556" s="209">
        <v>0</v>
      </c>
      <c r="AW556" s="209">
        <v>0</v>
      </c>
      <c r="AX556" s="209">
        <v>0</v>
      </c>
      <c r="AY556" s="209">
        <v>0</v>
      </c>
      <c r="AZ556" s="209">
        <v>0</v>
      </c>
      <c r="BA556" s="210">
        <v>11537.22</v>
      </c>
      <c r="BB556" s="210">
        <v>922.97759999999994</v>
      </c>
      <c r="BC556" s="211">
        <v>10614.242399999999</v>
      </c>
      <c r="BD556" s="212"/>
      <c r="BE556" s="13"/>
      <c r="BF556" s="13">
        <f t="shared" si="8"/>
        <v>10614.242399999999</v>
      </c>
    </row>
    <row r="557" spans="1:58">
      <c r="A557" s="2">
        <v>556</v>
      </c>
      <c r="B557" s="53" t="s">
        <v>1673</v>
      </c>
      <c r="C557" s="338" t="s">
        <v>1831</v>
      </c>
      <c r="D557" s="162">
        <v>722205052</v>
      </c>
      <c r="E557" s="9">
        <v>3089018</v>
      </c>
      <c r="F557" s="53">
        <v>1499096</v>
      </c>
      <c r="G557" s="314">
        <v>40978</v>
      </c>
      <c r="H557" s="9" t="s">
        <v>1052</v>
      </c>
      <c r="I557" s="9" t="s">
        <v>1824</v>
      </c>
      <c r="J557" s="9" t="s">
        <v>1825</v>
      </c>
      <c r="K557" s="11" t="s">
        <v>754</v>
      </c>
      <c r="L557" s="11" t="s">
        <v>1832</v>
      </c>
      <c r="M557" s="9" t="s">
        <v>1833</v>
      </c>
      <c r="N557" s="9" t="s">
        <v>7</v>
      </c>
      <c r="O557" s="63" t="s">
        <v>760</v>
      </c>
      <c r="P557" s="163" t="s">
        <v>716</v>
      </c>
      <c r="Q557" s="207">
        <v>0</v>
      </c>
      <c r="R557" s="208">
        <v>0</v>
      </c>
      <c r="S557" s="208">
        <v>0</v>
      </c>
      <c r="T557" s="208">
        <v>0</v>
      </c>
      <c r="U557" s="208">
        <v>0</v>
      </c>
      <c r="V557" s="208">
        <v>0</v>
      </c>
      <c r="W557" s="209">
        <v>56187.88</v>
      </c>
      <c r="X557" s="209">
        <v>7023.49</v>
      </c>
      <c r="Y557" s="209">
        <v>0</v>
      </c>
      <c r="Z557" s="209">
        <v>0</v>
      </c>
      <c r="AA557" s="209">
        <v>3</v>
      </c>
      <c r="AB557" s="209">
        <v>1050</v>
      </c>
      <c r="AC557" s="209">
        <v>1</v>
      </c>
      <c r="AD557" s="209">
        <v>750</v>
      </c>
      <c r="AE557" s="209">
        <v>25</v>
      </c>
      <c r="AF557" s="209">
        <v>8750</v>
      </c>
      <c r="AG557" s="209">
        <v>0</v>
      </c>
      <c r="AH557" s="209">
        <v>0</v>
      </c>
      <c r="AI557" s="209">
        <v>0</v>
      </c>
      <c r="AJ557" s="209">
        <v>0</v>
      </c>
      <c r="AK557" s="209">
        <v>0</v>
      </c>
      <c r="AL557" s="209">
        <v>0</v>
      </c>
      <c r="AM557" s="209">
        <v>0</v>
      </c>
      <c r="AN557" s="209">
        <v>0</v>
      </c>
      <c r="AO557" s="209">
        <v>29</v>
      </c>
      <c r="AP557" s="209">
        <v>15000</v>
      </c>
      <c r="AQ557" s="209">
        <v>0</v>
      </c>
      <c r="AR557" s="209">
        <v>0</v>
      </c>
      <c r="AS557" s="209">
        <v>0</v>
      </c>
      <c r="AT557" s="209">
        <v>0</v>
      </c>
      <c r="AU557" s="209">
        <v>0</v>
      </c>
      <c r="AV557" s="209">
        <v>0</v>
      </c>
      <c r="AW557" s="209">
        <v>0</v>
      </c>
      <c r="AX557" s="209">
        <v>0</v>
      </c>
      <c r="AY557" s="209">
        <v>0</v>
      </c>
      <c r="AZ557" s="209">
        <v>0</v>
      </c>
      <c r="BA557" s="210">
        <v>32573.489999999998</v>
      </c>
      <c r="BB557" s="210">
        <v>2605.8791999999999</v>
      </c>
      <c r="BC557" s="211">
        <v>29967.610799999999</v>
      </c>
      <c r="BD557" s="212"/>
      <c r="BE557" s="13"/>
      <c r="BF557" s="13">
        <f t="shared" si="8"/>
        <v>29967.610799999999</v>
      </c>
    </row>
    <row r="558" spans="1:58">
      <c r="A558" s="2">
        <v>557</v>
      </c>
      <c r="B558" s="53" t="s">
        <v>1673</v>
      </c>
      <c r="C558" s="338" t="s">
        <v>1834</v>
      </c>
      <c r="D558" s="162">
        <v>722205055</v>
      </c>
      <c r="E558" s="9">
        <v>3089013</v>
      </c>
      <c r="F558" s="53">
        <v>1499099</v>
      </c>
      <c r="G558" s="314">
        <v>40980</v>
      </c>
      <c r="H558" s="9" t="s">
        <v>1052</v>
      </c>
      <c r="I558" s="9" t="s">
        <v>1824</v>
      </c>
      <c r="J558" s="9" t="s">
        <v>1825</v>
      </c>
      <c r="K558" s="11" t="s">
        <v>755</v>
      </c>
      <c r="L558" s="11" t="s">
        <v>1835</v>
      </c>
      <c r="M558" s="9" t="s">
        <v>1836</v>
      </c>
      <c r="N558" s="9" t="s">
        <v>34</v>
      </c>
      <c r="O558" s="63" t="s">
        <v>761</v>
      </c>
      <c r="P558" s="163" t="s">
        <v>762</v>
      </c>
      <c r="Q558" s="207">
        <v>0</v>
      </c>
      <c r="R558" s="208">
        <v>0</v>
      </c>
      <c r="S558" s="208">
        <v>0</v>
      </c>
      <c r="T558" s="208">
        <v>0</v>
      </c>
      <c r="U558" s="208">
        <v>0</v>
      </c>
      <c r="V558" s="208">
        <v>0</v>
      </c>
      <c r="W558" s="209">
        <v>77447.360000000001</v>
      </c>
      <c r="X558" s="209">
        <v>9680.92</v>
      </c>
      <c r="Y558" s="209">
        <v>0</v>
      </c>
      <c r="Z558" s="209">
        <v>0</v>
      </c>
      <c r="AA558" s="209">
        <v>0</v>
      </c>
      <c r="AB558" s="209">
        <v>0</v>
      </c>
      <c r="AC558" s="209">
        <v>0</v>
      </c>
      <c r="AD558" s="209">
        <v>0</v>
      </c>
      <c r="AE558" s="209">
        <v>9</v>
      </c>
      <c r="AF558" s="209">
        <v>2250</v>
      </c>
      <c r="AG558" s="209">
        <v>1</v>
      </c>
      <c r="AH558" s="209">
        <v>500</v>
      </c>
      <c r="AI558" s="209">
        <v>0</v>
      </c>
      <c r="AJ558" s="209">
        <v>0</v>
      </c>
      <c r="AK558" s="209">
        <v>0</v>
      </c>
      <c r="AL558" s="209">
        <v>0</v>
      </c>
      <c r="AM558" s="209">
        <v>0</v>
      </c>
      <c r="AN558" s="209">
        <v>0</v>
      </c>
      <c r="AO558" s="209">
        <v>9</v>
      </c>
      <c r="AP558" s="209">
        <v>0</v>
      </c>
      <c r="AQ558" s="209">
        <v>0</v>
      </c>
      <c r="AR558" s="209">
        <v>0</v>
      </c>
      <c r="AS558" s="209">
        <v>0</v>
      </c>
      <c r="AT558" s="209">
        <v>0</v>
      </c>
      <c r="AU558" s="209">
        <v>0</v>
      </c>
      <c r="AV558" s="209">
        <v>0</v>
      </c>
      <c r="AW558" s="209">
        <v>0</v>
      </c>
      <c r="AX558" s="209">
        <v>0</v>
      </c>
      <c r="AY558" s="209">
        <v>0</v>
      </c>
      <c r="AZ558" s="209">
        <v>0</v>
      </c>
      <c r="BA558" s="210">
        <v>12430.92</v>
      </c>
      <c r="BB558" s="210">
        <v>994.47360000000003</v>
      </c>
      <c r="BC558" s="211">
        <v>11436.446400000001</v>
      </c>
      <c r="BD558" s="212"/>
      <c r="BE558" s="13"/>
      <c r="BF558" s="13">
        <f t="shared" si="8"/>
        <v>11436.446400000001</v>
      </c>
    </row>
    <row r="559" spans="1:58">
      <c r="A559" s="2">
        <v>558</v>
      </c>
      <c r="B559" s="53" t="s">
        <v>1673</v>
      </c>
      <c r="C559" s="338" t="s">
        <v>1837</v>
      </c>
      <c r="D559" s="162">
        <v>722205058</v>
      </c>
      <c r="E559" s="9">
        <v>3089014</v>
      </c>
      <c r="F559" s="53">
        <v>1499118</v>
      </c>
      <c r="G559" s="314">
        <v>40982</v>
      </c>
      <c r="H559" s="9" t="s">
        <v>1052</v>
      </c>
      <c r="I559" s="9" t="s">
        <v>1824</v>
      </c>
      <c r="J559" s="9" t="s">
        <v>1825</v>
      </c>
      <c r="K559" s="11" t="s">
        <v>756</v>
      </c>
      <c r="L559" s="11" t="s">
        <v>1838</v>
      </c>
      <c r="M559" s="9" t="s">
        <v>1839</v>
      </c>
      <c r="N559" s="9" t="s">
        <v>7</v>
      </c>
      <c r="O559" s="63" t="s">
        <v>763</v>
      </c>
      <c r="P559" s="163" t="s">
        <v>764</v>
      </c>
      <c r="Q559" s="207">
        <v>0</v>
      </c>
      <c r="R559" s="208">
        <v>0</v>
      </c>
      <c r="S559" s="208">
        <v>0</v>
      </c>
      <c r="T559" s="208">
        <v>0</v>
      </c>
      <c r="U559" s="208">
        <v>0</v>
      </c>
      <c r="V559" s="208">
        <v>0</v>
      </c>
      <c r="W559" s="209">
        <v>82973.47</v>
      </c>
      <c r="X559" s="209">
        <v>10355.959999999999</v>
      </c>
      <c r="Y559" s="209">
        <v>0</v>
      </c>
      <c r="Z559" s="209">
        <v>0</v>
      </c>
      <c r="AA559" s="209">
        <v>0</v>
      </c>
      <c r="AB559" s="209">
        <v>0</v>
      </c>
      <c r="AC559" s="209">
        <v>1</v>
      </c>
      <c r="AD559" s="209">
        <v>500</v>
      </c>
      <c r="AE559" s="209">
        <v>11</v>
      </c>
      <c r="AF559" s="209">
        <v>2750</v>
      </c>
      <c r="AG559" s="209">
        <v>0</v>
      </c>
      <c r="AH559" s="209">
        <v>0</v>
      </c>
      <c r="AI559" s="209">
        <v>0</v>
      </c>
      <c r="AJ559" s="209">
        <v>0</v>
      </c>
      <c r="AK559" s="209">
        <v>0</v>
      </c>
      <c r="AL559" s="209">
        <v>0</v>
      </c>
      <c r="AM559" s="209">
        <v>0</v>
      </c>
      <c r="AN559" s="209">
        <v>0</v>
      </c>
      <c r="AO559" s="209">
        <v>12</v>
      </c>
      <c r="AP559" s="209">
        <v>6000</v>
      </c>
      <c r="AQ559" s="209">
        <v>0</v>
      </c>
      <c r="AR559" s="209">
        <v>0</v>
      </c>
      <c r="AS559" s="209">
        <v>0</v>
      </c>
      <c r="AT559" s="209">
        <v>0</v>
      </c>
      <c r="AU559" s="209">
        <v>0</v>
      </c>
      <c r="AV559" s="209">
        <v>0</v>
      </c>
      <c r="AW559" s="209">
        <v>0</v>
      </c>
      <c r="AX559" s="209">
        <v>0</v>
      </c>
      <c r="AY559" s="209">
        <v>0</v>
      </c>
      <c r="AZ559" s="209">
        <v>0</v>
      </c>
      <c r="BA559" s="210">
        <v>19605.96</v>
      </c>
      <c r="BB559" s="210">
        <v>1568.4767999999999</v>
      </c>
      <c r="BC559" s="211">
        <v>18037.483199999999</v>
      </c>
      <c r="BD559" s="212"/>
      <c r="BE559" s="13"/>
      <c r="BF559" s="13">
        <f t="shared" si="8"/>
        <v>18037.483199999999</v>
      </c>
    </row>
    <row r="560" spans="1:58">
      <c r="A560" s="2">
        <v>559</v>
      </c>
      <c r="B560" s="53" t="s">
        <v>1673</v>
      </c>
      <c r="C560" s="338" t="s">
        <v>1840</v>
      </c>
      <c r="D560" s="162">
        <v>722205089</v>
      </c>
      <c r="E560" s="9">
        <v>9334662</v>
      </c>
      <c r="F560" s="53">
        <v>0</v>
      </c>
      <c r="G560" s="314">
        <v>41151</v>
      </c>
      <c r="H560" s="9" t="s">
        <v>1052</v>
      </c>
      <c r="I560" s="9" t="s">
        <v>1824</v>
      </c>
      <c r="J560" s="9" t="s">
        <v>1825</v>
      </c>
      <c r="K560" s="11" t="s">
        <v>757</v>
      </c>
      <c r="L560" s="11" t="s">
        <v>1841</v>
      </c>
      <c r="M560" s="9" t="s">
        <v>1842</v>
      </c>
      <c r="N560" s="9" t="s">
        <v>7</v>
      </c>
      <c r="O560" s="175" t="s">
        <v>765</v>
      </c>
      <c r="P560" s="163" t="s">
        <v>728</v>
      </c>
      <c r="Q560" s="207">
        <v>0</v>
      </c>
      <c r="R560" s="208">
        <v>0</v>
      </c>
      <c r="S560" s="208">
        <v>0</v>
      </c>
      <c r="T560" s="208">
        <v>0</v>
      </c>
      <c r="U560" s="208">
        <v>0</v>
      </c>
      <c r="V560" s="208">
        <v>0</v>
      </c>
      <c r="W560" s="209">
        <v>70247.28</v>
      </c>
      <c r="X560" s="209">
        <v>8780.91</v>
      </c>
      <c r="Y560" s="209">
        <v>0</v>
      </c>
      <c r="Z560" s="209">
        <v>0</v>
      </c>
      <c r="AA560" s="209">
        <v>1</v>
      </c>
      <c r="AB560" s="209">
        <v>250</v>
      </c>
      <c r="AC560" s="209">
        <v>1</v>
      </c>
      <c r="AD560" s="209">
        <v>250</v>
      </c>
      <c r="AE560" s="209">
        <v>4</v>
      </c>
      <c r="AF560" s="209">
        <v>1000</v>
      </c>
      <c r="AG560" s="209">
        <v>0</v>
      </c>
      <c r="AH560" s="209">
        <v>0</v>
      </c>
      <c r="AI560" s="209">
        <v>0</v>
      </c>
      <c r="AJ560" s="209">
        <v>0</v>
      </c>
      <c r="AK560" s="209">
        <v>0</v>
      </c>
      <c r="AL560" s="209">
        <v>0</v>
      </c>
      <c r="AM560" s="209">
        <v>0</v>
      </c>
      <c r="AN560" s="209">
        <v>0</v>
      </c>
      <c r="AO560" s="209">
        <v>6</v>
      </c>
      <c r="AP560" s="209">
        <v>0</v>
      </c>
      <c r="AQ560" s="209">
        <v>0</v>
      </c>
      <c r="AR560" s="209">
        <v>0</v>
      </c>
      <c r="AS560" s="209">
        <v>0</v>
      </c>
      <c r="AT560" s="209">
        <v>0</v>
      </c>
      <c r="AU560" s="209">
        <v>0</v>
      </c>
      <c r="AV560" s="209">
        <v>0</v>
      </c>
      <c r="AW560" s="209">
        <v>0</v>
      </c>
      <c r="AX560" s="209">
        <v>0</v>
      </c>
      <c r="AY560" s="209">
        <v>0</v>
      </c>
      <c r="AZ560" s="209">
        <v>0</v>
      </c>
      <c r="BA560" s="210">
        <v>10280.91</v>
      </c>
      <c r="BB560" s="210">
        <v>822.47280000000001</v>
      </c>
      <c r="BC560" s="211">
        <v>9458.4372000000003</v>
      </c>
      <c r="BD560" s="212"/>
      <c r="BE560" s="13"/>
      <c r="BF560" s="13">
        <f t="shared" si="8"/>
        <v>9458.4372000000003</v>
      </c>
    </row>
    <row r="561" spans="1:58">
      <c r="A561" s="2">
        <v>560</v>
      </c>
      <c r="B561" s="53" t="s">
        <v>1673</v>
      </c>
      <c r="C561" s="338" t="s">
        <v>3225</v>
      </c>
      <c r="D561" s="162">
        <v>722205028</v>
      </c>
      <c r="E561" s="9">
        <v>9334788</v>
      </c>
      <c r="F561" s="53">
        <v>9099486</v>
      </c>
      <c r="G561" s="314">
        <v>40857</v>
      </c>
      <c r="H561" s="9" t="s">
        <v>1052</v>
      </c>
      <c r="I561" s="9" t="s">
        <v>1824</v>
      </c>
      <c r="J561" s="9" t="s">
        <v>1825</v>
      </c>
      <c r="K561" s="11" t="s">
        <v>3226</v>
      </c>
      <c r="L561" s="11" t="s">
        <v>3227</v>
      </c>
      <c r="M561" s="9" t="s">
        <v>3228</v>
      </c>
      <c r="N561" s="9" t="s">
        <v>7</v>
      </c>
      <c r="O561" s="164">
        <v>8930009485</v>
      </c>
      <c r="P561" s="163" t="s">
        <v>3229</v>
      </c>
      <c r="Q561" s="207">
        <v>0</v>
      </c>
      <c r="R561" s="208">
        <v>0</v>
      </c>
      <c r="S561" s="208">
        <v>0</v>
      </c>
      <c r="T561" s="208">
        <v>0</v>
      </c>
      <c r="U561" s="208">
        <v>0</v>
      </c>
      <c r="V561" s="208">
        <v>0</v>
      </c>
      <c r="W561" s="209">
        <v>53733.72</v>
      </c>
      <c r="X561" s="209">
        <v>6693.17</v>
      </c>
      <c r="Y561" s="209">
        <v>0</v>
      </c>
      <c r="Z561" s="209">
        <v>0</v>
      </c>
      <c r="AA561" s="209">
        <v>0</v>
      </c>
      <c r="AB561" s="209">
        <v>0</v>
      </c>
      <c r="AC561" s="209">
        <v>0</v>
      </c>
      <c r="AD561" s="209">
        <v>0</v>
      </c>
      <c r="AE561" s="209">
        <v>0</v>
      </c>
      <c r="AF561" s="209">
        <v>0</v>
      </c>
      <c r="AG561" s="209">
        <v>0</v>
      </c>
      <c r="AH561" s="209">
        <v>0</v>
      </c>
      <c r="AI561" s="209">
        <v>0</v>
      </c>
      <c r="AJ561" s="209">
        <v>0</v>
      </c>
      <c r="AK561" s="209">
        <v>0</v>
      </c>
      <c r="AL561" s="209">
        <v>0</v>
      </c>
      <c r="AM561" s="209">
        <v>25</v>
      </c>
      <c r="AN561" s="209">
        <v>7500</v>
      </c>
      <c r="AO561" s="209">
        <v>25</v>
      </c>
      <c r="AP561" s="209">
        <v>6000</v>
      </c>
      <c r="AQ561" s="209">
        <v>0</v>
      </c>
      <c r="AR561" s="209">
        <v>0</v>
      </c>
      <c r="AS561" s="209">
        <v>0</v>
      </c>
      <c r="AT561" s="209">
        <v>0</v>
      </c>
      <c r="AU561" s="209">
        <v>0</v>
      </c>
      <c r="AV561" s="209">
        <v>0</v>
      </c>
      <c r="AW561" s="209">
        <v>0</v>
      </c>
      <c r="AX561" s="209">
        <v>0</v>
      </c>
      <c r="AY561" s="209">
        <v>0</v>
      </c>
      <c r="AZ561" s="209">
        <v>0</v>
      </c>
      <c r="BA561" s="210">
        <v>20193.169999999998</v>
      </c>
      <c r="BB561" s="210">
        <v>1615.4535999999998</v>
      </c>
      <c r="BC561" s="211">
        <v>18577.716399999998</v>
      </c>
      <c r="BD561" s="212"/>
      <c r="BE561" s="13">
        <f>VLOOKUP(D:D,'[1]Hold Payments'!B:C,2,FALSE)</f>
        <v>18577.72</v>
      </c>
      <c r="BF561" s="13">
        <f t="shared" si="8"/>
        <v>-3.6000000036437996E-3</v>
      </c>
    </row>
    <row r="562" spans="1:58">
      <c r="A562" s="2">
        <v>561</v>
      </c>
      <c r="B562" s="53" t="s">
        <v>1673</v>
      </c>
      <c r="C562" s="338" t="s">
        <v>3230</v>
      </c>
      <c r="D562" s="162">
        <v>722205053</v>
      </c>
      <c r="E562" s="9">
        <v>3089030</v>
      </c>
      <c r="F562" s="53">
        <v>1499093</v>
      </c>
      <c r="G562" s="314">
        <v>40978</v>
      </c>
      <c r="H562" s="9" t="s">
        <v>1052</v>
      </c>
      <c r="I562" s="9" t="s">
        <v>1824</v>
      </c>
      <c r="J562" s="9" t="s">
        <v>1825</v>
      </c>
      <c r="K562" s="11" t="s">
        <v>3231</v>
      </c>
      <c r="L562" s="11" t="s">
        <v>3232</v>
      </c>
      <c r="M562" s="9" t="s">
        <v>3233</v>
      </c>
      <c r="N562" s="9" t="s">
        <v>34</v>
      </c>
      <c r="O562" s="63" t="s">
        <v>3234</v>
      </c>
      <c r="P562" s="163" t="s">
        <v>774</v>
      </c>
      <c r="Q562" s="207">
        <v>0</v>
      </c>
      <c r="R562" s="208">
        <v>0</v>
      </c>
      <c r="S562" s="208">
        <v>0</v>
      </c>
      <c r="T562" s="208">
        <v>0</v>
      </c>
      <c r="U562" s="208">
        <v>0</v>
      </c>
      <c r="V562" s="208">
        <v>0</v>
      </c>
      <c r="W562" s="209">
        <v>16683.61</v>
      </c>
      <c r="X562" s="209">
        <v>2012.44</v>
      </c>
      <c r="Y562" s="209">
        <v>0</v>
      </c>
      <c r="Z562" s="209">
        <v>0</v>
      </c>
      <c r="AA562" s="209">
        <v>0</v>
      </c>
      <c r="AB562" s="209">
        <v>0</v>
      </c>
      <c r="AC562" s="209">
        <v>0</v>
      </c>
      <c r="AD562" s="209">
        <v>0</v>
      </c>
      <c r="AE562" s="209">
        <v>0</v>
      </c>
      <c r="AF562" s="209">
        <v>0</v>
      </c>
      <c r="AG562" s="209">
        <v>0</v>
      </c>
      <c r="AH562" s="209">
        <v>0</v>
      </c>
      <c r="AI562" s="209">
        <v>0</v>
      </c>
      <c r="AJ562" s="209">
        <v>0</v>
      </c>
      <c r="AK562" s="209">
        <v>0</v>
      </c>
      <c r="AL562" s="209">
        <v>0</v>
      </c>
      <c r="AM562" s="209">
        <v>24</v>
      </c>
      <c r="AN562" s="209">
        <v>7200</v>
      </c>
      <c r="AO562" s="209">
        <v>24</v>
      </c>
      <c r="AP562" s="209">
        <v>6000</v>
      </c>
      <c r="AQ562" s="209">
        <v>0</v>
      </c>
      <c r="AR562" s="209">
        <v>0</v>
      </c>
      <c r="AS562" s="209">
        <v>0</v>
      </c>
      <c r="AT562" s="209">
        <v>0</v>
      </c>
      <c r="AU562" s="209">
        <v>0</v>
      </c>
      <c r="AV562" s="209">
        <v>0</v>
      </c>
      <c r="AW562" s="209">
        <v>0</v>
      </c>
      <c r="AX562" s="209">
        <v>0</v>
      </c>
      <c r="AY562" s="209">
        <v>0</v>
      </c>
      <c r="AZ562" s="209">
        <v>0</v>
      </c>
      <c r="BA562" s="210">
        <v>15212.44</v>
      </c>
      <c r="BB562" s="210">
        <v>1216.9952000000001</v>
      </c>
      <c r="BC562" s="211">
        <v>13995.444800000001</v>
      </c>
      <c r="BD562" s="212"/>
      <c r="BE562" s="13">
        <f>VLOOKUP(D:D,'[1]Hold Payments'!B:C,2,FALSE)</f>
        <v>13995.44</v>
      </c>
      <c r="BF562" s="13">
        <f t="shared" si="8"/>
        <v>4.8000000006140908E-3</v>
      </c>
    </row>
    <row r="563" spans="1:58">
      <c r="A563" s="2">
        <v>562</v>
      </c>
      <c r="B563" s="53" t="s">
        <v>1673</v>
      </c>
      <c r="C563" s="338" t="s">
        <v>1843</v>
      </c>
      <c r="D563" s="162">
        <v>722205759</v>
      </c>
      <c r="E563" s="9">
        <v>3089043</v>
      </c>
      <c r="F563" s="53">
        <v>0</v>
      </c>
      <c r="G563" s="314">
        <v>41031</v>
      </c>
      <c r="H563" s="9" t="s">
        <v>1052</v>
      </c>
      <c r="I563" s="9" t="s">
        <v>1824</v>
      </c>
      <c r="J563" s="9" t="s">
        <v>1825</v>
      </c>
      <c r="K563" s="11" t="s">
        <v>766</v>
      </c>
      <c r="L563" s="11" t="s">
        <v>1844</v>
      </c>
      <c r="M563" s="9" t="s">
        <v>1845</v>
      </c>
      <c r="N563" s="9" t="s">
        <v>7</v>
      </c>
      <c r="O563" s="175" t="s">
        <v>767</v>
      </c>
      <c r="P563" s="163"/>
      <c r="Q563" s="207">
        <v>0</v>
      </c>
      <c r="R563" s="208">
        <v>0</v>
      </c>
      <c r="S563" s="208">
        <v>0</v>
      </c>
      <c r="T563" s="208">
        <v>0</v>
      </c>
      <c r="U563" s="208">
        <v>0</v>
      </c>
      <c r="V563" s="208">
        <v>0</v>
      </c>
      <c r="W563" s="209">
        <v>53617.760000000002</v>
      </c>
      <c r="X563" s="209">
        <v>6691.77</v>
      </c>
      <c r="Y563" s="209">
        <v>1</v>
      </c>
      <c r="Z563" s="209">
        <v>750</v>
      </c>
      <c r="AA563" s="209">
        <v>13</v>
      </c>
      <c r="AB563" s="209">
        <v>4550</v>
      </c>
      <c r="AC563" s="209">
        <v>4</v>
      </c>
      <c r="AD563" s="209">
        <v>3000</v>
      </c>
      <c r="AE563" s="209">
        <v>19</v>
      </c>
      <c r="AF563" s="209">
        <v>6650</v>
      </c>
      <c r="AG563" s="209">
        <v>0</v>
      </c>
      <c r="AH563" s="209">
        <v>0</v>
      </c>
      <c r="AI563" s="209">
        <v>0</v>
      </c>
      <c r="AJ563" s="209">
        <v>0</v>
      </c>
      <c r="AK563" s="209">
        <v>0</v>
      </c>
      <c r="AL563" s="209">
        <v>0</v>
      </c>
      <c r="AM563" s="209">
        <v>0</v>
      </c>
      <c r="AN563" s="209">
        <v>0</v>
      </c>
      <c r="AO563" s="209">
        <v>37</v>
      </c>
      <c r="AP563" s="209">
        <v>15000</v>
      </c>
      <c r="AQ563" s="209">
        <v>0</v>
      </c>
      <c r="AR563" s="209">
        <v>0</v>
      </c>
      <c r="AS563" s="209">
        <v>0</v>
      </c>
      <c r="AT563" s="209">
        <v>0</v>
      </c>
      <c r="AU563" s="209">
        <v>0</v>
      </c>
      <c r="AV563" s="209">
        <v>0</v>
      </c>
      <c r="AW563" s="209">
        <v>0</v>
      </c>
      <c r="AX563" s="209">
        <v>0</v>
      </c>
      <c r="AY563" s="209">
        <v>0</v>
      </c>
      <c r="AZ563" s="209">
        <v>0</v>
      </c>
      <c r="BA563" s="210">
        <v>36641.770000000004</v>
      </c>
      <c r="BB563" s="210">
        <v>2931.3416000000002</v>
      </c>
      <c r="BC563" s="211">
        <v>33710.428400000004</v>
      </c>
      <c r="BD563" s="212"/>
      <c r="BE563" s="13"/>
      <c r="BF563" s="13">
        <f t="shared" si="8"/>
        <v>33710.428400000004</v>
      </c>
    </row>
    <row r="564" spans="1:58">
      <c r="A564" s="2">
        <v>563</v>
      </c>
      <c r="B564" s="53" t="s">
        <v>1673</v>
      </c>
      <c r="C564" s="338" t="s">
        <v>3235</v>
      </c>
      <c r="D564" s="162">
        <v>722205043</v>
      </c>
      <c r="E564" s="9">
        <v>9334709</v>
      </c>
      <c r="F564" s="53">
        <v>9099524</v>
      </c>
      <c r="G564" s="314">
        <v>40911</v>
      </c>
      <c r="H564" s="9" t="s">
        <v>1052</v>
      </c>
      <c r="I564" s="9" t="s">
        <v>1590</v>
      </c>
      <c r="J564" s="9" t="s">
        <v>1825</v>
      </c>
      <c r="K564" s="11" t="s">
        <v>3236</v>
      </c>
      <c r="L564" s="11" t="s">
        <v>3237</v>
      </c>
      <c r="M564" s="9" t="s">
        <v>3238</v>
      </c>
      <c r="N564" s="9" t="s">
        <v>7</v>
      </c>
      <c r="O564" s="174">
        <v>8500026110</v>
      </c>
      <c r="P564" s="163" t="s">
        <v>3239</v>
      </c>
      <c r="Q564" s="207">
        <v>0</v>
      </c>
      <c r="R564" s="208">
        <v>0</v>
      </c>
      <c r="S564" s="208">
        <v>0</v>
      </c>
      <c r="T564" s="208">
        <v>0</v>
      </c>
      <c r="U564" s="208">
        <v>0</v>
      </c>
      <c r="V564" s="208">
        <v>0</v>
      </c>
      <c r="W564" s="209">
        <v>48297.55</v>
      </c>
      <c r="X564" s="209">
        <v>6037.19</v>
      </c>
      <c r="Y564" s="209">
        <v>0</v>
      </c>
      <c r="Z564" s="209">
        <v>0</v>
      </c>
      <c r="AA564" s="209">
        <v>0</v>
      </c>
      <c r="AB564" s="209">
        <v>0</v>
      </c>
      <c r="AC564" s="209">
        <v>0</v>
      </c>
      <c r="AD564" s="209">
        <v>0</v>
      </c>
      <c r="AE564" s="209">
        <v>1</v>
      </c>
      <c r="AF564" s="209">
        <v>250</v>
      </c>
      <c r="AG564" s="209">
        <v>0</v>
      </c>
      <c r="AH564" s="209">
        <v>0</v>
      </c>
      <c r="AI564" s="209">
        <v>0</v>
      </c>
      <c r="AJ564" s="209">
        <v>0</v>
      </c>
      <c r="AK564" s="209">
        <v>0</v>
      </c>
      <c r="AL564" s="209">
        <v>0</v>
      </c>
      <c r="AM564" s="209">
        <v>0</v>
      </c>
      <c r="AN564" s="209">
        <v>0</v>
      </c>
      <c r="AO564" s="209">
        <v>1</v>
      </c>
      <c r="AP564" s="209">
        <v>0</v>
      </c>
      <c r="AQ564" s="209">
        <v>0</v>
      </c>
      <c r="AR564" s="209">
        <v>0</v>
      </c>
      <c r="AS564" s="209">
        <v>0</v>
      </c>
      <c r="AT564" s="209">
        <v>0</v>
      </c>
      <c r="AU564" s="209">
        <v>0</v>
      </c>
      <c r="AV564" s="209">
        <v>0</v>
      </c>
      <c r="AW564" s="209">
        <v>0</v>
      </c>
      <c r="AX564" s="209">
        <v>0</v>
      </c>
      <c r="AY564" s="209">
        <v>0</v>
      </c>
      <c r="AZ564" s="209">
        <v>0</v>
      </c>
      <c r="BA564" s="210">
        <v>6287.19</v>
      </c>
      <c r="BB564" s="210">
        <v>502.97519999999997</v>
      </c>
      <c r="BC564" s="211">
        <v>5784.2147999999997</v>
      </c>
      <c r="BD564" s="212"/>
      <c r="BE564" s="13">
        <f>VLOOKUP(D:D,'[1]Hold Payments'!B:C,2,FALSE)</f>
        <v>5784.21</v>
      </c>
      <c r="BF564" s="13">
        <f t="shared" si="8"/>
        <v>4.7999999997045961E-3</v>
      </c>
    </row>
    <row r="565" spans="1:58">
      <c r="A565" s="2">
        <v>564</v>
      </c>
      <c r="B565" s="53" t="s">
        <v>1673</v>
      </c>
      <c r="C565" s="338" t="s">
        <v>1846</v>
      </c>
      <c r="D565" s="162">
        <v>722205056</v>
      </c>
      <c r="E565" s="9">
        <v>3089067</v>
      </c>
      <c r="F565" s="53">
        <v>1499098</v>
      </c>
      <c r="G565" s="314">
        <v>40982</v>
      </c>
      <c r="H565" s="9" t="s">
        <v>1052</v>
      </c>
      <c r="I565" s="9" t="s">
        <v>1590</v>
      </c>
      <c r="J565" s="9" t="s">
        <v>1825</v>
      </c>
      <c r="K565" s="11" t="s">
        <v>768</v>
      </c>
      <c r="L565" s="11" t="s">
        <v>1847</v>
      </c>
      <c r="M565" s="9" t="s">
        <v>1848</v>
      </c>
      <c r="N565" s="9" t="s">
        <v>37</v>
      </c>
      <c r="O565" s="168" t="s">
        <v>769</v>
      </c>
      <c r="P565" s="163" t="s">
        <v>770</v>
      </c>
      <c r="Q565" s="207">
        <v>0</v>
      </c>
      <c r="R565" s="208">
        <v>0</v>
      </c>
      <c r="S565" s="208">
        <v>0</v>
      </c>
      <c r="T565" s="208">
        <v>0</v>
      </c>
      <c r="U565" s="208">
        <v>0</v>
      </c>
      <c r="V565" s="208">
        <v>0</v>
      </c>
      <c r="W565" s="209">
        <v>61991.17</v>
      </c>
      <c r="X565" s="209">
        <v>7610.53</v>
      </c>
      <c r="Y565" s="209">
        <v>0</v>
      </c>
      <c r="Z565" s="209">
        <v>0</v>
      </c>
      <c r="AA565" s="209">
        <v>0</v>
      </c>
      <c r="AB565" s="209">
        <v>0</v>
      </c>
      <c r="AC565" s="209">
        <v>0</v>
      </c>
      <c r="AD565" s="209">
        <v>0</v>
      </c>
      <c r="AE565" s="209">
        <v>1</v>
      </c>
      <c r="AF565" s="209">
        <v>250</v>
      </c>
      <c r="AG565" s="209">
        <v>2</v>
      </c>
      <c r="AH565" s="209">
        <v>1000</v>
      </c>
      <c r="AI565" s="209">
        <v>0</v>
      </c>
      <c r="AJ565" s="209">
        <v>0</v>
      </c>
      <c r="AK565" s="209">
        <v>0</v>
      </c>
      <c r="AL565" s="209">
        <v>0</v>
      </c>
      <c r="AM565" s="209">
        <v>0</v>
      </c>
      <c r="AN565" s="209">
        <v>0</v>
      </c>
      <c r="AO565" s="209">
        <v>1</v>
      </c>
      <c r="AP565" s="209">
        <v>0</v>
      </c>
      <c r="AQ565" s="209">
        <v>0</v>
      </c>
      <c r="AR565" s="209">
        <v>0</v>
      </c>
      <c r="AS565" s="209">
        <v>0</v>
      </c>
      <c r="AT565" s="209">
        <v>0</v>
      </c>
      <c r="AU565" s="209">
        <v>0</v>
      </c>
      <c r="AV565" s="209">
        <v>0</v>
      </c>
      <c r="AW565" s="209">
        <v>0</v>
      </c>
      <c r="AX565" s="209">
        <v>0</v>
      </c>
      <c r="AY565" s="209">
        <v>0</v>
      </c>
      <c r="AZ565" s="209">
        <v>0</v>
      </c>
      <c r="BA565" s="210">
        <v>8860.5299999999988</v>
      </c>
      <c r="BB565" s="210">
        <v>708.84239999999988</v>
      </c>
      <c r="BC565" s="211">
        <v>8151.6875999999993</v>
      </c>
      <c r="BD565" s="212"/>
      <c r="BE565" s="13"/>
      <c r="BF565" s="13">
        <f t="shared" si="8"/>
        <v>8151.6875999999993</v>
      </c>
    </row>
    <row r="566" spans="1:58">
      <c r="A566" s="2">
        <v>565</v>
      </c>
      <c r="B566" s="53" t="s">
        <v>1673</v>
      </c>
      <c r="C566" s="338" t="s">
        <v>3240</v>
      </c>
      <c r="D566" s="162">
        <v>722201804</v>
      </c>
      <c r="E566" s="9">
        <v>0</v>
      </c>
      <c r="F566" s="53">
        <v>0</v>
      </c>
      <c r="G566" s="314">
        <v>41101</v>
      </c>
      <c r="H566" s="9" t="s">
        <v>1052</v>
      </c>
      <c r="I566" s="9" t="s">
        <v>1590</v>
      </c>
      <c r="J566" s="9" t="s">
        <v>1825</v>
      </c>
      <c r="K566" s="11" t="s">
        <v>3241</v>
      </c>
      <c r="L566" s="11" t="s">
        <v>3242</v>
      </c>
      <c r="M566" s="9" t="s">
        <v>3243</v>
      </c>
      <c r="N566" s="9" t="s">
        <v>7</v>
      </c>
      <c r="O566" s="175" t="s">
        <v>3244</v>
      </c>
      <c r="P566" s="163" t="s">
        <v>774</v>
      </c>
      <c r="Q566" s="207">
        <v>0</v>
      </c>
      <c r="R566" s="208">
        <v>0</v>
      </c>
      <c r="S566" s="208">
        <v>0</v>
      </c>
      <c r="T566" s="208">
        <v>0</v>
      </c>
      <c r="U566" s="208">
        <v>0</v>
      </c>
      <c r="V566" s="208">
        <v>0</v>
      </c>
      <c r="W566" s="209">
        <v>0</v>
      </c>
      <c r="X566" s="209">
        <v>0</v>
      </c>
      <c r="Y566" s="209">
        <v>0</v>
      </c>
      <c r="Z566" s="209">
        <v>0</v>
      </c>
      <c r="AA566" s="209">
        <v>0</v>
      </c>
      <c r="AB566" s="209">
        <v>0</v>
      </c>
      <c r="AC566" s="209">
        <v>0</v>
      </c>
      <c r="AD566" s="209">
        <v>0</v>
      </c>
      <c r="AE566" s="209">
        <v>0</v>
      </c>
      <c r="AF566" s="209">
        <v>0</v>
      </c>
      <c r="AG566" s="209">
        <v>0</v>
      </c>
      <c r="AH566" s="209">
        <v>0</v>
      </c>
      <c r="AI566" s="209">
        <v>0</v>
      </c>
      <c r="AJ566" s="209">
        <v>0</v>
      </c>
      <c r="AK566" s="209">
        <v>0</v>
      </c>
      <c r="AL566" s="209">
        <v>0</v>
      </c>
      <c r="AM566" s="209">
        <v>0</v>
      </c>
      <c r="AN566" s="209">
        <v>0</v>
      </c>
      <c r="AO566" s="209">
        <v>0</v>
      </c>
      <c r="AP566" s="209">
        <v>0</v>
      </c>
      <c r="AQ566" s="209">
        <v>0</v>
      </c>
      <c r="AR566" s="209">
        <v>0</v>
      </c>
      <c r="AS566" s="209">
        <v>0</v>
      </c>
      <c r="AT566" s="209">
        <v>0</v>
      </c>
      <c r="AU566" s="209">
        <v>0</v>
      </c>
      <c r="AV566" s="209">
        <v>0</v>
      </c>
      <c r="AW566" s="209">
        <v>0</v>
      </c>
      <c r="AX566" s="209">
        <v>0</v>
      </c>
      <c r="AY566" s="209">
        <v>0</v>
      </c>
      <c r="AZ566" s="209">
        <v>0</v>
      </c>
      <c r="BA566" s="210">
        <v>0</v>
      </c>
      <c r="BB566" s="210">
        <v>0</v>
      </c>
      <c r="BC566" s="211">
        <v>0</v>
      </c>
      <c r="BD566" s="212"/>
      <c r="BE566" s="13"/>
      <c r="BF566" s="13">
        <f t="shared" si="8"/>
        <v>0</v>
      </c>
    </row>
    <row r="567" spans="1:58">
      <c r="A567" s="2">
        <v>566</v>
      </c>
      <c r="B567" s="53" t="s">
        <v>1673</v>
      </c>
      <c r="C567" s="338" t="s">
        <v>3245</v>
      </c>
      <c r="D567" s="162">
        <v>722205086</v>
      </c>
      <c r="E567" s="9">
        <v>0</v>
      </c>
      <c r="F567" s="53">
        <v>0</v>
      </c>
      <c r="G567" s="314">
        <v>41114</v>
      </c>
      <c r="H567" s="9" t="s">
        <v>1052</v>
      </c>
      <c r="I567" s="9" t="s">
        <v>1590</v>
      </c>
      <c r="J567" s="9" t="s">
        <v>1825</v>
      </c>
      <c r="K567" s="11" t="s">
        <v>3246</v>
      </c>
      <c r="L567" s="11" t="s">
        <v>3247</v>
      </c>
      <c r="M567" s="9" t="s">
        <v>3248</v>
      </c>
      <c r="N567" s="9" t="s">
        <v>7</v>
      </c>
      <c r="O567" s="175" t="s">
        <v>3249</v>
      </c>
      <c r="P567" s="163" t="s">
        <v>3250</v>
      </c>
      <c r="Q567" s="207">
        <v>0</v>
      </c>
      <c r="R567" s="208">
        <v>0</v>
      </c>
      <c r="S567" s="208">
        <v>0</v>
      </c>
      <c r="T567" s="208">
        <v>0</v>
      </c>
      <c r="U567" s="208">
        <v>0</v>
      </c>
      <c r="V567" s="208">
        <v>0</v>
      </c>
      <c r="W567" s="209">
        <v>0</v>
      </c>
      <c r="X567" s="209">
        <v>0</v>
      </c>
      <c r="Y567" s="209">
        <v>0</v>
      </c>
      <c r="Z567" s="209">
        <v>0</v>
      </c>
      <c r="AA567" s="209">
        <v>0</v>
      </c>
      <c r="AB567" s="209">
        <v>0</v>
      </c>
      <c r="AC567" s="209">
        <v>0</v>
      </c>
      <c r="AD567" s="209">
        <v>0</v>
      </c>
      <c r="AE567" s="209">
        <v>0</v>
      </c>
      <c r="AF567" s="209">
        <v>0</v>
      </c>
      <c r="AG567" s="209">
        <v>0</v>
      </c>
      <c r="AH567" s="209">
        <v>0</v>
      </c>
      <c r="AI567" s="209">
        <v>0</v>
      </c>
      <c r="AJ567" s="209">
        <v>0</v>
      </c>
      <c r="AK567" s="209">
        <v>0</v>
      </c>
      <c r="AL567" s="209">
        <v>0</v>
      </c>
      <c r="AM567" s="209">
        <v>0</v>
      </c>
      <c r="AN567" s="209">
        <v>0</v>
      </c>
      <c r="AO567" s="209">
        <v>0</v>
      </c>
      <c r="AP567" s="209">
        <v>0</v>
      </c>
      <c r="AQ567" s="209">
        <v>0</v>
      </c>
      <c r="AR567" s="209">
        <v>0</v>
      </c>
      <c r="AS567" s="209">
        <v>0</v>
      </c>
      <c r="AT567" s="209">
        <v>0</v>
      </c>
      <c r="AU567" s="209">
        <v>0</v>
      </c>
      <c r="AV567" s="209">
        <v>0</v>
      </c>
      <c r="AW567" s="209">
        <v>0</v>
      </c>
      <c r="AX567" s="209">
        <v>0</v>
      </c>
      <c r="AY567" s="209">
        <v>0</v>
      </c>
      <c r="AZ567" s="209">
        <v>0</v>
      </c>
      <c r="BA567" s="210">
        <v>0</v>
      </c>
      <c r="BB567" s="210">
        <v>0</v>
      </c>
      <c r="BC567" s="211">
        <v>0</v>
      </c>
      <c r="BD567" s="212"/>
      <c r="BE567" s="13"/>
      <c r="BF567" s="13">
        <f t="shared" si="8"/>
        <v>0</v>
      </c>
    </row>
    <row r="568" spans="1:58">
      <c r="A568" s="2">
        <v>567</v>
      </c>
      <c r="B568" s="53" t="s">
        <v>1673</v>
      </c>
      <c r="C568" s="338" t="s">
        <v>3251</v>
      </c>
      <c r="D568" s="162">
        <v>722205761</v>
      </c>
      <c r="E568" s="9">
        <v>0</v>
      </c>
      <c r="F568" s="53">
        <v>0</v>
      </c>
      <c r="G568" s="314">
        <v>41222</v>
      </c>
      <c r="H568" s="9" t="s">
        <v>1052</v>
      </c>
      <c r="I568" s="9" t="s">
        <v>1590</v>
      </c>
      <c r="J568" s="9" t="s">
        <v>1825</v>
      </c>
      <c r="K568" s="11" t="s">
        <v>3252</v>
      </c>
      <c r="L568" s="11" t="s">
        <v>3253</v>
      </c>
      <c r="M568" s="9" t="s">
        <v>3254</v>
      </c>
      <c r="N568" s="9" t="s">
        <v>7</v>
      </c>
      <c r="O568" s="182">
        <v>8320025188</v>
      </c>
      <c r="P568" s="163" t="s">
        <v>3255</v>
      </c>
      <c r="Q568" s="207">
        <v>0</v>
      </c>
      <c r="R568" s="208">
        <v>0</v>
      </c>
      <c r="S568" s="208">
        <v>0</v>
      </c>
      <c r="T568" s="208">
        <v>0</v>
      </c>
      <c r="U568" s="208">
        <v>0</v>
      </c>
      <c r="V568" s="208">
        <v>0</v>
      </c>
      <c r="W568" s="209">
        <v>0</v>
      </c>
      <c r="X568" s="209">
        <v>0</v>
      </c>
      <c r="Y568" s="209">
        <v>0</v>
      </c>
      <c r="Z568" s="209">
        <v>0</v>
      </c>
      <c r="AA568" s="209">
        <v>0</v>
      </c>
      <c r="AB568" s="209">
        <v>0</v>
      </c>
      <c r="AC568" s="209">
        <v>0</v>
      </c>
      <c r="AD568" s="209">
        <v>0</v>
      </c>
      <c r="AE568" s="209">
        <v>0</v>
      </c>
      <c r="AF568" s="209">
        <v>0</v>
      </c>
      <c r="AG568" s="209">
        <v>0</v>
      </c>
      <c r="AH568" s="209">
        <v>0</v>
      </c>
      <c r="AI568" s="209">
        <v>0</v>
      </c>
      <c r="AJ568" s="209">
        <v>0</v>
      </c>
      <c r="AK568" s="209">
        <v>0</v>
      </c>
      <c r="AL568" s="209">
        <v>0</v>
      </c>
      <c r="AM568" s="209">
        <v>0</v>
      </c>
      <c r="AN568" s="209">
        <v>0</v>
      </c>
      <c r="AO568" s="209">
        <v>0</v>
      </c>
      <c r="AP568" s="209">
        <v>0</v>
      </c>
      <c r="AQ568" s="209">
        <v>0</v>
      </c>
      <c r="AR568" s="209">
        <v>0</v>
      </c>
      <c r="AS568" s="209">
        <v>0</v>
      </c>
      <c r="AT568" s="209">
        <v>0</v>
      </c>
      <c r="AU568" s="209">
        <v>0</v>
      </c>
      <c r="AV568" s="209">
        <v>0</v>
      </c>
      <c r="AW568" s="209">
        <v>0</v>
      </c>
      <c r="AX568" s="209">
        <v>0</v>
      </c>
      <c r="AY568" s="209">
        <v>0</v>
      </c>
      <c r="AZ568" s="209">
        <v>0</v>
      </c>
      <c r="BA568" s="210">
        <v>0</v>
      </c>
      <c r="BB568" s="210">
        <v>0</v>
      </c>
      <c r="BC568" s="211">
        <v>0</v>
      </c>
      <c r="BD568" s="212"/>
      <c r="BE568" s="13"/>
      <c r="BF568" s="13">
        <f t="shared" si="8"/>
        <v>0</v>
      </c>
    </row>
    <row r="569" spans="1:58">
      <c r="A569" s="2">
        <v>568</v>
      </c>
      <c r="B569" s="53" t="s">
        <v>1673</v>
      </c>
      <c r="C569" s="338">
        <v>0</v>
      </c>
      <c r="D569" s="162">
        <v>722208636</v>
      </c>
      <c r="E569" s="9">
        <v>0</v>
      </c>
      <c r="F569" s="53">
        <v>0</v>
      </c>
      <c r="G569" s="314">
        <v>41324</v>
      </c>
      <c r="H569" s="9" t="s">
        <v>1052</v>
      </c>
      <c r="I569" s="9" t="s">
        <v>1590</v>
      </c>
      <c r="J569" s="9" t="s">
        <v>1825</v>
      </c>
      <c r="K569" s="11" t="s">
        <v>3256</v>
      </c>
      <c r="L569" s="11" t="s">
        <v>3257</v>
      </c>
      <c r="M569" s="9" t="s">
        <v>3258</v>
      </c>
      <c r="N569" s="9" t="s">
        <v>7</v>
      </c>
      <c r="O569" s="182">
        <v>8760030702</v>
      </c>
      <c r="P569" s="163" t="s">
        <v>774</v>
      </c>
      <c r="Q569" s="207">
        <v>0</v>
      </c>
      <c r="R569" s="208">
        <v>0</v>
      </c>
      <c r="S569" s="208">
        <v>0</v>
      </c>
      <c r="T569" s="208">
        <v>0</v>
      </c>
      <c r="U569" s="208">
        <v>0</v>
      </c>
      <c r="V569" s="208">
        <v>0</v>
      </c>
      <c r="W569" s="209">
        <v>0</v>
      </c>
      <c r="X569" s="209">
        <v>0</v>
      </c>
      <c r="Y569" s="209">
        <v>0</v>
      </c>
      <c r="Z569" s="209">
        <v>0</v>
      </c>
      <c r="AA569" s="209">
        <v>0</v>
      </c>
      <c r="AB569" s="209">
        <v>0</v>
      </c>
      <c r="AC569" s="209">
        <v>0</v>
      </c>
      <c r="AD569" s="209">
        <v>0</v>
      </c>
      <c r="AE569" s="209">
        <v>0</v>
      </c>
      <c r="AF569" s="209">
        <v>0</v>
      </c>
      <c r="AG569" s="209">
        <v>0</v>
      </c>
      <c r="AH569" s="209">
        <v>0</v>
      </c>
      <c r="AI569" s="209">
        <v>0</v>
      </c>
      <c r="AJ569" s="209">
        <v>0</v>
      </c>
      <c r="AK569" s="209">
        <v>0</v>
      </c>
      <c r="AL569" s="209">
        <v>0</v>
      </c>
      <c r="AM569" s="209">
        <v>0</v>
      </c>
      <c r="AN569" s="209">
        <v>0</v>
      </c>
      <c r="AO569" s="209">
        <v>0</v>
      </c>
      <c r="AP569" s="209">
        <v>0</v>
      </c>
      <c r="AQ569" s="209">
        <v>0</v>
      </c>
      <c r="AR569" s="209">
        <v>0</v>
      </c>
      <c r="AS569" s="209">
        <v>0</v>
      </c>
      <c r="AT569" s="209">
        <v>0</v>
      </c>
      <c r="AU569" s="209">
        <v>0</v>
      </c>
      <c r="AV569" s="209">
        <v>0</v>
      </c>
      <c r="AW569" s="209">
        <v>0</v>
      </c>
      <c r="AX569" s="209">
        <v>0</v>
      </c>
      <c r="AY569" s="209">
        <v>0</v>
      </c>
      <c r="AZ569" s="209">
        <v>0</v>
      </c>
      <c r="BA569" s="210">
        <v>0</v>
      </c>
      <c r="BB569" s="210">
        <v>0</v>
      </c>
      <c r="BC569" s="211">
        <v>0</v>
      </c>
      <c r="BD569" s="212"/>
      <c r="BE569" s="13"/>
      <c r="BF569" s="13">
        <f t="shared" si="8"/>
        <v>0</v>
      </c>
    </row>
    <row r="570" spans="1:58">
      <c r="A570" s="2">
        <v>569</v>
      </c>
      <c r="B570" s="53" t="s">
        <v>1673</v>
      </c>
      <c r="C570" s="338" t="s">
        <v>3259</v>
      </c>
      <c r="D570" s="162">
        <v>722205029</v>
      </c>
      <c r="E570" s="9">
        <v>9334789</v>
      </c>
      <c r="F570" s="53">
        <v>9099653</v>
      </c>
      <c r="G570" s="314">
        <v>40859</v>
      </c>
      <c r="H570" s="9" t="s">
        <v>1052</v>
      </c>
      <c r="I570" s="9" t="s">
        <v>1590</v>
      </c>
      <c r="J570" s="9" t="s">
        <v>1825</v>
      </c>
      <c r="K570" s="11" t="s">
        <v>3260</v>
      </c>
      <c r="L570" s="11" t="s">
        <v>3261</v>
      </c>
      <c r="M570" s="9" t="s">
        <v>3262</v>
      </c>
      <c r="N570" s="9" t="s">
        <v>7</v>
      </c>
      <c r="O570" s="168" t="s">
        <v>3263</v>
      </c>
      <c r="P570" s="163" t="s">
        <v>3264</v>
      </c>
      <c r="Q570" s="207">
        <v>0</v>
      </c>
      <c r="R570" s="208">
        <v>0</v>
      </c>
      <c r="S570" s="208">
        <v>0</v>
      </c>
      <c r="T570" s="208">
        <v>0</v>
      </c>
      <c r="U570" s="208">
        <v>0</v>
      </c>
      <c r="V570" s="208">
        <v>0</v>
      </c>
      <c r="W570" s="209">
        <v>48604.19</v>
      </c>
      <c r="X570" s="209">
        <v>6063.6</v>
      </c>
      <c r="Y570" s="209">
        <v>0</v>
      </c>
      <c r="Z570" s="209">
        <v>0</v>
      </c>
      <c r="AA570" s="209">
        <v>8</v>
      </c>
      <c r="AB570" s="209">
        <v>2000</v>
      </c>
      <c r="AC570" s="209">
        <v>0</v>
      </c>
      <c r="AD570" s="209">
        <v>0</v>
      </c>
      <c r="AE570" s="209">
        <v>1</v>
      </c>
      <c r="AF570" s="209">
        <v>250</v>
      </c>
      <c r="AG570" s="209">
        <v>0</v>
      </c>
      <c r="AH570" s="209">
        <v>0</v>
      </c>
      <c r="AI570" s="209">
        <v>1</v>
      </c>
      <c r="AJ570" s="209">
        <v>200</v>
      </c>
      <c r="AK570" s="209">
        <v>0</v>
      </c>
      <c r="AL570" s="209">
        <v>0</v>
      </c>
      <c r="AM570" s="209">
        <v>0</v>
      </c>
      <c r="AN570" s="209">
        <v>0</v>
      </c>
      <c r="AO570" s="209">
        <v>10</v>
      </c>
      <c r="AP570" s="209">
        <v>6000</v>
      </c>
      <c r="AQ570" s="209">
        <v>0</v>
      </c>
      <c r="AR570" s="209">
        <v>0</v>
      </c>
      <c r="AS570" s="209">
        <v>0</v>
      </c>
      <c r="AT570" s="209">
        <v>0</v>
      </c>
      <c r="AU570" s="209">
        <v>0</v>
      </c>
      <c r="AV570" s="209">
        <v>0</v>
      </c>
      <c r="AW570" s="209">
        <v>0</v>
      </c>
      <c r="AX570" s="209">
        <v>0</v>
      </c>
      <c r="AY570" s="209">
        <v>0</v>
      </c>
      <c r="AZ570" s="209">
        <v>0</v>
      </c>
      <c r="BA570" s="210">
        <v>14513.6</v>
      </c>
      <c r="BB570" s="210">
        <v>1161.088</v>
      </c>
      <c r="BC570" s="211">
        <v>13352.512000000001</v>
      </c>
      <c r="BD570" s="212"/>
      <c r="BE570" s="13">
        <f>VLOOKUP(D:D,'[1]Hold Payments'!B:C,2,FALSE)</f>
        <v>13352.51</v>
      </c>
      <c r="BF570" s="13">
        <f t="shared" si="8"/>
        <v>2.0000000004074536E-3</v>
      </c>
    </row>
    <row r="571" spans="1:58">
      <c r="A571" s="2">
        <v>570</v>
      </c>
      <c r="B571" s="53" t="s">
        <v>1673</v>
      </c>
      <c r="C571" s="338" t="s">
        <v>3265</v>
      </c>
      <c r="D571" s="162">
        <v>722205097</v>
      </c>
      <c r="E571" s="9">
        <v>0</v>
      </c>
      <c r="F571" s="53">
        <v>0</v>
      </c>
      <c r="G571" s="314">
        <v>41167</v>
      </c>
      <c r="H571" s="9" t="s">
        <v>1052</v>
      </c>
      <c r="I571" s="9" t="s">
        <v>1590</v>
      </c>
      <c r="J571" s="9" t="s">
        <v>1825</v>
      </c>
      <c r="K571" s="11" t="s">
        <v>3266</v>
      </c>
      <c r="L571" s="11" t="s">
        <v>3267</v>
      </c>
      <c r="M571" s="9" t="s">
        <v>3268</v>
      </c>
      <c r="N571" s="9" t="s">
        <v>7</v>
      </c>
      <c r="O571" s="11">
        <v>8500035033</v>
      </c>
      <c r="P571" s="163" t="s">
        <v>3269</v>
      </c>
      <c r="Q571" s="207">
        <v>0</v>
      </c>
      <c r="R571" s="208">
        <v>0</v>
      </c>
      <c r="S571" s="208">
        <v>0</v>
      </c>
      <c r="T571" s="208">
        <v>0</v>
      </c>
      <c r="U571" s="208">
        <v>0</v>
      </c>
      <c r="V571" s="208">
        <v>0</v>
      </c>
      <c r="W571" s="209">
        <v>0</v>
      </c>
      <c r="X571" s="209">
        <v>0</v>
      </c>
      <c r="Y571" s="209">
        <v>0</v>
      </c>
      <c r="Z571" s="209">
        <v>0</v>
      </c>
      <c r="AA571" s="209">
        <v>0</v>
      </c>
      <c r="AB571" s="209">
        <v>0</v>
      </c>
      <c r="AC571" s="209">
        <v>0</v>
      </c>
      <c r="AD571" s="209">
        <v>0</v>
      </c>
      <c r="AE571" s="209">
        <v>0</v>
      </c>
      <c r="AF571" s="209">
        <v>0</v>
      </c>
      <c r="AG571" s="209">
        <v>0</v>
      </c>
      <c r="AH571" s="209">
        <v>0</v>
      </c>
      <c r="AI571" s="209">
        <v>0</v>
      </c>
      <c r="AJ571" s="209">
        <v>0</v>
      </c>
      <c r="AK571" s="209">
        <v>0</v>
      </c>
      <c r="AL571" s="209">
        <v>0</v>
      </c>
      <c r="AM571" s="209">
        <v>0</v>
      </c>
      <c r="AN571" s="209">
        <v>0</v>
      </c>
      <c r="AO571" s="209">
        <v>0</v>
      </c>
      <c r="AP571" s="209">
        <v>0</v>
      </c>
      <c r="AQ571" s="209">
        <v>0</v>
      </c>
      <c r="AR571" s="209">
        <v>0</v>
      </c>
      <c r="AS571" s="209">
        <v>0</v>
      </c>
      <c r="AT571" s="209">
        <v>0</v>
      </c>
      <c r="AU571" s="209">
        <v>0</v>
      </c>
      <c r="AV571" s="209">
        <v>0</v>
      </c>
      <c r="AW571" s="209">
        <v>0</v>
      </c>
      <c r="AX571" s="209">
        <v>0</v>
      </c>
      <c r="AY571" s="209">
        <v>0</v>
      </c>
      <c r="AZ571" s="209">
        <v>0</v>
      </c>
      <c r="BA571" s="210">
        <v>0</v>
      </c>
      <c r="BB571" s="210">
        <v>0</v>
      </c>
      <c r="BC571" s="211">
        <v>0</v>
      </c>
      <c r="BD571" s="212"/>
      <c r="BE571" s="13"/>
      <c r="BF571" s="13">
        <f t="shared" si="8"/>
        <v>0</v>
      </c>
    </row>
    <row r="572" spans="1:58">
      <c r="A572" s="2">
        <v>571</v>
      </c>
      <c r="B572" s="53" t="s">
        <v>1673</v>
      </c>
      <c r="C572" s="338" t="s">
        <v>3270</v>
      </c>
      <c r="D572" s="162">
        <v>722205098</v>
      </c>
      <c r="E572" s="9">
        <v>0</v>
      </c>
      <c r="F572" s="53">
        <v>0</v>
      </c>
      <c r="G572" s="314">
        <v>41167</v>
      </c>
      <c r="H572" s="9" t="s">
        <v>1052</v>
      </c>
      <c r="I572" s="9" t="s">
        <v>1590</v>
      </c>
      <c r="J572" s="9" t="s">
        <v>1825</v>
      </c>
      <c r="K572" s="11" t="s">
        <v>3271</v>
      </c>
      <c r="L572" s="11" t="s">
        <v>3272</v>
      </c>
      <c r="M572" s="9" t="s">
        <v>3273</v>
      </c>
      <c r="N572" s="9" t="s">
        <v>7</v>
      </c>
      <c r="O572" s="11">
        <v>8500035031</v>
      </c>
      <c r="P572" s="163" t="s">
        <v>3269</v>
      </c>
      <c r="Q572" s="207">
        <v>0</v>
      </c>
      <c r="R572" s="208">
        <v>0</v>
      </c>
      <c r="S572" s="208">
        <v>0</v>
      </c>
      <c r="T572" s="208">
        <v>0</v>
      </c>
      <c r="U572" s="208">
        <v>0</v>
      </c>
      <c r="V572" s="208">
        <v>0</v>
      </c>
      <c r="W572" s="209">
        <v>0</v>
      </c>
      <c r="X572" s="209">
        <v>0</v>
      </c>
      <c r="Y572" s="209">
        <v>0</v>
      </c>
      <c r="Z572" s="209">
        <v>0</v>
      </c>
      <c r="AA572" s="209">
        <v>0</v>
      </c>
      <c r="AB572" s="209">
        <v>0</v>
      </c>
      <c r="AC572" s="209">
        <v>0</v>
      </c>
      <c r="AD572" s="209">
        <v>0</v>
      </c>
      <c r="AE572" s="209">
        <v>0</v>
      </c>
      <c r="AF572" s="209">
        <v>0</v>
      </c>
      <c r="AG572" s="209">
        <v>0</v>
      </c>
      <c r="AH572" s="209">
        <v>0</v>
      </c>
      <c r="AI572" s="209">
        <v>0</v>
      </c>
      <c r="AJ572" s="209">
        <v>0</v>
      </c>
      <c r="AK572" s="209">
        <v>0</v>
      </c>
      <c r="AL572" s="209">
        <v>0</v>
      </c>
      <c r="AM572" s="209">
        <v>0</v>
      </c>
      <c r="AN572" s="209">
        <v>0</v>
      </c>
      <c r="AO572" s="209">
        <v>0</v>
      </c>
      <c r="AP572" s="209">
        <v>0</v>
      </c>
      <c r="AQ572" s="209">
        <v>0</v>
      </c>
      <c r="AR572" s="209">
        <v>0</v>
      </c>
      <c r="AS572" s="209">
        <v>0</v>
      </c>
      <c r="AT572" s="209">
        <v>0</v>
      </c>
      <c r="AU572" s="209">
        <v>0</v>
      </c>
      <c r="AV572" s="209">
        <v>0</v>
      </c>
      <c r="AW572" s="209">
        <v>0</v>
      </c>
      <c r="AX572" s="209">
        <v>0</v>
      </c>
      <c r="AY572" s="209">
        <v>0</v>
      </c>
      <c r="AZ572" s="209">
        <v>0</v>
      </c>
      <c r="BA572" s="210">
        <v>0</v>
      </c>
      <c r="BB572" s="210">
        <v>0</v>
      </c>
      <c r="BC572" s="211">
        <v>0</v>
      </c>
      <c r="BD572" s="212"/>
      <c r="BE572" s="13"/>
      <c r="BF572" s="13">
        <f t="shared" si="8"/>
        <v>0</v>
      </c>
    </row>
    <row r="573" spans="1:58">
      <c r="A573" s="2">
        <v>572</v>
      </c>
      <c r="B573" s="53" t="s">
        <v>1673</v>
      </c>
      <c r="C573" s="338" t="s">
        <v>3274</v>
      </c>
      <c r="D573" s="162">
        <v>722205755</v>
      </c>
      <c r="E573" s="9">
        <v>0</v>
      </c>
      <c r="F573" s="53">
        <v>0</v>
      </c>
      <c r="G573" s="314">
        <v>41167</v>
      </c>
      <c r="H573" s="9" t="s">
        <v>1052</v>
      </c>
      <c r="I573" s="9" t="s">
        <v>1590</v>
      </c>
      <c r="J573" s="9" t="s">
        <v>1825</v>
      </c>
      <c r="K573" s="11" t="s">
        <v>3275</v>
      </c>
      <c r="L573" s="11" t="s">
        <v>3276</v>
      </c>
      <c r="M573" s="9" t="s">
        <v>3277</v>
      </c>
      <c r="N573" s="9" t="s">
        <v>7</v>
      </c>
      <c r="O573" s="11">
        <v>8500035032</v>
      </c>
      <c r="P573" s="163" t="s">
        <v>3269</v>
      </c>
      <c r="Q573" s="207">
        <v>0</v>
      </c>
      <c r="R573" s="208">
        <v>0</v>
      </c>
      <c r="S573" s="208">
        <v>0</v>
      </c>
      <c r="T573" s="208">
        <v>0</v>
      </c>
      <c r="U573" s="208">
        <v>0</v>
      </c>
      <c r="V573" s="208">
        <v>0</v>
      </c>
      <c r="W573" s="209">
        <v>0</v>
      </c>
      <c r="X573" s="209">
        <v>0</v>
      </c>
      <c r="Y573" s="209">
        <v>0</v>
      </c>
      <c r="Z573" s="209">
        <v>0</v>
      </c>
      <c r="AA573" s="209">
        <v>0</v>
      </c>
      <c r="AB573" s="209">
        <v>0</v>
      </c>
      <c r="AC573" s="209">
        <v>0</v>
      </c>
      <c r="AD573" s="209">
        <v>0</v>
      </c>
      <c r="AE573" s="209">
        <v>0</v>
      </c>
      <c r="AF573" s="209">
        <v>0</v>
      </c>
      <c r="AG573" s="209">
        <v>0</v>
      </c>
      <c r="AH573" s="209">
        <v>0</v>
      </c>
      <c r="AI573" s="209">
        <v>0</v>
      </c>
      <c r="AJ573" s="209">
        <v>0</v>
      </c>
      <c r="AK573" s="209">
        <v>0</v>
      </c>
      <c r="AL573" s="209">
        <v>0</v>
      </c>
      <c r="AM573" s="209">
        <v>0</v>
      </c>
      <c r="AN573" s="209">
        <v>0</v>
      </c>
      <c r="AO573" s="209">
        <v>0</v>
      </c>
      <c r="AP573" s="209">
        <v>0</v>
      </c>
      <c r="AQ573" s="209">
        <v>0</v>
      </c>
      <c r="AR573" s="209">
        <v>0</v>
      </c>
      <c r="AS573" s="209">
        <v>0</v>
      </c>
      <c r="AT573" s="209">
        <v>0</v>
      </c>
      <c r="AU573" s="209">
        <v>0</v>
      </c>
      <c r="AV573" s="209">
        <v>0</v>
      </c>
      <c r="AW573" s="209">
        <v>0</v>
      </c>
      <c r="AX573" s="209">
        <v>0</v>
      </c>
      <c r="AY573" s="209">
        <v>0</v>
      </c>
      <c r="AZ573" s="209">
        <v>0</v>
      </c>
      <c r="BA573" s="210">
        <v>0</v>
      </c>
      <c r="BB573" s="210">
        <v>0</v>
      </c>
      <c r="BC573" s="211">
        <v>0</v>
      </c>
      <c r="BD573" s="212"/>
      <c r="BE573" s="13"/>
      <c r="BF573" s="13">
        <f t="shared" si="8"/>
        <v>0</v>
      </c>
    </row>
    <row r="574" spans="1:58">
      <c r="A574" s="2">
        <v>573</v>
      </c>
      <c r="B574" s="53" t="s">
        <v>1673</v>
      </c>
      <c r="C574" s="338" t="s">
        <v>3278</v>
      </c>
      <c r="D574" s="162">
        <v>722201806</v>
      </c>
      <c r="E574" s="9">
        <v>0</v>
      </c>
      <c r="F574" s="53">
        <v>0</v>
      </c>
      <c r="G574" s="314">
        <v>41115</v>
      </c>
      <c r="H574" s="9" t="s">
        <v>1052</v>
      </c>
      <c r="I574" s="9" t="s">
        <v>1590</v>
      </c>
      <c r="J574" s="9" t="s">
        <v>1825</v>
      </c>
      <c r="K574" s="11" t="s">
        <v>3279</v>
      </c>
      <c r="L574" s="11" t="s">
        <v>3280</v>
      </c>
      <c r="M574" s="9" t="s">
        <v>3281</v>
      </c>
      <c r="N574" s="9" t="s">
        <v>7</v>
      </c>
      <c r="O574" s="63" t="s">
        <v>3282</v>
      </c>
      <c r="P574" s="163" t="s">
        <v>3283</v>
      </c>
      <c r="Q574" s="207">
        <v>0</v>
      </c>
      <c r="R574" s="208">
        <v>0</v>
      </c>
      <c r="S574" s="208">
        <v>0</v>
      </c>
      <c r="T574" s="208">
        <v>0</v>
      </c>
      <c r="U574" s="208">
        <v>0</v>
      </c>
      <c r="V574" s="208">
        <v>0</v>
      </c>
      <c r="W574" s="209">
        <v>0</v>
      </c>
      <c r="X574" s="209">
        <v>0</v>
      </c>
      <c r="Y574" s="209">
        <v>0</v>
      </c>
      <c r="Z574" s="209">
        <v>0</v>
      </c>
      <c r="AA574" s="209">
        <v>0</v>
      </c>
      <c r="AB574" s="209">
        <v>0</v>
      </c>
      <c r="AC574" s="209">
        <v>0</v>
      </c>
      <c r="AD574" s="209">
        <v>0</v>
      </c>
      <c r="AE574" s="209">
        <v>0</v>
      </c>
      <c r="AF574" s="209">
        <v>0</v>
      </c>
      <c r="AG574" s="209">
        <v>0</v>
      </c>
      <c r="AH574" s="209">
        <v>0</v>
      </c>
      <c r="AI574" s="209">
        <v>0</v>
      </c>
      <c r="AJ574" s="209">
        <v>0</v>
      </c>
      <c r="AK574" s="209">
        <v>0</v>
      </c>
      <c r="AL574" s="209">
        <v>0</v>
      </c>
      <c r="AM574" s="209">
        <v>0</v>
      </c>
      <c r="AN574" s="209">
        <v>0</v>
      </c>
      <c r="AO574" s="209">
        <v>0</v>
      </c>
      <c r="AP574" s="209">
        <v>0</v>
      </c>
      <c r="AQ574" s="209">
        <v>0</v>
      </c>
      <c r="AR574" s="209">
        <v>0</v>
      </c>
      <c r="AS574" s="209">
        <v>0</v>
      </c>
      <c r="AT574" s="209">
        <v>0</v>
      </c>
      <c r="AU574" s="209">
        <v>0</v>
      </c>
      <c r="AV574" s="209">
        <v>0</v>
      </c>
      <c r="AW574" s="209">
        <v>0</v>
      </c>
      <c r="AX574" s="209">
        <v>0</v>
      </c>
      <c r="AY574" s="209">
        <v>0</v>
      </c>
      <c r="AZ574" s="209">
        <v>0</v>
      </c>
      <c r="BA574" s="210">
        <v>0</v>
      </c>
      <c r="BB574" s="210">
        <v>0</v>
      </c>
      <c r="BC574" s="211">
        <v>0</v>
      </c>
      <c r="BD574" s="212"/>
      <c r="BE574" s="13"/>
      <c r="BF574" s="13">
        <f t="shared" si="8"/>
        <v>0</v>
      </c>
    </row>
    <row r="575" spans="1:58">
      <c r="A575" s="2">
        <v>574</v>
      </c>
      <c r="B575" s="53" t="s">
        <v>1673</v>
      </c>
      <c r="C575" s="338" t="s">
        <v>3284</v>
      </c>
      <c r="D575" s="162">
        <v>722205757</v>
      </c>
      <c r="E575" s="9">
        <v>0</v>
      </c>
      <c r="F575" s="53">
        <v>0</v>
      </c>
      <c r="G575" s="314">
        <v>41191</v>
      </c>
      <c r="H575" s="9" t="s">
        <v>1052</v>
      </c>
      <c r="I575" s="9" t="s">
        <v>1590</v>
      </c>
      <c r="J575" s="9" t="s">
        <v>1825</v>
      </c>
      <c r="K575" s="11" t="s">
        <v>3285</v>
      </c>
      <c r="L575" s="11" t="s">
        <v>3286</v>
      </c>
      <c r="M575" s="9" t="s">
        <v>3287</v>
      </c>
      <c r="N575" s="9" t="s">
        <v>7</v>
      </c>
      <c r="O575" s="63" t="s">
        <v>3288</v>
      </c>
      <c r="P575" s="163" t="s">
        <v>854</v>
      </c>
      <c r="Q575" s="207">
        <v>0</v>
      </c>
      <c r="R575" s="208">
        <v>0</v>
      </c>
      <c r="S575" s="208">
        <v>0</v>
      </c>
      <c r="T575" s="208">
        <v>0</v>
      </c>
      <c r="U575" s="208">
        <v>0</v>
      </c>
      <c r="V575" s="208">
        <v>0</v>
      </c>
      <c r="W575" s="209">
        <v>20691.669999999998</v>
      </c>
      <c r="X575" s="209">
        <v>2574.54</v>
      </c>
      <c r="Y575" s="209">
        <v>0</v>
      </c>
      <c r="Z575" s="209">
        <v>0</v>
      </c>
      <c r="AA575" s="209">
        <v>0</v>
      </c>
      <c r="AB575" s="209">
        <v>0</v>
      </c>
      <c r="AC575" s="209">
        <v>0</v>
      </c>
      <c r="AD575" s="209">
        <v>0</v>
      </c>
      <c r="AE575" s="209">
        <v>0</v>
      </c>
      <c r="AF575" s="209">
        <v>0</v>
      </c>
      <c r="AG575" s="209">
        <v>0</v>
      </c>
      <c r="AH575" s="209">
        <v>0</v>
      </c>
      <c r="AI575" s="209">
        <v>1</v>
      </c>
      <c r="AJ575" s="209">
        <v>200</v>
      </c>
      <c r="AK575" s="209">
        <v>0</v>
      </c>
      <c r="AL575" s="209">
        <v>0</v>
      </c>
      <c r="AM575" s="209">
        <v>0</v>
      </c>
      <c r="AN575" s="209">
        <v>0</v>
      </c>
      <c r="AO575" s="209">
        <v>1</v>
      </c>
      <c r="AP575" s="209">
        <v>0</v>
      </c>
      <c r="AQ575" s="209">
        <v>0</v>
      </c>
      <c r="AR575" s="209">
        <v>0</v>
      </c>
      <c r="AS575" s="209">
        <v>0</v>
      </c>
      <c r="AT575" s="209">
        <v>0</v>
      </c>
      <c r="AU575" s="209">
        <v>0</v>
      </c>
      <c r="AV575" s="209">
        <v>0</v>
      </c>
      <c r="AW575" s="209">
        <v>0</v>
      </c>
      <c r="AX575" s="209">
        <v>0</v>
      </c>
      <c r="AY575" s="209">
        <v>0</v>
      </c>
      <c r="AZ575" s="209">
        <v>0</v>
      </c>
      <c r="BA575" s="210">
        <v>2774.54</v>
      </c>
      <c r="BB575" s="210">
        <v>221.9632</v>
      </c>
      <c r="BC575" s="211">
        <v>2552.5767999999998</v>
      </c>
      <c r="BD575" s="212"/>
      <c r="BE575" s="13">
        <f>VLOOKUP(D:D,'[1]Hold Payments'!B:C,2,FALSE)</f>
        <v>2552.58</v>
      </c>
      <c r="BF575" s="13">
        <f t="shared" si="8"/>
        <v>-3.200000000106229E-3</v>
      </c>
    </row>
    <row r="576" spans="1:58">
      <c r="A576" s="2">
        <v>575</v>
      </c>
      <c r="B576" s="53" t="s">
        <v>1673</v>
      </c>
      <c r="C576" s="204" t="s">
        <v>1849</v>
      </c>
      <c r="D576" s="5">
        <v>722205081</v>
      </c>
      <c r="E576" s="17">
        <v>3089036</v>
      </c>
      <c r="F576" s="17">
        <v>1499260</v>
      </c>
      <c r="G576" s="225">
        <v>41080</v>
      </c>
      <c r="H576" s="206" t="s">
        <v>1003</v>
      </c>
      <c r="I576" s="9" t="s">
        <v>1850</v>
      </c>
      <c r="J576" s="9" t="s">
        <v>1825</v>
      </c>
      <c r="K576" s="7" t="s">
        <v>771</v>
      </c>
      <c r="L576" s="11" t="s">
        <v>1851</v>
      </c>
      <c r="M576" s="9" t="s">
        <v>1852</v>
      </c>
      <c r="N576" s="9" t="s">
        <v>7</v>
      </c>
      <c r="O576" s="175" t="s">
        <v>773</v>
      </c>
      <c r="P576" s="163" t="s">
        <v>774</v>
      </c>
      <c r="Q576" s="207">
        <v>133</v>
      </c>
      <c r="R576" s="208">
        <v>4</v>
      </c>
      <c r="S576" s="208">
        <v>129</v>
      </c>
      <c r="T576" s="208">
        <v>53</v>
      </c>
      <c r="U576" s="208">
        <v>76</v>
      </c>
      <c r="V576" s="208">
        <v>685065.09</v>
      </c>
      <c r="W576" s="209">
        <v>239080.29</v>
      </c>
      <c r="X576" s="209">
        <v>29772.44</v>
      </c>
      <c r="Y576" s="209">
        <v>1</v>
      </c>
      <c r="Z576" s="209">
        <v>750</v>
      </c>
      <c r="AA576" s="209">
        <v>25</v>
      </c>
      <c r="AB576" s="209">
        <v>8750</v>
      </c>
      <c r="AC576" s="209">
        <v>11</v>
      </c>
      <c r="AD576" s="209">
        <v>8250</v>
      </c>
      <c r="AE576" s="209">
        <v>21</v>
      </c>
      <c r="AF576" s="209">
        <v>7350</v>
      </c>
      <c r="AG576" s="209">
        <v>6</v>
      </c>
      <c r="AH576" s="209">
        <v>3000</v>
      </c>
      <c r="AI576" s="209">
        <v>1</v>
      </c>
      <c r="AJ576" s="209">
        <v>300</v>
      </c>
      <c r="AK576" s="209">
        <v>0</v>
      </c>
      <c r="AL576" s="209">
        <v>0</v>
      </c>
      <c r="AM576" s="209">
        <v>1</v>
      </c>
      <c r="AN576" s="209">
        <v>300</v>
      </c>
      <c r="AO576" s="209">
        <v>60</v>
      </c>
      <c r="AP576" s="209">
        <v>15000</v>
      </c>
      <c r="AQ576" s="209">
        <v>0</v>
      </c>
      <c r="AR576" s="209">
        <v>0</v>
      </c>
      <c r="AS576" s="209">
        <v>0</v>
      </c>
      <c r="AT576" s="209">
        <v>0</v>
      </c>
      <c r="AU576" s="209">
        <v>23967.13</v>
      </c>
      <c r="AV576" s="209">
        <v>9675</v>
      </c>
      <c r="AW576" s="209">
        <v>0</v>
      </c>
      <c r="AX576" s="209">
        <v>133</v>
      </c>
      <c r="AY576" s="209">
        <v>7500</v>
      </c>
      <c r="AZ576" s="209">
        <v>0</v>
      </c>
      <c r="BA576" s="210">
        <v>114614.57</v>
      </c>
      <c r="BB576" s="210">
        <v>9169.1656000000003</v>
      </c>
      <c r="BC576" s="211">
        <v>105445.4044</v>
      </c>
      <c r="BD576" s="212"/>
      <c r="BE576" s="13"/>
      <c r="BF576" s="13">
        <f t="shared" si="8"/>
        <v>105445.4044</v>
      </c>
    </row>
    <row r="577" spans="1:58">
      <c r="A577" s="2">
        <v>576</v>
      </c>
      <c r="B577" s="53" t="s">
        <v>1673</v>
      </c>
      <c r="C577" s="338" t="s">
        <v>1853</v>
      </c>
      <c r="D577" s="162">
        <v>722205091</v>
      </c>
      <c r="E577" s="9">
        <v>9334734</v>
      </c>
      <c r="F577" s="53">
        <v>0</v>
      </c>
      <c r="G577" s="314">
        <v>41156</v>
      </c>
      <c r="H577" s="9" t="s">
        <v>1052</v>
      </c>
      <c r="I577" s="9" t="s">
        <v>1850</v>
      </c>
      <c r="J577" s="9" t="s">
        <v>1825</v>
      </c>
      <c r="K577" s="11" t="s">
        <v>772</v>
      </c>
      <c r="L577" s="11" t="s">
        <v>1854</v>
      </c>
      <c r="M577" s="9" t="s">
        <v>1855</v>
      </c>
      <c r="N577" s="9" t="s">
        <v>7</v>
      </c>
      <c r="O577" s="63" t="s">
        <v>775</v>
      </c>
      <c r="P577" s="163" t="s">
        <v>776</v>
      </c>
      <c r="Q577" s="207">
        <v>0</v>
      </c>
      <c r="R577" s="208">
        <v>0</v>
      </c>
      <c r="S577" s="208">
        <v>0</v>
      </c>
      <c r="T577" s="208">
        <v>0</v>
      </c>
      <c r="U577" s="208">
        <v>0</v>
      </c>
      <c r="V577" s="208">
        <v>0</v>
      </c>
      <c r="W577" s="209">
        <v>52543.72</v>
      </c>
      <c r="X577" s="209">
        <v>6535.82</v>
      </c>
      <c r="Y577" s="209">
        <v>0</v>
      </c>
      <c r="Z577" s="209">
        <v>0</v>
      </c>
      <c r="AA577" s="209">
        <v>1</v>
      </c>
      <c r="AB577" s="209">
        <v>250</v>
      </c>
      <c r="AC577" s="209">
        <v>1</v>
      </c>
      <c r="AD577" s="209">
        <v>500</v>
      </c>
      <c r="AE577" s="209">
        <v>7</v>
      </c>
      <c r="AF577" s="209">
        <v>1750</v>
      </c>
      <c r="AG577" s="209">
        <v>0</v>
      </c>
      <c r="AH577" s="209">
        <v>0</v>
      </c>
      <c r="AI577" s="209">
        <v>1</v>
      </c>
      <c r="AJ577" s="209">
        <v>200</v>
      </c>
      <c r="AK577" s="209">
        <v>0</v>
      </c>
      <c r="AL577" s="209">
        <v>0</v>
      </c>
      <c r="AM577" s="209">
        <v>0</v>
      </c>
      <c r="AN577" s="209">
        <v>0</v>
      </c>
      <c r="AO577" s="209">
        <v>10</v>
      </c>
      <c r="AP577" s="209">
        <v>6000</v>
      </c>
      <c r="AQ577" s="209">
        <v>0</v>
      </c>
      <c r="AR577" s="209">
        <v>0</v>
      </c>
      <c r="AS577" s="209">
        <v>0</v>
      </c>
      <c r="AT577" s="209">
        <v>0</v>
      </c>
      <c r="AU577" s="209">
        <v>0</v>
      </c>
      <c r="AV577" s="209">
        <v>0</v>
      </c>
      <c r="AW577" s="209">
        <v>0</v>
      </c>
      <c r="AX577" s="209">
        <v>0</v>
      </c>
      <c r="AY577" s="209">
        <v>0</v>
      </c>
      <c r="AZ577" s="209">
        <v>0</v>
      </c>
      <c r="BA577" s="210">
        <v>15235.82</v>
      </c>
      <c r="BB577" s="210">
        <v>1218.8656000000001</v>
      </c>
      <c r="BC577" s="211">
        <v>14016.954399999999</v>
      </c>
      <c r="BD577" s="212"/>
      <c r="BE577" s="13"/>
      <c r="BF577" s="13">
        <f t="shared" si="8"/>
        <v>14016.954399999999</v>
      </c>
    </row>
    <row r="578" spans="1:58">
      <c r="A578" s="2">
        <v>577</v>
      </c>
      <c r="B578" s="53" t="s">
        <v>1673</v>
      </c>
      <c r="C578" s="338" t="s">
        <v>3289</v>
      </c>
      <c r="D578" s="162">
        <v>722205090</v>
      </c>
      <c r="E578" s="9">
        <v>9334656</v>
      </c>
      <c r="F578" s="53">
        <v>0</v>
      </c>
      <c r="G578" s="314">
        <v>41156</v>
      </c>
      <c r="H578" s="9" t="s">
        <v>1052</v>
      </c>
      <c r="I578" s="9" t="s">
        <v>1850</v>
      </c>
      <c r="J578" s="9" t="s">
        <v>1825</v>
      </c>
      <c r="K578" s="11" t="s">
        <v>3290</v>
      </c>
      <c r="L578" s="11" t="s">
        <v>3291</v>
      </c>
      <c r="M578" s="9" t="s">
        <v>3292</v>
      </c>
      <c r="N578" s="9" t="s">
        <v>7</v>
      </c>
      <c r="O578" s="63" t="s">
        <v>3293</v>
      </c>
      <c r="P578" s="163" t="s">
        <v>776</v>
      </c>
      <c r="Q578" s="207">
        <v>0</v>
      </c>
      <c r="R578" s="208">
        <v>0</v>
      </c>
      <c r="S578" s="208">
        <v>0</v>
      </c>
      <c r="T578" s="208">
        <v>0</v>
      </c>
      <c r="U578" s="208">
        <v>0</v>
      </c>
      <c r="V578" s="208">
        <v>0</v>
      </c>
      <c r="W578" s="209">
        <v>57059.01</v>
      </c>
      <c r="X578" s="209">
        <v>7132.38</v>
      </c>
      <c r="Y578" s="209">
        <v>0</v>
      </c>
      <c r="Z578" s="209">
        <v>0</v>
      </c>
      <c r="AA578" s="209">
        <v>10</v>
      </c>
      <c r="AB578" s="209">
        <v>2500</v>
      </c>
      <c r="AC578" s="209">
        <v>0</v>
      </c>
      <c r="AD578" s="209">
        <v>0</v>
      </c>
      <c r="AE578" s="209">
        <v>0</v>
      </c>
      <c r="AF578" s="209">
        <v>0</v>
      </c>
      <c r="AG578" s="209">
        <v>0</v>
      </c>
      <c r="AH578" s="209">
        <v>0</v>
      </c>
      <c r="AI578" s="209">
        <v>0</v>
      </c>
      <c r="AJ578" s="209">
        <v>0</v>
      </c>
      <c r="AK578" s="209">
        <v>0</v>
      </c>
      <c r="AL578" s="209">
        <v>0</v>
      </c>
      <c r="AM578" s="209">
        <v>0</v>
      </c>
      <c r="AN578" s="209">
        <v>0</v>
      </c>
      <c r="AO578" s="209">
        <v>10</v>
      </c>
      <c r="AP578" s="209">
        <v>6000</v>
      </c>
      <c r="AQ578" s="209">
        <v>0</v>
      </c>
      <c r="AR578" s="209">
        <v>0</v>
      </c>
      <c r="AS578" s="209">
        <v>0</v>
      </c>
      <c r="AT578" s="209">
        <v>0</v>
      </c>
      <c r="AU578" s="209">
        <v>0</v>
      </c>
      <c r="AV578" s="209">
        <v>0</v>
      </c>
      <c r="AW578" s="209">
        <v>0</v>
      </c>
      <c r="AX578" s="209">
        <v>0</v>
      </c>
      <c r="AY578" s="209">
        <v>0</v>
      </c>
      <c r="AZ578" s="209">
        <v>0</v>
      </c>
      <c r="BA578" s="210">
        <v>15632.380000000001</v>
      </c>
      <c r="BB578" s="210">
        <v>1250.5904</v>
      </c>
      <c r="BC578" s="211">
        <v>14381.7896</v>
      </c>
      <c r="BD578" s="212"/>
      <c r="BE578" s="13">
        <f>VLOOKUP(D:D,'[1]Hold Payments'!B:C,2,FALSE)</f>
        <v>14381.79</v>
      </c>
      <c r="BF578" s="13">
        <f t="shared" si="8"/>
        <v>-4.0000000080908649E-4</v>
      </c>
    </row>
    <row r="579" spans="1:58">
      <c r="A579" s="2">
        <v>578</v>
      </c>
      <c r="B579" s="53" t="s">
        <v>1673</v>
      </c>
      <c r="C579" s="338" t="s">
        <v>1856</v>
      </c>
      <c r="D579" s="162">
        <v>722205754</v>
      </c>
      <c r="E579" s="9">
        <v>9334761</v>
      </c>
      <c r="F579" s="53">
        <v>0</v>
      </c>
      <c r="G579" s="314">
        <v>41167</v>
      </c>
      <c r="H579" s="9" t="s">
        <v>1052</v>
      </c>
      <c r="I579" s="9" t="s">
        <v>1850</v>
      </c>
      <c r="J579" s="9" t="s">
        <v>1825</v>
      </c>
      <c r="K579" s="11" t="s">
        <v>777</v>
      </c>
      <c r="L579" s="11" t="s">
        <v>1857</v>
      </c>
      <c r="M579" s="9" t="s">
        <v>1858</v>
      </c>
      <c r="N579" s="9" t="s">
        <v>7</v>
      </c>
      <c r="O579" s="11">
        <v>8100921653</v>
      </c>
      <c r="P579" s="163" t="s">
        <v>776</v>
      </c>
      <c r="Q579" s="207">
        <v>0</v>
      </c>
      <c r="R579" s="208">
        <v>0</v>
      </c>
      <c r="S579" s="208">
        <v>0</v>
      </c>
      <c r="T579" s="208">
        <v>0</v>
      </c>
      <c r="U579" s="208">
        <v>0</v>
      </c>
      <c r="V579" s="208">
        <v>0</v>
      </c>
      <c r="W579" s="209">
        <v>31098.89</v>
      </c>
      <c r="X579" s="209">
        <v>3887.36</v>
      </c>
      <c r="Y579" s="209">
        <v>0</v>
      </c>
      <c r="Z579" s="209">
        <v>0</v>
      </c>
      <c r="AA579" s="209">
        <v>4</v>
      </c>
      <c r="AB579" s="209">
        <v>1000</v>
      </c>
      <c r="AC579" s="209">
        <v>0</v>
      </c>
      <c r="AD579" s="209">
        <v>0</v>
      </c>
      <c r="AE579" s="209">
        <v>7</v>
      </c>
      <c r="AF579" s="209">
        <v>1750</v>
      </c>
      <c r="AG579" s="209">
        <v>0</v>
      </c>
      <c r="AH579" s="209">
        <v>0</v>
      </c>
      <c r="AI579" s="209">
        <v>0</v>
      </c>
      <c r="AJ579" s="209">
        <v>0</v>
      </c>
      <c r="AK579" s="209">
        <v>0</v>
      </c>
      <c r="AL579" s="209">
        <v>0</v>
      </c>
      <c r="AM579" s="209">
        <v>0</v>
      </c>
      <c r="AN579" s="209">
        <v>0</v>
      </c>
      <c r="AO579" s="209">
        <v>11</v>
      </c>
      <c r="AP579" s="209">
        <v>6000</v>
      </c>
      <c r="AQ579" s="209">
        <v>0</v>
      </c>
      <c r="AR579" s="209">
        <v>0</v>
      </c>
      <c r="AS579" s="209">
        <v>0</v>
      </c>
      <c r="AT579" s="209">
        <v>0</v>
      </c>
      <c r="AU579" s="209">
        <v>0</v>
      </c>
      <c r="AV579" s="209">
        <v>0</v>
      </c>
      <c r="AW579" s="209">
        <v>0</v>
      </c>
      <c r="AX579" s="209">
        <v>0</v>
      </c>
      <c r="AY579" s="209">
        <v>0</v>
      </c>
      <c r="AZ579" s="209">
        <v>0</v>
      </c>
      <c r="BA579" s="210">
        <v>12637.36</v>
      </c>
      <c r="BB579" s="210">
        <v>1010.9888000000001</v>
      </c>
      <c r="BC579" s="211">
        <v>11626.371200000001</v>
      </c>
      <c r="BD579" s="212"/>
      <c r="BE579" s="13"/>
      <c r="BF579" s="13">
        <f t="shared" si="8"/>
        <v>11626.371200000001</v>
      </c>
    </row>
    <row r="580" spans="1:58">
      <c r="A580" s="2">
        <v>579</v>
      </c>
      <c r="B580" s="53" t="s">
        <v>1673</v>
      </c>
      <c r="C580" s="338" t="s">
        <v>1859</v>
      </c>
      <c r="D580" s="162">
        <v>722205758</v>
      </c>
      <c r="E580" s="9">
        <v>0</v>
      </c>
      <c r="F580" s="53">
        <v>0</v>
      </c>
      <c r="G580" s="314">
        <v>41207</v>
      </c>
      <c r="H580" s="9" t="s">
        <v>1052</v>
      </c>
      <c r="I580" s="9" t="s">
        <v>1850</v>
      </c>
      <c r="J580" s="9" t="s">
        <v>1825</v>
      </c>
      <c r="K580" s="11" t="s">
        <v>778</v>
      </c>
      <c r="L580" s="11" t="s">
        <v>1860</v>
      </c>
      <c r="M580" s="9" t="s">
        <v>1861</v>
      </c>
      <c r="N580" s="9" t="s">
        <v>7</v>
      </c>
      <c r="O580" s="11">
        <v>8180044228</v>
      </c>
      <c r="P580" s="163" t="s">
        <v>764</v>
      </c>
      <c r="Q580" s="207">
        <v>0</v>
      </c>
      <c r="R580" s="208">
        <v>0</v>
      </c>
      <c r="S580" s="208">
        <v>0</v>
      </c>
      <c r="T580" s="208">
        <v>0</v>
      </c>
      <c r="U580" s="208">
        <v>0</v>
      </c>
      <c r="V580" s="208">
        <v>0</v>
      </c>
      <c r="W580" s="209">
        <v>11381.27</v>
      </c>
      <c r="X580" s="209">
        <v>1422.66</v>
      </c>
      <c r="Y580" s="209">
        <v>0</v>
      </c>
      <c r="Z580" s="209">
        <v>0</v>
      </c>
      <c r="AA580" s="209">
        <v>1</v>
      </c>
      <c r="AB580" s="209">
        <v>250</v>
      </c>
      <c r="AC580" s="209">
        <v>1</v>
      </c>
      <c r="AD580" s="209">
        <v>500</v>
      </c>
      <c r="AE580" s="209">
        <v>8</v>
      </c>
      <c r="AF580" s="209">
        <v>2000</v>
      </c>
      <c r="AG580" s="209">
        <v>0</v>
      </c>
      <c r="AH580" s="209">
        <v>0</v>
      </c>
      <c r="AI580" s="209">
        <v>0</v>
      </c>
      <c r="AJ580" s="209">
        <v>0</v>
      </c>
      <c r="AK580" s="209">
        <v>0</v>
      </c>
      <c r="AL580" s="209">
        <v>0</v>
      </c>
      <c r="AM580" s="209">
        <v>0</v>
      </c>
      <c r="AN580" s="209">
        <v>0</v>
      </c>
      <c r="AO580" s="209">
        <v>10</v>
      </c>
      <c r="AP580" s="209">
        <v>6000</v>
      </c>
      <c r="AQ580" s="209">
        <v>0</v>
      </c>
      <c r="AR580" s="209">
        <v>0</v>
      </c>
      <c r="AS580" s="209">
        <v>0</v>
      </c>
      <c r="AT580" s="209">
        <v>0</v>
      </c>
      <c r="AU580" s="209">
        <v>0</v>
      </c>
      <c r="AV580" s="209">
        <v>0</v>
      </c>
      <c r="AW580" s="209">
        <v>0</v>
      </c>
      <c r="AX580" s="209">
        <v>0</v>
      </c>
      <c r="AY580" s="209">
        <v>0</v>
      </c>
      <c r="AZ580" s="209">
        <v>0</v>
      </c>
      <c r="BA580" s="210">
        <v>10172.66</v>
      </c>
      <c r="BB580" s="210">
        <v>813.81280000000004</v>
      </c>
      <c r="BC580" s="211">
        <v>9358.8472000000002</v>
      </c>
      <c r="BD580" s="212"/>
      <c r="BE580" s="13"/>
      <c r="BF580" s="13">
        <f t="shared" ref="BF580:BF643" si="9">BC580-BE580</f>
        <v>9358.8472000000002</v>
      </c>
    </row>
    <row r="581" spans="1:58">
      <c r="A581" s="2">
        <v>580</v>
      </c>
      <c r="B581" s="53" t="s">
        <v>1673</v>
      </c>
      <c r="C581" s="338" t="s">
        <v>3294</v>
      </c>
      <c r="D581" s="162">
        <v>722205762</v>
      </c>
      <c r="E581" s="9">
        <v>0</v>
      </c>
      <c r="F581" s="53">
        <v>0</v>
      </c>
      <c r="G581" s="350"/>
      <c r="H581" s="9" t="s">
        <v>1052</v>
      </c>
      <c r="I581" s="9" t="s">
        <v>1850</v>
      </c>
      <c r="J581" s="9" t="s">
        <v>1825</v>
      </c>
      <c r="K581" s="11" t="s">
        <v>3295</v>
      </c>
      <c r="L581" s="11" t="s">
        <v>3296</v>
      </c>
      <c r="M581" s="9" t="s">
        <v>3297</v>
      </c>
      <c r="N581" s="9" t="s">
        <v>7</v>
      </c>
      <c r="O581" s="168" t="s">
        <v>3298</v>
      </c>
      <c r="P581" s="163" t="s">
        <v>3299</v>
      </c>
      <c r="Q581" s="207">
        <v>0</v>
      </c>
      <c r="R581" s="208">
        <v>0</v>
      </c>
      <c r="S581" s="208">
        <v>0</v>
      </c>
      <c r="T581" s="208">
        <v>0</v>
      </c>
      <c r="U581" s="208">
        <v>0</v>
      </c>
      <c r="V581" s="208">
        <v>0</v>
      </c>
      <c r="W581" s="209">
        <v>0</v>
      </c>
      <c r="X581" s="209">
        <v>0</v>
      </c>
      <c r="Y581" s="209">
        <v>0</v>
      </c>
      <c r="Z581" s="209">
        <v>0</v>
      </c>
      <c r="AA581" s="209">
        <v>0</v>
      </c>
      <c r="AB581" s="209">
        <v>0</v>
      </c>
      <c r="AC581" s="209">
        <v>0</v>
      </c>
      <c r="AD581" s="209">
        <v>0</v>
      </c>
      <c r="AE581" s="209">
        <v>0</v>
      </c>
      <c r="AF581" s="209">
        <v>0</v>
      </c>
      <c r="AG581" s="209">
        <v>0</v>
      </c>
      <c r="AH581" s="209">
        <v>0</v>
      </c>
      <c r="AI581" s="209">
        <v>0</v>
      </c>
      <c r="AJ581" s="209">
        <v>0</v>
      </c>
      <c r="AK581" s="209">
        <v>0</v>
      </c>
      <c r="AL581" s="209">
        <v>0</v>
      </c>
      <c r="AM581" s="209">
        <v>0</v>
      </c>
      <c r="AN581" s="209">
        <v>0</v>
      </c>
      <c r="AO581" s="209">
        <v>0</v>
      </c>
      <c r="AP581" s="209">
        <v>0</v>
      </c>
      <c r="AQ581" s="209">
        <v>0</v>
      </c>
      <c r="AR581" s="209">
        <v>0</v>
      </c>
      <c r="AS581" s="209">
        <v>0</v>
      </c>
      <c r="AT581" s="209">
        <v>0</v>
      </c>
      <c r="AU581" s="209">
        <v>0</v>
      </c>
      <c r="AV581" s="209">
        <v>0</v>
      </c>
      <c r="AW581" s="209">
        <v>0</v>
      </c>
      <c r="AX581" s="209">
        <v>0</v>
      </c>
      <c r="AY581" s="209">
        <v>0</v>
      </c>
      <c r="AZ581" s="209">
        <v>0</v>
      </c>
      <c r="BA581" s="210">
        <v>0</v>
      </c>
      <c r="BB581" s="210">
        <v>0</v>
      </c>
      <c r="BC581" s="211">
        <v>0</v>
      </c>
      <c r="BD581" s="212"/>
      <c r="BE581" s="13"/>
      <c r="BF581" s="13">
        <f t="shared" si="9"/>
        <v>0</v>
      </c>
    </row>
    <row r="582" spans="1:58">
      <c r="A582" s="2">
        <v>581</v>
      </c>
      <c r="B582" s="53" t="s">
        <v>1673</v>
      </c>
      <c r="C582" s="338" t="s">
        <v>3300</v>
      </c>
      <c r="D582" s="162">
        <v>722205049</v>
      </c>
      <c r="E582" s="9">
        <v>0</v>
      </c>
      <c r="F582" s="53">
        <v>1499139</v>
      </c>
      <c r="G582" s="314">
        <v>40971</v>
      </c>
      <c r="H582" s="9" t="s">
        <v>1052</v>
      </c>
      <c r="I582" s="9" t="s">
        <v>1850</v>
      </c>
      <c r="J582" s="9" t="s">
        <v>1825</v>
      </c>
      <c r="K582" s="11" t="s">
        <v>3301</v>
      </c>
      <c r="L582" s="11" t="s">
        <v>3302</v>
      </c>
      <c r="M582" s="9" t="s">
        <v>3303</v>
      </c>
      <c r="N582" s="9" t="s">
        <v>44</v>
      </c>
      <c r="O582" s="168" t="s">
        <v>3304</v>
      </c>
      <c r="P582" s="163" t="s">
        <v>873</v>
      </c>
      <c r="Q582" s="207">
        <v>0</v>
      </c>
      <c r="R582" s="208">
        <v>0</v>
      </c>
      <c r="S582" s="208">
        <v>0</v>
      </c>
      <c r="T582" s="208">
        <v>0</v>
      </c>
      <c r="U582" s="208">
        <v>0</v>
      </c>
      <c r="V582" s="208">
        <v>0</v>
      </c>
      <c r="W582" s="209">
        <v>0</v>
      </c>
      <c r="X582" s="209">
        <v>0</v>
      </c>
      <c r="Y582" s="209">
        <v>0</v>
      </c>
      <c r="Z582" s="209">
        <v>0</v>
      </c>
      <c r="AA582" s="209">
        <v>0</v>
      </c>
      <c r="AB582" s="209">
        <v>0</v>
      </c>
      <c r="AC582" s="209">
        <v>0</v>
      </c>
      <c r="AD582" s="209">
        <v>0</v>
      </c>
      <c r="AE582" s="209">
        <v>0</v>
      </c>
      <c r="AF582" s="209">
        <v>0</v>
      </c>
      <c r="AG582" s="209">
        <v>0</v>
      </c>
      <c r="AH582" s="209">
        <v>0</v>
      </c>
      <c r="AI582" s="209">
        <v>0</v>
      </c>
      <c r="AJ582" s="209">
        <v>0</v>
      </c>
      <c r="AK582" s="209">
        <v>0</v>
      </c>
      <c r="AL582" s="209">
        <v>0</v>
      </c>
      <c r="AM582" s="209">
        <v>0</v>
      </c>
      <c r="AN582" s="209">
        <v>0</v>
      </c>
      <c r="AO582" s="209">
        <v>0</v>
      </c>
      <c r="AP582" s="209">
        <v>0</v>
      </c>
      <c r="AQ582" s="209">
        <v>0</v>
      </c>
      <c r="AR582" s="209">
        <v>0</v>
      </c>
      <c r="AS582" s="209">
        <v>0</v>
      </c>
      <c r="AT582" s="209">
        <v>0</v>
      </c>
      <c r="AU582" s="209">
        <v>0</v>
      </c>
      <c r="AV582" s="209">
        <v>0</v>
      </c>
      <c r="AW582" s="209">
        <v>0</v>
      </c>
      <c r="AX582" s="209">
        <v>0</v>
      </c>
      <c r="AY582" s="209">
        <v>0</v>
      </c>
      <c r="AZ582" s="209">
        <v>0</v>
      </c>
      <c r="BA582" s="210">
        <v>0</v>
      </c>
      <c r="BB582" s="210">
        <v>0</v>
      </c>
      <c r="BC582" s="211">
        <v>0</v>
      </c>
      <c r="BD582" s="212"/>
      <c r="BE582" s="13"/>
      <c r="BF582" s="13">
        <f t="shared" si="9"/>
        <v>0</v>
      </c>
    </row>
    <row r="583" spans="1:58">
      <c r="A583" s="2">
        <v>582</v>
      </c>
      <c r="B583" s="53" t="s">
        <v>1673</v>
      </c>
      <c r="C583" s="338" t="s">
        <v>3305</v>
      </c>
      <c r="D583" s="162">
        <v>722205072</v>
      </c>
      <c r="E583" s="9">
        <v>3089049</v>
      </c>
      <c r="F583" s="53">
        <v>1499143</v>
      </c>
      <c r="G583" s="314">
        <v>41031</v>
      </c>
      <c r="H583" s="9" t="s">
        <v>1052</v>
      </c>
      <c r="I583" s="9" t="s">
        <v>1850</v>
      </c>
      <c r="J583" s="9" t="s">
        <v>1825</v>
      </c>
      <c r="K583" s="11" t="s">
        <v>3306</v>
      </c>
      <c r="L583" s="11" t="s">
        <v>3307</v>
      </c>
      <c r="M583" s="9" t="s">
        <v>3308</v>
      </c>
      <c r="N583" s="9" t="s">
        <v>7</v>
      </c>
      <c r="O583" s="165">
        <v>8700014478</v>
      </c>
      <c r="P583" s="163" t="s">
        <v>640</v>
      </c>
      <c r="Q583" s="207">
        <v>0</v>
      </c>
      <c r="R583" s="208">
        <v>0</v>
      </c>
      <c r="S583" s="208">
        <v>0</v>
      </c>
      <c r="T583" s="208">
        <v>0</v>
      </c>
      <c r="U583" s="208">
        <v>0</v>
      </c>
      <c r="V583" s="208">
        <v>0</v>
      </c>
      <c r="W583" s="209">
        <v>45860.98</v>
      </c>
      <c r="X583" s="209">
        <v>5788.87</v>
      </c>
      <c r="Y583" s="209">
        <v>0</v>
      </c>
      <c r="Z583" s="209">
        <v>0</v>
      </c>
      <c r="AA583" s="209">
        <v>10</v>
      </c>
      <c r="AB583" s="209">
        <v>2500</v>
      </c>
      <c r="AC583" s="209">
        <v>0</v>
      </c>
      <c r="AD583" s="209">
        <v>0</v>
      </c>
      <c r="AE583" s="209">
        <v>0</v>
      </c>
      <c r="AF583" s="209">
        <v>0</v>
      </c>
      <c r="AG583" s="209">
        <v>0</v>
      </c>
      <c r="AH583" s="209">
        <v>0</v>
      </c>
      <c r="AI583" s="209">
        <v>0</v>
      </c>
      <c r="AJ583" s="209">
        <v>0</v>
      </c>
      <c r="AK583" s="209">
        <v>0</v>
      </c>
      <c r="AL583" s="209">
        <v>0</v>
      </c>
      <c r="AM583" s="209">
        <v>0</v>
      </c>
      <c r="AN583" s="209">
        <v>0</v>
      </c>
      <c r="AO583" s="209">
        <v>10</v>
      </c>
      <c r="AP583" s="209">
        <v>6000</v>
      </c>
      <c r="AQ583" s="209">
        <v>0</v>
      </c>
      <c r="AR583" s="209">
        <v>0</v>
      </c>
      <c r="AS583" s="209">
        <v>0</v>
      </c>
      <c r="AT583" s="209">
        <v>0</v>
      </c>
      <c r="AU583" s="209">
        <v>0</v>
      </c>
      <c r="AV583" s="209">
        <v>0</v>
      </c>
      <c r="AW583" s="209">
        <v>0</v>
      </c>
      <c r="AX583" s="209">
        <v>0</v>
      </c>
      <c r="AY583" s="209">
        <v>0</v>
      </c>
      <c r="AZ583" s="209">
        <v>0</v>
      </c>
      <c r="BA583" s="210">
        <v>14288.869999999999</v>
      </c>
      <c r="BB583" s="210">
        <v>1143.1096</v>
      </c>
      <c r="BC583" s="211">
        <v>13145.760399999999</v>
      </c>
      <c r="BD583" s="212"/>
      <c r="BE583" s="13">
        <f>VLOOKUP(D:D,'[1]Hold Payments'!B:C,2,FALSE)</f>
        <v>13145.76</v>
      </c>
      <c r="BF583" s="13">
        <f t="shared" si="9"/>
        <v>3.9999999899009708E-4</v>
      </c>
    </row>
    <row r="584" spans="1:58">
      <c r="A584" s="2">
        <v>583</v>
      </c>
      <c r="B584" s="53" t="s">
        <v>1673</v>
      </c>
      <c r="C584" s="338" t="s">
        <v>1862</v>
      </c>
      <c r="D584" s="162">
        <v>722205051</v>
      </c>
      <c r="E584" s="9">
        <v>3088999</v>
      </c>
      <c r="F584" s="53">
        <v>1499091</v>
      </c>
      <c r="G584" s="314">
        <v>40978</v>
      </c>
      <c r="H584" s="9" t="s">
        <v>1052</v>
      </c>
      <c r="I584" s="9" t="s">
        <v>1850</v>
      </c>
      <c r="J584" s="9" t="s">
        <v>1825</v>
      </c>
      <c r="K584" s="11" t="s">
        <v>779</v>
      </c>
      <c r="L584" s="11" t="s">
        <v>1863</v>
      </c>
      <c r="M584" s="9" t="s">
        <v>1864</v>
      </c>
      <c r="N584" s="9" t="s">
        <v>14</v>
      </c>
      <c r="O584" s="63" t="s">
        <v>780</v>
      </c>
      <c r="P584" s="163" t="s">
        <v>781</v>
      </c>
      <c r="Q584" s="207">
        <v>0</v>
      </c>
      <c r="R584" s="208">
        <v>0</v>
      </c>
      <c r="S584" s="208">
        <v>0</v>
      </c>
      <c r="T584" s="208">
        <v>0</v>
      </c>
      <c r="U584" s="208">
        <v>0</v>
      </c>
      <c r="V584" s="208">
        <v>0</v>
      </c>
      <c r="W584" s="209">
        <v>110445.2</v>
      </c>
      <c r="X584" s="209">
        <v>13805.65</v>
      </c>
      <c r="Y584" s="209">
        <v>0</v>
      </c>
      <c r="Z584" s="209">
        <v>0</v>
      </c>
      <c r="AA584" s="209">
        <v>0</v>
      </c>
      <c r="AB584" s="209">
        <v>0</v>
      </c>
      <c r="AC584" s="209">
        <v>0</v>
      </c>
      <c r="AD584" s="209">
        <v>0</v>
      </c>
      <c r="AE584" s="209">
        <v>1</v>
      </c>
      <c r="AF584" s="209">
        <v>250</v>
      </c>
      <c r="AG584" s="209">
        <v>0</v>
      </c>
      <c r="AH584" s="209">
        <v>0</v>
      </c>
      <c r="AI584" s="209">
        <v>0</v>
      </c>
      <c r="AJ584" s="209">
        <v>0</v>
      </c>
      <c r="AK584" s="209">
        <v>0</v>
      </c>
      <c r="AL584" s="209">
        <v>0</v>
      </c>
      <c r="AM584" s="209">
        <v>0</v>
      </c>
      <c r="AN584" s="209">
        <v>0</v>
      </c>
      <c r="AO584" s="209">
        <v>1</v>
      </c>
      <c r="AP584" s="209">
        <v>0</v>
      </c>
      <c r="AQ584" s="209">
        <v>0</v>
      </c>
      <c r="AR584" s="209">
        <v>0</v>
      </c>
      <c r="AS584" s="209">
        <v>0</v>
      </c>
      <c r="AT584" s="209">
        <v>0</v>
      </c>
      <c r="AU584" s="209">
        <v>0</v>
      </c>
      <c r="AV584" s="209">
        <v>0</v>
      </c>
      <c r="AW584" s="209">
        <v>0</v>
      </c>
      <c r="AX584" s="209">
        <v>0</v>
      </c>
      <c r="AY584" s="209">
        <v>0</v>
      </c>
      <c r="AZ584" s="209">
        <v>0</v>
      </c>
      <c r="BA584" s="210">
        <v>14055.65</v>
      </c>
      <c r="BB584" s="210">
        <v>1124.452</v>
      </c>
      <c r="BC584" s="211">
        <v>12931.198</v>
      </c>
      <c r="BD584" s="212"/>
      <c r="BE584" s="13"/>
      <c r="BF584" s="13">
        <f t="shared" si="9"/>
        <v>12931.198</v>
      </c>
    </row>
    <row r="585" spans="1:58">
      <c r="A585" s="2">
        <v>584</v>
      </c>
      <c r="B585" s="53" t="s">
        <v>1673</v>
      </c>
      <c r="C585" s="338" t="s">
        <v>3309</v>
      </c>
      <c r="D585" s="162">
        <v>722205054</v>
      </c>
      <c r="E585" s="9">
        <v>3088998</v>
      </c>
      <c r="F585" s="53">
        <v>1499092</v>
      </c>
      <c r="G585" s="314">
        <v>40978</v>
      </c>
      <c r="H585" s="9" t="s">
        <v>1052</v>
      </c>
      <c r="I585" s="9" t="s">
        <v>1850</v>
      </c>
      <c r="J585" s="9" t="s">
        <v>1825</v>
      </c>
      <c r="K585" s="11" t="s">
        <v>3310</v>
      </c>
      <c r="L585" s="11" t="s">
        <v>3311</v>
      </c>
      <c r="M585" s="9" t="s">
        <v>3312</v>
      </c>
      <c r="N585" s="9" t="s">
        <v>7</v>
      </c>
      <c r="O585" s="63" t="s">
        <v>3313</v>
      </c>
      <c r="P585" s="163" t="s">
        <v>3314</v>
      </c>
      <c r="Q585" s="207">
        <v>0</v>
      </c>
      <c r="R585" s="208">
        <v>0</v>
      </c>
      <c r="S585" s="208">
        <v>0</v>
      </c>
      <c r="T585" s="208">
        <v>0</v>
      </c>
      <c r="U585" s="208">
        <v>0</v>
      </c>
      <c r="V585" s="208">
        <v>0</v>
      </c>
      <c r="W585" s="209">
        <v>0</v>
      </c>
      <c r="X585" s="209">
        <v>0</v>
      </c>
      <c r="Y585" s="209">
        <v>0</v>
      </c>
      <c r="Z585" s="209">
        <v>0</v>
      </c>
      <c r="AA585" s="209">
        <v>0</v>
      </c>
      <c r="AB585" s="209">
        <v>0</v>
      </c>
      <c r="AC585" s="209">
        <v>0</v>
      </c>
      <c r="AD585" s="209">
        <v>0</v>
      </c>
      <c r="AE585" s="209">
        <v>0</v>
      </c>
      <c r="AF585" s="209">
        <v>0</v>
      </c>
      <c r="AG585" s="209">
        <v>0</v>
      </c>
      <c r="AH585" s="209">
        <v>0</v>
      </c>
      <c r="AI585" s="209">
        <v>0</v>
      </c>
      <c r="AJ585" s="209">
        <v>0</v>
      </c>
      <c r="AK585" s="209">
        <v>0</v>
      </c>
      <c r="AL585" s="209">
        <v>0</v>
      </c>
      <c r="AM585" s="209">
        <v>0</v>
      </c>
      <c r="AN585" s="209">
        <v>0</v>
      </c>
      <c r="AO585" s="209">
        <v>0</v>
      </c>
      <c r="AP585" s="209">
        <v>0</v>
      </c>
      <c r="AQ585" s="209">
        <v>0</v>
      </c>
      <c r="AR585" s="209">
        <v>0</v>
      </c>
      <c r="AS585" s="209">
        <v>0</v>
      </c>
      <c r="AT585" s="209">
        <v>0</v>
      </c>
      <c r="AU585" s="209">
        <v>0</v>
      </c>
      <c r="AV585" s="209">
        <v>0</v>
      </c>
      <c r="AW585" s="209">
        <v>0</v>
      </c>
      <c r="AX585" s="209">
        <v>0</v>
      </c>
      <c r="AY585" s="209">
        <v>0</v>
      </c>
      <c r="AZ585" s="209">
        <v>0</v>
      </c>
      <c r="BA585" s="210">
        <v>0</v>
      </c>
      <c r="BB585" s="210">
        <v>0</v>
      </c>
      <c r="BC585" s="211">
        <v>0</v>
      </c>
      <c r="BD585" s="212"/>
      <c r="BE585" s="13"/>
      <c r="BF585" s="13">
        <f t="shared" si="9"/>
        <v>0</v>
      </c>
    </row>
    <row r="586" spans="1:58">
      <c r="A586" s="2">
        <v>585</v>
      </c>
      <c r="B586" s="53" t="s">
        <v>1673</v>
      </c>
      <c r="C586" s="338" t="s">
        <v>1865</v>
      </c>
      <c r="D586" s="162">
        <v>722205633</v>
      </c>
      <c r="E586" s="9">
        <v>3089019</v>
      </c>
      <c r="F586" s="53">
        <v>1499113</v>
      </c>
      <c r="G586" s="314">
        <v>40991</v>
      </c>
      <c r="H586" s="9" t="s">
        <v>1052</v>
      </c>
      <c r="I586" s="9" t="s">
        <v>1850</v>
      </c>
      <c r="J586" s="9" t="s">
        <v>1825</v>
      </c>
      <c r="K586" s="11" t="s">
        <v>782</v>
      </c>
      <c r="L586" s="11" t="s">
        <v>1866</v>
      </c>
      <c r="M586" s="9" t="s">
        <v>1867</v>
      </c>
      <c r="N586" s="9" t="s">
        <v>7</v>
      </c>
      <c r="O586" s="181" t="s">
        <v>786</v>
      </c>
      <c r="P586" s="163" t="s">
        <v>787</v>
      </c>
      <c r="Q586" s="207">
        <v>0</v>
      </c>
      <c r="R586" s="208">
        <v>0</v>
      </c>
      <c r="S586" s="208">
        <v>0</v>
      </c>
      <c r="T586" s="208">
        <v>0</v>
      </c>
      <c r="U586" s="208">
        <v>0</v>
      </c>
      <c r="V586" s="208">
        <v>0</v>
      </c>
      <c r="W586" s="209">
        <v>107310.72</v>
      </c>
      <c r="X586" s="209">
        <v>13413.84</v>
      </c>
      <c r="Y586" s="209">
        <v>0</v>
      </c>
      <c r="Z586" s="209">
        <v>0</v>
      </c>
      <c r="AA586" s="209">
        <v>0</v>
      </c>
      <c r="AB586" s="209">
        <v>0</v>
      </c>
      <c r="AC586" s="209">
        <v>1</v>
      </c>
      <c r="AD586" s="209">
        <v>500</v>
      </c>
      <c r="AE586" s="209">
        <v>11</v>
      </c>
      <c r="AF586" s="209">
        <v>2750</v>
      </c>
      <c r="AG586" s="209">
        <v>0</v>
      </c>
      <c r="AH586" s="209">
        <v>0</v>
      </c>
      <c r="AI586" s="209">
        <v>0</v>
      </c>
      <c r="AJ586" s="209">
        <v>0</v>
      </c>
      <c r="AK586" s="209">
        <v>0</v>
      </c>
      <c r="AL586" s="209">
        <v>0</v>
      </c>
      <c r="AM586" s="209">
        <v>0</v>
      </c>
      <c r="AN586" s="209">
        <v>0</v>
      </c>
      <c r="AO586" s="209">
        <v>12</v>
      </c>
      <c r="AP586" s="209">
        <v>6000</v>
      </c>
      <c r="AQ586" s="209">
        <v>0</v>
      </c>
      <c r="AR586" s="209">
        <v>0</v>
      </c>
      <c r="AS586" s="209">
        <v>0</v>
      </c>
      <c r="AT586" s="209">
        <v>0</v>
      </c>
      <c r="AU586" s="209">
        <v>0</v>
      </c>
      <c r="AV586" s="209">
        <v>0</v>
      </c>
      <c r="AW586" s="209">
        <v>0</v>
      </c>
      <c r="AX586" s="209">
        <v>0</v>
      </c>
      <c r="AY586" s="209">
        <v>0</v>
      </c>
      <c r="AZ586" s="209">
        <v>0</v>
      </c>
      <c r="BA586" s="210">
        <v>22663.84</v>
      </c>
      <c r="BB586" s="210">
        <v>1813.1072000000001</v>
      </c>
      <c r="BC586" s="211">
        <v>20850.732800000002</v>
      </c>
      <c r="BD586" s="212"/>
      <c r="BE586" s="13"/>
      <c r="BF586" s="13">
        <f t="shared" si="9"/>
        <v>20850.732800000002</v>
      </c>
    </row>
    <row r="587" spans="1:58">
      <c r="A587" s="2">
        <v>586</v>
      </c>
      <c r="B587" s="53" t="s">
        <v>1673</v>
      </c>
      <c r="C587" s="338">
        <v>0</v>
      </c>
      <c r="D587" s="162">
        <v>722208719</v>
      </c>
      <c r="E587" s="9">
        <v>0</v>
      </c>
      <c r="F587" s="53">
        <v>0</v>
      </c>
      <c r="G587" s="314">
        <v>41351</v>
      </c>
      <c r="H587" s="9" t="s">
        <v>1052</v>
      </c>
      <c r="I587" s="9" t="s">
        <v>1850</v>
      </c>
      <c r="J587" s="9" t="s">
        <v>1825</v>
      </c>
      <c r="K587" s="11" t="s">
        <v>783</v>
      </c>
      <c r="L587" s="11" t="s">
        <v>1868</v>
      </c>
      <c r="M587" s="9" t="s">
        <v>1869</v>
      </c>
      <c r="N587" s="9" t="s">
        <v>14</v>
      </c>
      <c r="O587" s="168" t="s">
        <v>788</v>
      </c>
      <c r="P587" s="163" t="s">
        <v>494</v>
      </c>
      <c r="Q587" s="207">
        <v>0</v>
      </c>
      <c r="R587" s="208">
        <v>0</v>
      </c>
      <c r="S587" s="208">
        <v>0</v>
      </c>
      <c r="T587" s="208">
        <v>0</v>
      </c>
      <c r="U587" s="208">
        <v>0</v>
      </c>
      <c r="V587" s="208">
        <v>0</v>
      </c>
      <c r="W587" s="209">
        <v>1802.34</v>
      </c>
      <c r="X587" s="209">
        <v>205.99</v>
      </c>
      <c r="Y587" s="209">
        <v>0</v>
      </c>
      <c r="Z587" s="209">
        <v>0</v>
      </c>
      <c r="AA587" s="209">
        <v>1</v>
      </c>
      <c r="AB587" s="209">
        <v>250</v>
      </c>
      <c r="AC587" s="209">
        <v>1</v>
      </c>
      <c r="AD587" s="209">
        <v>250</v>
      </c>
      <c r="AE587" s="209">
        <v>6</v>
      </c>
      <c r="AF587" s="209">
        <v>1500</v>
      </c>
      <c r="AG587" s="209">
        <v>0</v>
      </c>
      <c r="AH587" s="209">
        <v>0</v>
      </c>
      <c r="AI587" s="209">
        <v>1</v>
      </c>
      <c r="AJ587" s="209">
        <v>200</v>
      </c>
      <c r="AK587" s="209">
        <v>0</v>
      </c>
      <c r="AL587" s="209">
        <v>0</v>
      </c>
      <c r="AM587" s="209">
        <v>0</v>
      </c>
      <c r="AN587" s="209">
        <v>0</v>
      </c>
      <c r="AO587" s="209">
        <v>9</v>
      </c>
      <c r="AP587" s="209">
        <v>0</v>
      </c>
      <c r="AQ587" s="209">
        <v>0</v>
      </c>
      <c r="AR587" s="209">
        <v>0</v>
      </c>
      <c r="AS587" s="209">
        <v>0</v>
      </c>
      <c r="AT587" s="209">
        <v>0</v>
      </c>
      <c r="AU587" s="209">
        <v>0</v>
      </c>
      <c r="AV587" s="209">
        <v>0</v>
      </c>
      <c r="AW587" s="209">
        <v>0</v>
      </c>
      <c r="AX587" s="209">
        <v>0</v>
      </c>
      <c r="AY587" s="209">
        <v>0</v>
      </c>
      <c r="AZ587" s="209">
        <v>0</v>
      </c>
      <c r="BA587" s="210">
        <v>2405.9899999999998</v>
      </c>
      <c r="BB587" s="210">
        <v>192.47919999999999</v>
      </c>
      <c r="BC587" s="211">
        <v>2213.5108</v>
      </c>
      <c r="BD587" s="212"/>
      <c r="BE587" s="13"/>
      <c r="BF587" s="13">
        <f t="shared" si="9"/>
        <v>2213.5108</v>
      </c>
    </row>
    <row r="588" spans="1:58">
      <c r="A588" s="2">
        <v>587</v>
      </c>
      <c r="B588" s="53" t="s">
        <v>1673</v>
      </c>
      <c r="C588" s="204" t="s">
        <v>1870</v>
      </c>
      <c r="D588" s="5">
        <v>722205701</v>
      </c>
      <c r="E588" s="17">
        <v>9334739</v>
      </c>
      <c r="F588" s="17">
        <v>9098989</v>
      </c>
      <c r="G588" s="225">
        <v>40707</v>
      </c>
      <c r="H588" s="206" t="s">
        <v>1003</v>
      </c>
      <c r="I588" s="9" t="s">
        <v>1871</v>
      </c>
      <c r="J588" s="9" t="s">
        <v>1872</v>
      </c>
      <c r="K588" s="7" t="s">
        <v>784</v>
      </c>
      <c r="L588" s="11" t="s">
        <v>1873</v>
      </c>
      <c r="M588" s="9" t="s">
        <v>1874</v>
      </c>
      <c r="N588" s="9" t="s">
        <v>7</v>
      </c>
      <c r="O588" s="174">
        <v>8160033637</v>
      </c>
      <c r="P588" s="163" t="s">
        <v>789</v>
      </c>
      <c r="Q588" s="207">
        <v>54</v>
      </c>
      <c r="R588" s="208">
        <v>24</v>
      </c>
      <c r="S588" s="208">
        <v>30</v>
      </c>
      <c r="T588" s="208">
        <v>16</v>
      </c>
      <c r="U588" s="208">
        <v>14</v>
      </c>
      <c r="V588" s="208">
        <v>202492.1</v>
      </c>
      <c r="W588" s="209">
        <v>48900.95</v>
      </c>
      <c r="X588" s="209">
        <v>5715.32</v>
      </c>
      <c r="Y588" s="209">
        <v>0</v>
      </c>
      <c r="Z588" s="209">
        <v>0</v>
      </c>
      <c r="AA588" s="209">
        <v>8</v>
      </c>
      <c r="AB588" s="209">
        <v>2000</v>
      </c>
      <c r="AC588" s="209">
        <v>0</v>
      </c>
      <c r="AD588" s="209">
        <v>0</v>
      </c>
      <c r="AE588" s="209">
        <v>2</v>
      </c>
      <c r="AF588" s="209">
        <v>500</v>
      </c>
      <c r="AG588" s="209">
        <v>9</v>
      </c>
      <c r="AH588" s="209">
        <v>4500</v>
      </c>
      <c r="AI588" s="209">
        <v>1</v>
      </c>
      <c r="AJ588" s="209">
        <v>200</v>
      </c>
      <c r="AK588" s="209">
        <v>0</v>
      </c>
      <c r="AL588" s="209">
        <v>0</v>
      </c>
      <c r="AM588" s="209">
        <v>7</v>
      </c>
      <c r="AN588" s="209">
        <v>1400</v>
      </c>
      <c r="AO588" s="209">
        <v>18</v>
      </c>
      <c r="AP588" s="209">
        <v>6000</v>
      </c>
      <c r="AQ588" s="209">
        <v>0</v>
      </c>
      <c r="AR588" s="209">
        <v>0</v>
      </c>
      <c r="AS588" s="209">
        <v>0</v>
      </c>
      <c r="AT588" s="209">
        <v>0</v>
      </c>
      <c r="AU588" s="209">
        <v>6977.74</v>
      </c>
      <c r="AV588" s="209">
        <v>0</v>
      </c>
      <c r="AW588" s="209">
        <v>0</v>
      </c>
      <c r="AX588" s="209">
        <v>54</v>
      </c>
      <c r="AY588" s="209">
        <v>3000</v>
      </c>
      <c r="AZ588" s="209">
        <v>0</v>
      </c>
      <c r="BA588" s="210">
        <v>30293.059999999998</v>
      </c>
      <c r="BB588" s="210">
        <v>2423.4447999999998</v>
      </c>
      <c r="BC588" s="211">
        <v>27869.615199999997</v>
      </c>
      <c r="BD588" s="212"/>
      <c r="BE588" s="13"/>
      <c r="BF588" s="13">
        <f t="shared" si="9"/>
        <v>27869.615199999997</v>
      </c>
    </row>
    <row r="589" spans="1:58">
      <c r="A589" s="2">
        <v>588</v>
      </c>
      <c r="B589" s="53" t="s">
        <v>1673</v>
      </c>
      <c r="C589" s="338" t="s">
        <v>1875</v>
      </c>
      <c r="D589" s="162">
        <v>722205702</v>
      </c>
      <c r="E589" s="9">
        <v>9334675</v>
      </c>
      <c r="F589" s="53">
        <v>9098990</v>
      </c>
      <c r="G589" s="314">
        <v>40707</v>
      </c>
      <c r="H589" s="9" t="s">
        <v>1052</v>
      </c>
      <c r="I589" s="9" t="s">
        <v>1871</v>
      </c>
      <c r="J589" s="9" t="s">
        <v>1872</v>
      </c>
      <c r="K589" s="11" t="s">
        <v>785</v>
      </c>
      <c r="L589" s="11" t="s">
        <v>1876</v>
      </c>
      <c r="M589" s="9" t="s">
        <v>1877</v>
      </c>
      <c r="N589" s="9" t="s">
        <v>7</v>
      </c>
      <c r="O589" s="168" t="s">
        <v>790</v>
      </c>
      <c r="P589" s="163" t="s">
        <v>791</v>
      </c>
      <c r="Q589" s="207">
        <v>0</v>
      </c>
      <c r="R589" s="208">
        <v>0</v>
      </c>
      <c r="S589" s="208">
        <v>0</v>
      </c>
      <c r="T589" s="208">
        <v>0</v>
      </c>
      <c r="U589" s="208">
        <v>0</v>
      </c>
      <c r="V589" s="208">
        <v>0</v>
      </c>
      <c r="W589" s="209">
        <v>75146.67</v>
      </c>
      <c r="X589" s="209">
        <v>9194.17</v>
      </c>
      <c r="Y589" s="209">
        <v>0</v>
      </c>
      <c r="Z589" s="209">
        <v>0</v>
      </c>
      <c r="AA589" s="209">
        <v>5</v>
      </c>
      <c r="AB589" s="209">
        <v>1750</v>
      </c>
      <c r="AC589" s="209">
        <v>1</v>
      </c>
      <c r="AD589" s="209">
        <v>750</v>
      </c>
      <c r="AE589" s="209">
        <v>4</v>
      </c>
      <c r="AF589" s="209">
        <v>1400</v>
      </c>
      <c r="AG589" s="209">
        <v>49</v>
      </c>
      <c r="AH589" s="209">
        <v>24500</v>
      </c>
      <c r="AI589" s="209">
        <v>2</v>
      </c>
      <c r="AJ589" s="209">
        <v>600</v>
      </c>
      <c r="AK589" s="209">
        <v>0</v>
      </c>
      <c r="AL589" s="209">
        <v>0</v>
      </c>
      <c r="AM589" s="209">
        <v>9</v>
      </c>
      <c r="AN589" s="209">
        <v>2700</v>
      </c>
      <c r="AO589" s="209">
        <v>21</v>
      </c>
      <c r="AP589" s="209">
        <v>6000</v>
      </c>
      <c r="AQ589" s="209">
        <v>0</v>
      </c>
      <c r="AR589" s="209">
        <v>0</v>
      </c>
      <c r="AS589" s="209">
        <v>0</v>
      </c>
      <c r="AT589" s="209">
        <v>0</v>
      </c>
      <c r="AU589" s="209">
        <v>0</v>
      </c>
      <c r="AV589" s="209">
        <v>0</v>
      </c>
      <c r="AW589" s="209">
        <v>0</v>
      </c>
      <c r="AX589" s="209">
        <v>0</v>
      </c>
      <c r="AY589" s="209">
        <v>0</v>
      </c>
      <c r="AZ589" s="209">
        <v>0</v>
      </c>
      <c r="BA589" s="210">
        <v>46894.17</v>
      </c>
      <c r="BB589" s="210">
        <v>3751.5335999999998</v>
      </c>
      <c r="BC589" s="211">
        <v>43142.636399999996</v>
      </c>
      <c r="BD589" s="212"/>
      <c r="BE589" s="13"/>
      <c r="BF589" s="13">
        <f t="shared" si="9"/>
        <v>43142.636399999996</v>
      </c>
    </row>
    <row r="590" spans="1:58">
      <c r="A590" s="2">
        <v>589</v>
      </c>
      <c r="B590" s="53" t="s">
        <v>1673</v>
      </c>
      <c r="C590" s="338" t="s">
        <v>3315</v>
      </c>
      <c r="D590" s="162">
        <v>722205703</v>
      </c>
      <c r="E590" s="9">
        <v>9334657</v>
      </c>
      <c r="F590" s="53">
        <v>9098991</v>
      </c>
      <c r="G590" s="314">
        <v>40707</v>
      </c>
      <c r="H590" s="9" t="s">
        <v>1052</v>
      </c>
      <c r="I590" s="9" t="s">
        <v>1871</v>
      </c>
      <c r="J590" s="9" t="s">
        <v>1872</v>
      </c>
      <c r="K590" s="11" t="s">
        <v>3316</v>
      </c>
      <c r="L590" s="11" t="s">
        <v>3317</v>
      </c>
      <c r="M590" s="9" t="s">
        <v>3318</v>
      </c>
      <c r="N590" s="9" t="s">
        <v>168</v>
      </c>
      <c r="O590" s="174" t="s">
        <v>3319</v>
      </c>
      <c r="P590" s="163" t="s">
        <v>789</v>
      </c>
      <c r="Q590" s="207">
        <v>0</v>
      </c>
      <c r="R590" s="208">
        <v>0</v>
      </c>
      <c r="S590" s="208">
        <v>0</v>
      </c>
      <c r="T590" s="208">
        <v>0</v>
      </c>
      <c r="U590" s="208">
        <v>0</v>
      </c>
      <c r="V590" s="208">
        <v>0</v>
      </c>
      <c r="W590" s="209">
        <v>0</v>
      </c>
      <c r="X590" s="209">
        <v>0</v>
      </c>
      <c r="Y590" s="209">
        <v>0</v>
      </c>
      <c r="Z590" s="209">
        <v>0</v>
      </c>
      <c r="AA590" s="209">
        <v>0</v>
      </c>
      <c r="AB590" s="209">
        <v>0</v>
      </c>
      <c r="AC590" s="209">
        <v>0</v>
      </c>
      <c r="AD590" s="209">
        <v>0</v>
      </c>
      <c r="AE590" s="209">
        <v>0</v>
      </c>
      <c r="AF590" s="209">
        <v>0</v>
      </c>
      <c r="AG590" s="209">
        <v>0</v>
      </c>
      <c r="AH590" s="209">
        <v>0</v>
      </c>
      <c r="AI590" s="209">
        <v>0</v>
      </c>
      <c r="AJ590" s="209">
        <v>0</v>
      </c>
      <c r="AK590" s="209">
        <v>0</v>
      </c>
      <c r="AL590" s="209">
        <v>0</v>
      </c>
      <c r="AM590" s="209">
        <v>0</v>
      </c>
      <c r="AN590" s="209">
        <v>0</v>
      </c>
      <c r="AO590" s="209">
        <v>0</v>
      </c>
      <c r="AP590" s="209">
        <v>0</v>
      </c>
      <c r="AQ590" s="209">
        <v>0</v>
      </c>
      <c r="AR590" s="209">
        <v>0</v>
      </c>
      <c r="AS590" s="209">
        <v>0</v>
      </c>
      <c r="AT590" s="209">
        <v>0</v>
      </c>
      <c r="AU590" s="209">
        <v>0</v>
      </c>
      <c r="AV590" s="209">
        <v>0</v>
      </c>
      <c r="AW590" s="209">
        <v>0</v>
      </c>
      <c r="AX590" s="209">
        <v>0</v>
      </c>
      <c r="AY590" s="209">
        <v>0</v>
      </c>
      <c r="AZ590" s="209">
        <v>0</v>
      </c>
      <c r="BA590" s="210">
        <v>0</v>
      </c>
      <c r="BB590" s="210">
        <v>0</v>
      </c>
      <c r="BC590" s="211">
        <v>0</v>
      </c>
      <c r="BD590" s="212"/>
      <c r="BE590" s="13"/>
      <c r="BF590" s="13">
        <f t="shared" si="9"/>
        <v>0</v>
      </c>
    </row>
    <row r="591" spans="1:58">
      <c r="A591" s="2">
        <v>590</v>
      </c>
      <c r="B591" s="53" t="s">
        <v>1673</v>
      </c>
      <c r="C591" s="338" t="s">
        <v>3320</v>
      </c>
      <c r="D591" s="162">
        <v>722205705</v>
      </c>
      <c r="E591" s="9">
        <v>0</v>
      </c>
      <c r="F591" s="53">
        <v>9098996</v>
      </c>
      <c r="G591" s="314">
        <v>40707</v>
      </c>
      <c r="H591" s="9" t="s">
        <v>1052</v>
      </c>
      <c r="I591" s="9" t="s">
        <v>1871</v>
      </c>
      <c r="J591" s="9" t="s">
        <v>1872</v>
      </c>
      <c r="K591" s="11" t="s">
        <v>3321</v>
      </c>
      <c r="L591" s="11" t="s">
        <v>3322</v>
      </c>
      <c r="M591" s="9" t="s">
        <v>3323</v>
      </c>
      <c r="N591" s="9" t="s">
        <v>2220</v>
      </c>
      <c r="O591" s="174" t="s">
        <v>3324</v>
      </c>
      <c r="P591" s="163" t="s">
        <v>3325</v>
      </c>
      <c r="Q591" s="207">
        <v>0</v>
      </c>
      <c r="R591" s="208">
        <v>0</v>
      </c>
      <c r="S591" s="208">
        <v>0</v>
      </c>
      <c r="T591" s="208">
        <v>0</v>
      </c>
      <c r="U591" s="208">
        <v>0</v>
      </c>
      <c r="V591" s="208">
        <v>0</v>
      </c>
      <c r="W591" s="209">
        <v>0</v>
      </c>
      <c r="X591" s="209">
        <v>0</v>
      </c>
      <c r="Y591" s="209">
        <v>0</v>
      </c>
      <c r="Z591" s="209">
        <v>0</v>
      </c>
      <c r="AA591" s="209">
        <v>0</v>
      </c>
      <c r="AB591" s="209">
        <v>0</v>
      </c>
      <c r="AC591" s="209">
        <v>0</v>
      </c>
      <c r="AD591" s="209">
        <v>0</v>
      </c>
      <c r="AE591" s="209">
        <v>0</v>
      </c>
      <c r="AF591" s="209">
        <v>0</v>
      </c>
      <c r="AG591" s="209">
        <v>0</v>
      </c>
      <c r="AH591" s="209">
        <v>0</v>
      </c>
      <c r="AI591" s="209">
        <v>0</v>
      </c>
      <c r="AJ591" s="209">
        <v>0</v>
      </c>
      <c r="AK591" s="209">
        <v>0</v>
      </c>
      <c r="AL591" s="209">
        <v>0</v>
      </c>
      <c r="AM591" s="209">
        <v>0</v>
      </c>
      <c r="AN591" s="209">
        <v>0</v>
      </c>
      <c r="AO591" s="209">
        <v>0</v>
      </c>
      <c r="AP591" s="209">
        <v>0</v>
      </c>
      <c r="AQ591" s="209">
        <v>0</v>
      </c>
      <c r="AR591" s="209">
        <v>0</v>
      </c>
      <c r="AS591" s="209">
        <v>0</v>
      </c>
      <c r="AT591" s="209">
        <v>0</v>
      </c>
      <c r="AU591" s="209">
        <v>0</v>
      </c>
      <c r="AV591" s="209">
        <v>0</v>
      </c>
      <c r="AW591" s="209">
        <v>0</v>
      </c>
      <c r="AX591" s="209">
        <v>0</v>
      </c>
      <c r="AY591" s="209">
        <v>0</v>
      </c>
      <c r="AZ591" s="209">
        <v>0</v>
      </c>
      <c r="BA591" s="210">
        <v>0</v>
      </c>
      <c r="BB591" s="210">
        <v>0</v>
      </c>
      <c r="BC591" s="211">
        <v>0</v>
      </c>
      <c r="BD591" s="212"/>
      <c r="BE591" s="13"/>
      <c r="BF591" s="13">
        <f t="shared" si="9"/>
        <v>0</v>
      </c>
    </row>
    <row r="592" spans="1:58">
      <c r="A592" s="2">
        <v>591</v>
      </c>
      <c r="B592" s="53" t="s">
        <v>1673</v>
      </c>
      <c r="C592" s="338" t="s">
        <v>3326</v>
      </c>
      <c r="D592" s="162">
        <v>722205709</v>
      </c>
      <c r="E592" s="9">
        <v>0</v>
      </c>
      <c r="F592" s="53">
        <v>9098999</v>
      </c>
      <c r="G592" s="314">
        <v>40707</v>
      </c>
      <c r="H592" s="9" t="s">
        <v>1052</v>
      </c>
      <c r="I592" s="9" t="s">
        <v>1871</v>
      </c>
      <c r="J592" s="9" t="s">
        <v>1872</v>
      </c>
      <c r="K592" s="11" t="s">
        <v>3327</v>
      </c>
      <c r="L592" s="11" t="s">
        <v>3328</v>
      </c>
      <c r="M592" s="9" t="s">
        <v>3329</v>
      </c>
      <c r="N592" s="9" t="s">
        <v>7</v>
      </c>
      <c r="O592" s="174">
        <v>8160031971</v>
      </c>
      <c r="P592" s="163" t="s">
        <v>789</v>
      </c>
      <c r="Q592" s="207">
        <v>0</v>
      </c>
      <c r="R592" s="208">
        <v>0</v>
      </c>
      <c r="S592" s="208">
        <v>0</v>
      </c>
      <c r="T592" s="208">
        <v>0</v>
      </c>
      <c r="U592" s="208">
        <v>0</v>
      </c>
      <c r="V592" s="208">
        <v>0</v>
      </c>
      <c r="W592" s="209">
        <v>0</v>
      </c>
      <c r="X592" s="209">
        <v>0</v>
      </c>
      <c r="Y592" s="209">
        <v>0</v>
      </c>
      <c r="Z592" s="209">
        <v>0</v>
      </c>
      <c r="AA592" s="209">
        <v>0</v>
      </c>
      <c r="AB592" s="209">
        <v>0</v>
      </c>
      <c r="AC592" s="209">
        <v>0</v>
      </c>
      <c r="AD592" s="209">
        <v>0</v>
      </c>
      <c r="AE592" s="209">
        <v>0</v>
      </c>
      <c r="AF592" s="209">
        <v>0</v>
      </c>
      <c r="AG592" s="209">
        <v>0</v>
      </c>
      <c r="AH592" s="209">
        <v>0</v>
      </c>
      <c r="AI592" s="209">
        <v>0</v>
      </c>
      <c r="AJ592" s="209">
        <v>0</v>
      </c>
      <c r="AK592" s="209">
        <v>0</v>
      </c>
      <c r="AL592" s="209">
        <v>0</v>
      </c>
      <c r="AM592" s="209">
        <v>0</v>
      </c>
      <c r="AN592" s="209">
        <v>0</v>
      </c>
      <c r="AO592" s="209">
        <v>0</v>
      </c>
      <c r="AP592" s="209">
        <v>0</v>
      </c>
      <c r="AQ592" s="209">
        <v>0</v>
      </c>
      <c r="AR592" s="209">
        <v>0</v>
      </c>
      <c r="AS592" s="209">
        <v>0</v>
      </c>
      <c r="AT592" s="209">
        <v>0</v>
      </c>
      <c r="AU592" s="209">
        <v>0</v>
      </c>
      <c r="AV592" s="209">
        <v>0</v>
      </c>
      <c r="AW592" s="209">
        <v>0</v>
      </c>
      <c r="AX592" s="209">
        <v>0</v>
      </c>
      <c r="AY592" s="209">
        <v>0</v>
      </c>
      <c r="AZ592" s="209">
        <v>0</v>
      </c>
      <c r="BA592" s="210">
        <v>0</v>
      </c>
      <c r="BB592" s="210">
        <v>0</v>
      </c>
      <c r="BC592" s="211">
        <v>0</v>
      </c>
      <c r="BD592" s="212"/>
      <c r="BE592" s="13"/>
      <c r="BF592" s="13">
        <f t="shared" si="9"/>
        <v>0</v>
      </c>
    </row>
    <row r="593" spans="1:58">
      <c r="A593" s="2">
        <v>592</v>
      </c>
      <c r="B593" s="53" t="s">
        <v>1673</v>
      </c>
      <c r="C593" s="338" t="s">
        <v>1878</v>
      </c>
      <c r="D593" s="162">
        <v>722205711</v>
      </c>
      <c r="E593" s="9">
        <v>9334794</v>
      </c>
      <c r="F593" s="53">
        <v>9099474</v>
      </c>
      <c r="G593" s="314">
        <v>40711</v>
      </c>
      <c r="H593" s="9" t="s">
        <v>1052</v>
      </c>
      <c r="I593" s="9" t="s">
        <v>1871</v>
      </c>
      <c r="J593" s="9" t="s">
        <v>1872</v>
      </c>
      <c r="K593" s="11" t="s">
        <v>792</v>
      </c>
      <c r="L593" s="11" t="s">
        <v>1879</v>
      </c>
      <c r="M593" s="9" t="s">
        <v>1880</v>
      </c>
      <c r="N593" s="9" t="s">
        <v>7</v>
      </c>
      <c r="O593" s="168" t="s">
        <v>793</v>
      </c>
      <c r="P593" s="163" t="s">
        <v>794</v>
      </c>
      <c r="Q593" s="207">
        <v>0</v>
      </c>
      <c r="R593" s="208">
        <v>0</v>
      </c>
      <c r="S593" s="208">
        <v>0</v>
      </c>
      <c r="T593" s="208">
        <v>0</v>
      </c>
      <c r="U593" s="208">
        <v>0</v>
      </c>
      <c r="V593" s="208">
        <v>0</v>
      </c>
      <c r="W593" s="209">
        <v>39056.89</v>
      </c>
      <c r="X593" s="209">
        <v>4801.5200000000004</v>
      </c>
      <c r="Y593" s="209">
        <v>0</v>
      </c>
      <c r="Z593" s="209">
        <v>0</v>
      </c>
      <c r="AA593" s="209">
        <v>3</v>
      </c>
      <c r="AB593" s="209">
        <v>750</v>
      </c>
      <c r="AC593" s="209">
        <v>0</v>
      </c>
      <c r="AD593" s="209">
        <v>0</v>
      </c>
      <c r="AE593" s="209">
        <v>7</v>
      </c>
      <c r="AF593" s="209">
        <v>1750</v>
      </c>
      <c r="AG593" s="209">
        <v>10</v>
      </c>
      <c r="AH593" s="209">
        <v>5000</v>
      </c>
      <c r="AI593" s="209">
        <v>0</v>
      </c>
      <c r="AJ593" s="209">
        <v>0</v>
      </c>
      <c r="AK593" s="209">
        <v>0</v>
      </c>
      <c r="AL593" s="209">
        <v>0</v>
      </c>
      <c r="AM593" s="209">
        <v>5</v>
      </c>
      <c r="AN593" s="209">
        <v>1000</v>
      </c>
      <c r="AO593" s="209">
        <v>15</v>
      </c>
      <c r="AP593" s="209">
        <v>6000</v>
      </c>
      <c r="AQ593" s="209">
        <v>0</v>
      </c>
      <c r="AR593" s="209">
        <v>0</v>
      </c>
      <c r="AS593" s="209">
        <v>0</v>
      </c>
      <c r="AT593" s="209">
        <v>0</v>
      </c>
      <c r="AU593" s="209">
        <v>0</v>
      </c>
      <c r="AV593" s="209">
        <v>0</v>
      </c>
      <c r="AW593" s="209">
        <v>0</v>
      </c>
      <c r="AX593" s="209">
        <v>0</v>
      </c>
      <c r="AY593" s="209">
        <v>0</v>
      </c>
      <c r="AZ593" s="209">
        <v>0</v>
      </c>
      <c r="BA593" s="210">
        <v>19301.52</v>
      </c>
      <c r="BB593" s="210">
        <v>1544.1216000000002</v>
      </c>
      <c r="BC593" s="211">
        <v>17757.398400000002</v>
      </c>
      <c r="BD593" s="212"/>
      <c r="BE593" s="13"/>
      <c r="BF593" s="13">
        <f t="shared" si="9"/>
        <v>17757.398400000002</v>
      </c>
    </row>
    <row r="594" spans="1:58">
      <c r="A594" s="2">
        <v>593</v>
      </c>
      <c r="B594" s="53" t="s">
        <v>1673</v>
      </c>
      <c r="C594" s="338" t="s">
        <v>3330</v>
      </c>
      <c r="D594" s="162">
        <v>722205712</v>
      </c>
      <c r="E594" s="9">
        <v>0</v>
      </c>
      <c r="F594" s="53">
        <v>9099483</v>
      </c>
      <c r="G594" s="314">
        <v>40708</v>
      </c>
      <c r="H594" s="9" t="s">
        <v>1052</v>
      </c>
      <c r="I594" s="9" t="s">
        <v>1871</v>
      </c>
      <c r="J594" s="9" t="s">
        <v>1872</v>
      </c>
      <c r="K594" s="11" t="s">
        <v>3331</v>
      </c>
      <c r="L594" s="11" t="s">
        <v>3332</v>
      </c>
      <c r="M594" s="9" t="s">
        <v>3333</v>
      </c>
      <c r="N594" s="9" t="s">
        <v>7</v>
      </c>
      <c r="O594" s="168" t="s">
        <v>3334</v>
      </c>
      <c r="P594" s="163" t="s">
        <v>460</v>
      </c>
      <c r="Q594" s="207">
        <v>0</v>
      </c>
      <c r="R594" s="208">
        <v>0</v>
      </c>
      <c r="S594" s="208">
        <v>0</v>
      </c>
      <c r="T594" s="208">
        <v>0</v>
      </c>
      <c r="U594" s="208">
        <v>0</v>
      </c>
      <c r="V594" s="208">
        <v>0</v>
      </c>
      <c r="W594" s="209">
        <v>0</v>
      </c>
      <c r="X594" s="209">
        <v>0</v>
      </c>
      <c r="Y594" s="209">
        <v>0</v>
      </c>
      <c r="Z594" s="209">
        <v>0</v>
      </c>
      <c r="AA594" s="209">
        <v>0</v>
      </c>
      <c r="AB594" s="209">
        <v>0</v>
      </c>
      <c r="AC594" s="209">
        <v>0</v>
      </c>
      <c r="AD594" s="209">
        <v>0</v>
      </c>
      <c r="AE594" s="209">
        <v>0</v>
      </c>
      <c r="AF594" s="209">
        <v>0</v>
      </c>
      <c r="AG594" s="209">
        <v>0</v>
      </c>
      <c r="AH594" s="209">
        <v>0</v>
      </c>
      <c r="AI594" s="209">
        <v>0</v>
      </c>
      <c r="AJ594" s="209">
        <v>0</v>
      </c>
      <c r="AK594" s="209">
        <v>0</v>
      </c>
      <c r="AL594" s="209">
        <v>0</v>
      </c>
      <c r="AM594" s="209">
        <v>0</v>
      </c>
      <c r="AN594" s="209">
        <v>0</v>
      </c>
      <c r="AO594" s="209">
        <v>0</v>
      </c>
      <c r="AP594" s="209">
        <v>0</v>
      </c>
      <c r="AQ594" s="209">
        <v>0</v>
      </c>
      <c r="AR594" s="209">
        <v>0</v>
      </c>
      <c r="AS594" s="209">
        <v>0</v>
      </c>
      <c r="AT594" s="209">
        <v>0</v>
      </c>
      <c r="AU594" s="209">
        <v>0</v>
      </c>
      <c r="AV594" s="209">
        <v>0</v>
      </c>
      <c r="AW594" s="209">
        <v>0</v>
      </c>
      <c r="AX594" s="209">
        <v>0</v>
      </c>
      <c r="AY594" s="209">
        <v>0</v>
      </c>
      <c r="AZ594" s="209">
        <v>0</v>
      </c>
      <c r="BA594" s="210">
        <v>0</v>
      </c>
      <c r="BB594" s="210">
        <v>0</v>
      </c>
      <c r="BC594" s="211">
        <v>0</v>
      </c>
      <c r="BD594" s="212"/>
      <c r="BE594" s="13"/>
      <c r="BF594" s="13">
        <f t="shared" si="9"/>
        <v>0</v>
      </c>
    </row>
    <row r="595" spans="1:58">
      <c r="A595" s="2">
        <v>594</v>
      </c>
      <c r="B595" s="53" t="s">
        <v>1673</v>
      </c>
      <c r="C595" s="338" t="s">
        <v>3335</v>
      </c>
      <c r="D595" s="162">
        <v>722205729</v>
      </c>
      <c r="E595" s="9">
        <v>0</v>
      </c>
      <c r="F595" s="53">
        <v>9099526</v>
      </c>
      <c r="G595" s="314">
        <v>40795</v>
      </c>
      <c r="H595" s="9" t="s">
        <v>1052</v>
      </c>
      <c r="I595" s="9" t="s">
        <v>1871</v>
      </c>
      <c r="J595" s="9" t="s">
        <v>1872</v>
      </c>
      <c r="K595" s="11" t="s">
        <v>3336</v>
      </c>
      <c r="L595" s="11" t="s">
        <v>3337</v>
      </c>
      <c r="M595" s="9" t="s">
        <v>3338</v>
      </c>
      <c r="N595" s="9" t="s">
        <v>37</v>
      </c>
      <c r="O595" s="63" t="s">
        <v>3339</v>
      </c>
      <c r="P595" s="163" t="s">
        <v>794</v>
      </c>
      <c r="Q595" s="207">
        <v>0</v>
      </c>
      <c r="R595" s="208">
        <v>0</v>
      </c>
      <c r="S595" s="208">
        <v>0</v>
      </c>
      <c r="T595" s="208">
        <v>0</v>
      </c>
      <c r="U595" s="208">
        <v>0</v>
      </c>
      <c r="V595" s="208">
        <v>0</v>
      </c>
      <c r="W595" s="209">
        <v>0</v>
      </c>
      <c r="X595" s="209">
        <v>0</v>
      </c>
      <c r="Y595" s="209">
        <v>0</v>
      </c>
      <c r="Z595" s="209">
        <v>0</v>
      </c>
      <c r="AA595" s="209">
        <v>0</v>
      </c>
      <c r="AB595" s="209">
        <v>0</v>
      </c>
      <c r="AC595" s="209">
        <v>0</v>
      </c>
      <c r="AD595" s="209">
        <v>0</v>
      </c>
      <c r="AE595" s="209">
        <v>0</v>
      </c>
      <c r="AF595" s="209">
        <v>0</v>
      </c>
      <c r="AG595" s="209">
        <v>0</v>
      </c>
      <c r="AH595" s="209">
        <v>0</v>
      </c>
      <c r="AI595" s="209">
        <v>0</v>
      </c>
      <c r="AJ595" s="209">
        <v>0</v>
      </c>
      <c r="AK595" s="209">
        <v>0</v>
      </c>
      <c r="AL595" s="209">
        <v>0</v>
      </c>
      <c r="AM595" s="209">
        <v>0</v>
      </c>
      <c r="AN595" s="209">
        <v>0</v>
      </c>
      <c r="AO595" s="209">
        <v>0</v>
      </c>
      <c r="AP595" s="209">
        <v>0</v>
      </c>
      <c r="AQ595" s="209">
        <v>0</v>
      </c>
      <c r="AR595" s="209">
        <v>0</v>
      </c>
      <c r="AS595" s="209">
        <v>0</v>
      </c>
      <c r="AT595" s="209">
        <v>0</v>
      </c>
      <c r="AU595" s="209">
        <v>0</v>
      </c>
      <c r="AV595" s="209">
        <v>0</v>
      </c>
      <c r="AW595" s="209">
        <v>0</v>
      </c>
      <c r="AX595" s="209">
        <v>0</v>
      </c>
      <c r="AY595" s="209">
        <v>0</v>
      </c>
      <c r="AZ595" s="209">
        <v>0</v>
      </c>
      <c r="BA595" s="210">
        <v>0</v>
      </c>
      <c r="BB595" s="210">
        <v>0</v>
      </c>
      <c r="BC595" s="211">
        <v>0</v>
      </c>
      <c r="BD595" s="212"/>
      <c r="BE595" s="13"/>
      <c r="BF595" s="13">
        <f t="shared" si="9"/>
        <v>0</v>
      </c>
    </row>
    <row r="596" spans="1:58">
      <c r="A596" s="2">
        <v>595</v>
      </c>
      <c r="B596" s="53" t="s">
        <v>1673</v>
      </c>
      <c r="C596" s="204" t="s">
        <v>1881</v>
      </c>
      <c r="D596" s="5">
        <v>722205721</v>
      </c>
      <c r="E596" s="17">
        <v>9334678</v>
      </c>
      <c r="F596" s="17">
        <v>9099000</v>
      </c>
      <c r="G596" s="225">
        <v>40711</v>
      </c>
      <c r="H596" s="206" t="s">
        <v>1003</v>
      </c>
      <c r="I596" s="9" t="s">
        <v>795</v>
      </c>
      <c r="J596" s="9" t="s">
        <v>1872</v>
      </c>
      <c r="K596" s="7" t="s">
        <v>795</v>
      </c>
      <c r="L596" s="11" t="s">
        <v>1882</v>
      </c>
      <c r="M596" s="9" t="s">
        <v>1883</v>
      </c>
      <c r="N596" s="9" t="s">
        <v>14</v>
      </c>
      <c r="O596" s="174">
        <v>104853642413</v>
      </c>
      <c r="P596" s="163" t="s">
        <v>798</v>
      </c>
      <c r="Q596" s="207">
        <v>122</v>
      </c>
      <c r="R596" s="208">
        <v>40</v>
      </c>
      <c r="S596" s="208">
        <v>82</v>
      </c>
      <c r="T596" s="208">
        <v>57</v>
      </c>
      <c r="U596" s="208">
        <v>25</v>
      </c>
      <c r="V596" s="208">
        <v>223833.13</v>
      </c>
      <c r="W596" s="209">
        <v>41826.620000000003</v>
      </c>
      <c r="X596" s="209">
        <v>4381.7700000000004</v>
      </c>
      <c r="Y596" s="209">
        <v>0</v>
      </c>
      <c r="Z596" s="209">
        <v>0</v>
      </c>
      <c r="AA596" s="209">
        <v>7</v>
      </c>
      <c r="AB596" s="209">
        <v>2450</v>
      </c>
      <c r="AC596" s="209">
        <v>0</v>
      </c>
      <c r="AD596" s="209">
        <v>0</v>
      </c>
      <c r="AE596" s="209">
        <v>6</v>
      </c>
      <c r="AF596" s="209">
        <v>2100</v>
      </c>
      <c r="AG596" s="209">
        <v>6</v>
      </c>
      <c r="AH596" s="209">
        <v>3000</v>
      </c>
      <c r="AI596" s="209">
        <v>20</v>
      </c>
      <c r="AJ596" s="209">
        <v>6000</v>
      </c>
      <c r="AK596" s="209">
        <v>0</v>
      </c>
      <c r="AL596" s="209">
        <v>0</v>
      </c>
      <c r="AM596" s="209">
        <v>4</v>
      </c>
      <c r="AN596" s="209">
        <v>1200</v>
      </c>
      <c r="AO596" s="209">
        <v>37</v>
      </c>
      <c r="AP596" s="209">
        <v>15000</v>
      </c>
      <c r="AQ596" s="209">
        <v>0</v>
      </c>
      <c r="AR596" s="209">
        <v>0</v>
      </c>
      <c r="AS596" s="209">
        <v>0</v>
      </c>
      <c r="AT596" s="209">
        <v>0</v>
      </c>
      <c r="AU596" s="209">
        <v>7481.72</v>
      </c>
      <c r="AV596" s="209">
        <v>0</v>
      </c>
      <c r="AW596" s="209">
        <v>0</v>
      </c>
      <c r="AX596" s="209">
        <v>122</v>
      </c>
      <c r="AY596" s="209">
        <v>7500</v>
      </c>
      <c r="AZ596" s="209">
        <v>0</v>
      </c>
      <c r="BA596" s="210">
        <v>49113.490000000005</v>
      </c>
      <c r="BB596" s="210">
        <v>3929.0792000000006</v>
      </c>
      <c r="BC596" s="211">
        <v>45184.410800000005</v>
      </c>
      <c r="BD596" s="212"/>
      <c r="BE596" s="13"/>
      <c r="BF596" s="13">
        <f t="shared" si="9"/>
        <v>45184.410800000005</v>
      </c>
    </row>
    <row r="597" spans="1:58">
      <c r="A597" s="2">
        <v>596</v>
      </c>
      <c r="B597" s="53" t="s">
        <v>1673</v>
      </c>
      <c r="C597" s="338" t="s">
        <v>1884</v>
      </c>
      <c r="D597" s="162">
        <v>722205727</v>
      </c>
      <c r="E597" s="9">
        <v>9334793</v>
      </c>
      <c r="F597" s="53">
        <v>9099475</v>
      </c>
      <c r="G597" s="314">
        <v>40711</v>
      </c>
      <c r="H597" s="9" t="s">
        <v>1052</v>
      </c>
      <c r="I597" s="9" t="s">
        <v>795</v>
      </c>
      <c r="J597" s="9" t="s">
        <v>1872</v>
      </c>
      <c r="K597" s="11" t="s">
        <v>796</v>
      </c>
      <c r="L597" s="11" t="s">
        <v>1885</v>
      </c>
      <c r="M597" s="9" t="s">
        <v>1886</v>
      </c>
      <c r="N597" s="9" t="s">
        <v>7</v>
      </c>
      <c r="O597" s="63" t="s">
        <v>799</v>
      </c>
      <c r="P597" s="163" t="s">
        <v>800</v>
      </c>
      <c r="Q597" s="207">
        <v>0</v>
      </c>
      <c r="R597" s="208">
        <v>0</v>
      </c>
      <c r="S597" s="208">
        <v>0</v>
      </c>
      <c r="T597" s="208">
        <v>0</v>
      </c>
      <c r="U597" s="208">
        <v>0</v>
      </c>
      <c r="V597" s="208">
        <v>0</v>
      </c>
      <c r="W597" s="209">
        <v>17768.18</v>
      </c>
      <c r="X597" s="209">
        <v>2006.23</v>
      </c>
      <c r="Y597" s="209">
        <v>0</v>
      </c>
      <c r="Z597" s="209">
        <v>0</v>
      </c>
      <c r="AA597" s="209">
        <v>5</v>
      </c>
      <c r="AB597" s="209">
        <v>1250</v>
      </c>
      <c r="AC597" s="209">
        <v>0</v>
      </c>
      <c r="AD597" s="209">
        <v>0</v>
      </c>
      <c r="AE597" s="209">
        <v>5</v>
      </c>
      <c r="AF597" s="209">
        <v>1250</v>
      </c>
      <c r="AG597" s="209">
        <v>6</v>
      </c>
      <c r="AH597" s="209">
        <v>3000</v>
      </c>
      <c r="AI597" s="209">
        <v>0</v>
      </c>
      <c r="AJ597" s="209">
        <v>0</v>
      </c>
      <c r="AK597" s="209">
        <v>0</v>
      </c>
      <c r="AL597" s="209">
        <v>0</v>
      </c>
      <c r="AM597" s="209">
        <v>0</v>
      </c>
      <c r="AN597" s="209">
        <v>0</v>
      </c>
      <c r="AO597" s="209">
        <v>10</v>
      </c>
      <c r="AP597" s="209">
        <v>6000</v>
      </c>
      <c r="AQ597" s="209">
        <v>0</v>
      </c>
      <c r="AR597" s="209">
        <v>0</v>
      </c>
      <c r="AS597" s="209">
        <v>0</v>
      </c>
      <c r="AT597" s="209">
        <v>0</v>
      </c>
      <c r="AU597" s="209">
        <v>0</v>
      </c>
      <c r="AV597" s="209">
        <v>0</v>
      </c>
      <c r="AW597" s="209">
        <v>0</v>
      </c>
      <c r="AX597" s="209">
        <v>0</v>
      </c>
      <c r="AY597" s="209">
        <v>0</v>
      </c>
      <c r="AZ597" s="209">
        <v>0</v>
      </c>
      <c r="BA597" s="210">
        <v>13506.23</v>
      </c>
      <c r="BB597" s="210">
        <v>1080.4983999999999</v>
      </c>
      <c r="BC597" s="211">
        <v>12425.731599999999</v>
      </c>
      <c r="BD597" s="212"/>
      <c r="BE597" s="13"/>
      <c r="BF597" s="13">
        <f t="shared" si="9"/>
        <v>12425.731599999999</v>
      </c>
    </row>
    <row r="598" spans="1:58">
      <c r="A598" s="2">
        <v>597</v>
      </c>
      <c r="B598" s="53" t="s">
        <v>1673</v>
      </c>
      <c r="C598" s="338" t="s">
        <v>1887</v>
      </c>
      <c r="D598" s="162">
        <v>722205728</v>
      </c>
      <c r="E598" s="9">
        <v>9334762</v>
      </c>
      <c r="F598" s="53">
        <v>9099495</v>
      </c>
      <c r="G598" s="314">
        <v>40550</v>
      </c>
      <c r="H598" s="9" t="s">
        <v>1052</v>
      </c>
      <c r="I598" s="9" t="s">
        <v>795</v>
      </c>
      <c r="J598" s="9" t="s">
        <v>1872</v>
      </c>
      <c r="K598" s="11" t="s">
        <v>797</v>
      </c>
      <c r="L598" s="11" t="s">
        <v>1888</v>
      </c>
      <c r="M598" s="9" t="s">
        <v>1889</v>
      </c>
      <c r="N598" s="9" t="s">
        <v>34</v>
      </c>
      <c r="O598" s="168" t="s">
        <v>801</v>
      </c>
      <c r="P598" s="163" t="s">
        <v>802</v>
      </c>
      <c r="Q598" s="207">
        <v>0</v>
      </c>
      <c r="R598" s="208">
        <v>0</v>
      </c>
      <c r="S598" s="208">
        <v>0</v>
      </c>
      <c r="T598" s="208">
        <v>0</v>
      </c>
      <c r="U598" s="208">
        <v>0</v>
      </c>
      <c r="V598" s="208">
        <v>0</v>
      </c>
      <c r="W598" s="209">
        <v>79311.570000000007</v>
      </c>
      <c r="X598" s="209">
        <v>9539.4</v>
      </c>
      <c r="Y598" s="209">
        <v>2</v>
      </c>
      <c r="Z598" s="209">
        <v>1500</v>
      </c>
      <c r="AA598" s="209">
        <v>24</v>
      </c>
      <c r="AB598" s="209">
        <v>8400</v>
      </c>
      <c r="AC598" s="209">
        <v>6</v>
      </c>
      <c r="AD598" s="209">
        <v>4500</v>
      </c>
      <c r="AE598" s="209">
        <v>3</v>
      </c>
      <c r="AF598" s="209">
        <v>1050</v>
      </c>
      <c r="AG598" s="209">
        <v>3</v>
      </c>
      <c r="AH598" s="209">
        <v>1500</v>
      </c>
      <c r="AI598" s="209">
        <v>16</v>
      </c>
      <c r="AJ598" s="209">
        <v>4800</v>
      </c>
      <c r="AK598" s="209">
        <v>0</v>
      </c>
      <c r="AL598" s="209">
        <v>0</v>
      </c>
      <c r="AM598" s="209">
        <v>0</v>
      </c>
      <c r="AN598" s="209">
        <v>0</v>
      </c>
      <c r="AO598" s="209">
        <v>51</v>
      </c>
      <c r="AP598" s="209">
        <v>15000</v>
      </c>
      <c r="AQ598" s="209">
        <v>0</v>
      </c>
      <c r="AR598" s="209">
        <v>0</v>
      </c>
      <c r="AS598" s="209">
        <v>0</v>
      </c>
      <c r="AT598" s="209">
        <v>0</v>
      </c>
      <c r="AU598" s="209">
        <v>0</v>
      </c>
      <c r="AV598" s="209">
        <v>0</v>
      </c>
      <c r="AW598" s="209">
        <v>0</v>
      </c>
      <c r="AX598" s="209">
        <v>0</v>
      </c>
      <c r="AY598" s="209">
        <v>0</v>
      </c>
      <c r="AZ598" s="209">
        <v>0</v>
      </c>
      <c r="BA598" s="210">
        <v>46289.4</v>
      </c>
      <c r="BB598" s="210">
        <v>3703.152</v>
      </c>
      <c r="BC598" s="211">
        <v>42586.248</v>
      </c>
      <c r="BD598" s="212"/>
      <c r="BE598" s="13">
        <f>VLOOKUP(D:D,'[1]Hold Payments'!B:C,2,FALSE)</f>
        <v>1500</v>
      </c>
      <c r="BF598" s="13">
        <f t="shared" si="9"/>
        <v>41086.248</v>
      </c>
    </row>
    <row r="599" spans="1:58">
      <c r="A599" s="2">
        <v>598</v>
      </c>
      <c r="B599" s="53" t="s">
        <v>1673</v>
      </c>
      <c r="C599" s="338" t="s">
        <v>3340</v>
      </c>
      <c r="D599" s="162">
        <v>722205551</v>
      </c>
      <c r="E599" s="9"/>
      <c r="F599" s="53">
        <v>0</v>
      </c>
      <c r="G599" s="314">
        <v>41042</v>
      </c>
      <c r="H599" s="9" t="s">
        <v>1052</v>
      </c>
      <c r="I599" s="9" t="s">
        <v>795</v>
      </c>
      <c r="J599" s="9" t="s">
        <v>1872</v>
      </c>
      <c r="K599" s="11" t="s">
        <v>3341</v>
      </c>
      <c r="L599" s="11" t="s">
        <v>3342</v>
      </c>
      <c r="M599" s="9" t="s">
        <v>3343</v>
      </c>
      <c r="N599" s="9" t="s">
        <v>34</v>
      </c>
      <c r="O599" s="165">
        <v>72280402</v>
      </c>
      <c r="P599" s="163" t="s">
        <v>3344</v>
      </c>
      <c r="Q599" s="207">
        <v>0</v>
      </c>
      <c r="R599" s="208">
        <v>0</v>
      </c>
      <c r="S599" s="208">
        <v>0</v>
      </c>
      <c r="T599" s="208">
        <v>0</v>
      </c>
      <c r="U599" s="208">
        <v>0</v>
      </c>
      <c r="V599" s="208">
        <v>0</v>
      </c>
      <c r="W599" s="209">
        <v>0</v>
      </c>
      <c r="X599" s="209">
        <v>0</v>
      </c>
      <c r="Y599" s="209">
        <v>0</v>
      </c>
      <c r="Z599" s="209">
        <v>0</v>
      </c>
      <c r="AA599" s="209">
        <v>0</v>
      </c>
      <c r="AB599" s="209">
        <v>0</v>
      </c>
      <c r="AC599" s="209">
        <v>0</v>
      </c>
      <c r="AD599" s="209">
        <v>0</v>
      </c>
      <c r="AE599" s="209">
        <v>0</v>
      </c>
      <c r="AF599" s="209">
        <v>0</v>
      </c>
      <c r="AG599" s="209">
        <v>0</v>
      </c>
      <c r="AH599" s="209">
        <v>0</v>
      </c>
      <c r="AI599" s="209">
        <v>0</v>
      </c>
      <c r="AJ599" s="209">
        <v>0</v>
      </c>
      <c r="AK599" s="209">
        <v>0</v>
      </c>
      <c r="AL599" s="209">
        <v>0</v>
      </c>
      <c r="AM599" s="209">
        <v>0</v>
      </c>
      <c r="AN599" s="209">
        <v>0</v>
      </c>
      <c r="AO599" s="209">
        <v>0</v>
      </c>
      <c r="AP599" s="209">
        <v>0</v>
      </c>
      <c r="AQ599" s="209">
        <v>0</v>
      </c>
      <c r="AR599" s="209">
        <v>0</v>
      </c>
      <c r="AS599" s="209">
        <v>0</v>
      </c>
      <c r="AT599" s="209">
        <v>0</v>
      </c>
      <c r="AU599" s="209">
        <v>0</v>
      </c>
      <c r="AV599" s="209">
        <v>0</v>
      </c>
      <c r="AW599" s="209">
        <v>0</v>
      </c>
      <c r="AX599" s="209">
        <v>0</v>
      </c>
      <c r="AY599" s="209">
        <v>0</v>
      </c>
      <c r="AZ599" s="209">
        <v>0</v>
      </c>
      <c r="BA599" s="210">
        <v>0</v>
      </c>
      <c r="BB599" s="210">
        <v>0</v>
      </c>
      <c r="BC599" s="211">
        <v>0</v>
      </c>
      <c r="BD599" s="212"/>
      <c r="BE599" s="13"/>
      <c r="BF599" s="13">
        <f t="shared" si="9"/>
        <v>0</v>
      </c>
    </row>
    <row r="600" spans="1:58">
      <c r="A600" s="2">
        <v>599</v>
      </c>
      <c r="B600" s="53" t="s">
        <v>1673</v>
      </c>
      <c r="C600" s="338" t="s">
        <v>1890</v>
      </c>
      <c r="D600" s="162">
        <v>722205559</v>
      </c>
      <c r="E600" s="9">
        <v>9334784</v>
      </c>
      <c r="F600" s="53">
        <v>0</v>
      </c>
      <c r="G600" s="314">
        <v>41197</v>
      </c>
      <c r="H600" s="9" t="s">
        <v>1052</v>
      </c>
      <c r="I600" s="9" t="s">
        <v>795</v>
      </c>
      <c r="J600" s="9" t="s">
        <v>1872</v>
      </c>
      <c r="K600" s="11" t="s">
        <v>803</v>
      </c>
      <c r="L600" s="11" t="s">
        <v>1891</v>
      </c>
      <c r="M600" s="9" t="s">
        <v>1892</v>
      </c>
      <c r="N600" s="9" t="s">
        <v>7</v>
      </c>
      <c r="O600" s="165">
        <v>8880025480</v>
      </c>
      <c r="P600" s="163" t="s">
        <v>739</v>
      </c>
      <c r="Q600" s="207">
        <v>0</v>
      </c>
      <c r="R600" s="208">
        <v>0</v>
      </c>
      <c r="S600" s="208">
        <v>0</v>
      </c>
      <c r="T600" s="208">
        <v>0</v>
      </c>
      <c r="U600" s="208">
        <v>0</v>
      </c>
      <c r="V600" s="208">
        <v>0</v>
      </c>
      <c r="W600" s="209">
        <v>38717.06</v>
      </c>
      <c r="X600" s="209">
        <v>4421.3500000000004</v>
      </c>
      <c r="Y600" s="209">
        <v>0</v>
      </c>
      <c r="Z600" s="209">
        <v>0</v>
      </c>
      <c r="AA600" s="209">
        <v>4</v>
      </c>
      <c r="AB600" s="209">
        <v>1000</v>
      </c>
      <c r="AC600" s="209">
        <v>0</v>
      </c>
      <c r="AD600" s="209">
        <v>0</v>
      </c>
      <c r="AE600" s="209">
        <v>5</v>
      </c>
      <c r="AF600" s="209">
        <v>1250</v>
      </c>
      <c r="AG600" s="209">
        <v>10</v>
      </c>
      <c r="AH600" s="209">
        <v>5000</v>
      </c>
      <c r="AI600" s="209">
        <v>0</v>
      </c>
      <c r="AJ600" s="209">
        <v>0</v>
      </c>
      <c r="AK600" s="209">
        <v>0</v>
      </c>
      <c r="AL600" s="209">
        <v>0</v>
      </c>
      <c r="AM600" s="209">
        <v>0</v>
      </c>
      <c r="AN600" s="209">
        <v>0</v>
      </c>
      <c r="AO600" s="209">
        <v>9</v>
      </c>
      <c r="AP600" s="209">
        <v>0</v>
      </c>
      <c r="AQ600" s="209">
        <v>0</v>
      </c>
      <c r="AR600" s="209">
        <v>0</v>
      </c>
      <c r="AS600" s="209">
        <v>0</v>
      </c>
      <c r="AT600" s="209">
        <v>0</v>
      </c>
      <c r="AU600" s="209">
        <v>0</v>
      </c>
      <c r="AV600" s="209">
        <v>0</v>
      </c>
      <c r="AW600" s="209">
        <v>0</v>
      </c>
      <c r="AX600" s="209">
        <v>0</v>
      </c>
      <c r="AY600" s="209">
        <v>0</v>
      </c>
      <c r="AZ600" s="209">
        <v>0</v>
      </c>
      <c r="BA600" s="210">
        <v>11671.35</v>
      </c>
      <c r="BB600" s="210">
        <v>933.70800000000008</v>
      </c>
      <c r="BC600" s="211">
        <v>10737.642</v>
      </c>
      <c r="BD600" s="212"/>
      <c r="BE600" s="13"/>
      <c r="BF600" s="13">
        <f t="shared" si="9"/>
        <v>10737.642</v>
      </c>
    </row>
    <row r="601" spans="1:58">
      <c r="A601" s="2">
        <v>600</v>
      </c>
      <c r="B601" s="53" t="s">
        <v>1673</v>
      </c>
      <c r="C601" s="338">
        <v>0</v>
      </c>
      <c r="D601" s="162">
        <v>722208725</v>
      </c>
      <c r="E601" s="9">
        <v>9334797</v>
      </c>
      <c r="F601" s="53">
        <v>0</v>
      </c>
      <c r="G601" s="314">
        <v>41352</v>
      </c>
      <c r="H601" s="9" t="s">
        <v>1052</v>
      </c>
      <c r="I601" s="9" t="s">
        <v>795</v>
      </c>
      <c r="J601" s="9" t="s">
        <v>1872</v>
      </c>
      <c r="K601" s="11" t="s">
        <v>804</v>
      </c>
      <c r="L601" s="11" t="s">
        <v>1893</v>
      </c>
      <c r="M601" s="9" t="s">
        <v>1894</v>
      </c>
      <c r="N601" s="53" t="s">
        <v>7</v>
      </c>
      <c r="O601" s="168" t="s">
        <v>807</v>
      </c>
      <c r="P601" s="177" t="s">
        <v>281</v>
      </c>
      <c r="Q601" s="207">
        <v>0</v>
      </c>
      <c r="R601" s="208">
        <v>0</v>
      </c>
      <c r="S601" s="208">
        <v>0</v>
      </c>
      <c r="T601" s="208">
        <v>0</v>
      </c>
      <c r="U601" s="208">
        <v>0</v>
      </c>
      <c r="V601" s="208">
        <v>0</v>
      </c>
      <c r="W601" s="209">
        <v>2376.3200000000002</v>
      </c>
      <c r="X601" s="209">
        <v>297.04000000000002</v>
      </c>
      <c r="Y601" s="209">
        <v>2</v>
      </c>
      <c r="Z601" s="209">
        <v>1000</v>
      </c>
      <c r="AA601" s="209">
        <v>13</v>
      </c>
      <c r="AB601" s="209">
        <v>3250</v>
      </c>
      <c r="AC601" s="209">
        <v>0</v>
      </c>
      <c r="AD601" s="209">
        <v>0</v>
      </c>
      <c r="AE601" s="209">
        <v>0</v>
      </c>
      <c r="AF601" s="209">
        <v>0</v>
      </c>
      <c r="AG601" s="209">
        <v>0</v>
      </c>
      <c r="AH601" s="209">
        <v>0</v>
      </c>
      <c r="AI601" s="209">
        <v>0</v>
      </c>
      <c r="AJ601" s="209">
        <v>0</v>
      </c>
      <c r="AK601" s="209">
        <v>0</v>
      </c>
      <c r="AL601" s="209">
        <v>0</v>
      </c>
      <c r="AM601" s="209">
        <v>0</v>
      </c>
      <c r="AN601" s="209">
        <v>0</v>
      </c>
      <c r="AO601" s="209">
        <v>15</v>
      </c>
      <c r="AP601" s="209">
        <v>6000</v>
      </c>
      <c r="AQ601" s="209">
        <v>0</v>
      </c>
      <c r="AR601" s="209">
        <v>0</v>
      </c>
      <c r="AS601" s="209">
        <v>0</v>
      </c>
      <c r="AT601" s="209">
        <v>0</v>
      </c>
      <c r="AU601" s="209">
        <v>0</v>
      </c>
      <c r="AV601" s="209">
        <v>0</v>
      </c>
      <c r="AW601" s="209">
        <v>0</v>
      </c>
      <c r="AX601" s="209">
        <v>0</v>
      </c>
      <c r="AY601" s="209">
        <v>0</v>
      </c>
      <c r="AZ601" s="209">
        <v>0</v>
      </c>
      <c r="BA601" s="210">
        <v>10547.04</v>
      </c>
      <c r="BB601" s="210">
        <v>843.7632000000001</v>
      </c>
      <c r="BC601" s="211">
        <v>9703.2768000000015</v>
      </c>
      <c r="BD601" s="212"/>
      <c r="BE601" s="13"/>
      <c r="BF601" s="13">
        <f t="shared" si="9"/>
        <v>9703.2768000000015</v>
      </c>
    </row>
    <row r="602" spans="1:58">
      <c r="A602" s="2">
        <v>601</v>
      </c>
      <c r="B602" s="53" t="s">
        <v>1673</v>
      </c>
      <c r="C602" s="338" t="s">
        <v>1895</v>
      </c>
      <c r="D602" s="162">
        <v>722205741</v>
      </c>
      <c r="E602" s="9">
        <v>9334671</v>
      </c>
      <c r="F602" s="53">
        <v>9098993</v>
      </c>
      <c r="G602" s="314">
        <v>40708</v>
      </c>
      <c r="H602" s="9" t="s">
        <v>1052</v>
      </c>
      <c r="I602" s="9" t="s">
        <v>1590</v>
      </c>
      <c r="J602" s="9" t="s">
        <v>1872</v>
      </c>
      <c r="K602" s="11" t="s">
        <v>805</v>
      </c>
      <c r="L602" s="11" t="s">
        <v>1896</v>
      </c>
      <c r="M602" s="9" t="s">
        <v>1897</v>
      </c>
      <c r="N602" s="9" t="s">
        <v>20</v>
      </c>
      <c r="O602" s="181" t="s">
        <v>808</v>
      </c>
      <c r="P602" s="163" t="s">
        <v>809</v>
      </c>
      <c r="Q602" s="207">
        <v>0</v>
      </c>
      <c r="R602" s="208">
        <v>0</v>
      </c>
      <c r="S602" s="208">
        <v>0</v>
      </c>
      <c r="T602" s="208">
        <v>0</v>
      </c>
      <c r="U602" s="208">
        <v>0</v>
      </c>
      <c r="V602" s="208">
        <v>0</v>
      </c>
      <c r="W602" s="209">
        <v>55053.25</v>
      </c>
      <c r="X602" s="209">
        <v>6816.58</v>
      </c>
      <c r="Y602" s="209">
        <v>0</v>
      </c>
      <c r="Z602" s="209">
        <v>0</v>
      </c>
      <c r="AA602" s="209">
        <v>24</v>
      </c>
      <c r="AB602" s="209">
        <v>8400</v>
      </c>
      <c r="AC602" s="209">
        <v>0</v>
      </c>
      <c r="AD602" s="209">
        <v>0</v>
      </c>
      <c r="AE602" s="209">
        <v>25</v>
      </c>
      <c r="AF602" s="209">
        <v>8750</v>
      </c>
      <c r="AG602" s="209">
        <v>0</v>
      </c>
      <c r="AH602" s="209">
        <v>0</v>
      </c>
      <c r="AI602" s="209">
        <v>2</v>
      </c>
      <c r="AJ602" s="209">
        <v>600</v>
      </c>
      <c r="AK602" s="209">
        <v>0</v>
      </c>
      <c r="AL602" s="209">
        <v>0</v>
      </c>
      <c r="AM602" s="209">
        <v>3</v>
      </c>
      <c r="AN602" s="209">
        <v>900</v>
      </c>
      <c r="AO602" s="209">
        <v>54</v>
      </c>
      <c r="AP602" s="209">
        <v>15000</v>
      </c>
      <c r="AQ602" s="209">
        <v>0</v>
      </c>
      <c r="AR602" s="209">
        <v>0</v>
      </c>
      <c r="AS602" s="209">
        <v>0</v>
      </c>
      <c r="AT602" s="209">
        <v>0</v>
      </c>
      <c r="AU602" s="209">
        <v>0</v>
      </c>
      <c r="AV602" s="209">
        <v>0</v>
      </c>
      <c r="AW602" s="209">
        <v>0</v>
      </c>
      <c r="AX602" s="209">
        <v>0</v>
      </c>
      <c r="AY602" s="209">
        <v>0</v>
      </c>
      <c r="AZ602" s="209">
        <v>0</v>
      </c>
      <c r="BA602" s="210">
        <v>40466.58</v>
      </c>
      <c r="BB602" s="210">
        <v>3237.3264000000004</v>
      </c>
      <c r="BC602" s="211">
        <v>37229.253600000004</v>
      </c>
      <c r="BD602" s="212"/>
      <c r="BE602" s="13">
        <f>VLOOKUP(D:D,'[1]Hold Payments'!B:C,2,FALSE)</f>
        <v>15750</v>
      </c>
      <c r="BF602" s="13">
        <f t="shared" si="9"/>
        <v>21479.253600000004</v>
      </c>
    </row>
    <row r="603" spans="1:58">
      <c r="A603" s="2">
        <v>602</v>
      </c>
      <c r="B603" s="53" t="s">
        <v>1673</v>
      </c>
      <c r="C603" s="338" t="s">
        <v>1898</v>
      </c>
      <c r="D603" s="162">
        <v>722205509</v>
      </c>
      <c r="E603" s="9">
        <v>3089028</v>
      </c>
      <c r="F603" s="53">
        <v>1499109</v>
      </c>
      <c r="G603" s="314">
        <v>40925</v>
      </c>
      <c r="H603" s="9" t="s">
        <v>1052</v>
      </c>
      <c r="I603" s="9" t="s">
        <v>1590</v>
      </c>
      <c r="J603" s="9" t="s">
        <v>1872</v>
      </c>
      <c r="K603" s="11" t="s">
        <v>806</v>
      </c>
      <c r="L603" s="11" t="s">
        <v>1899</v>
      </c>
      <c r="M603" s="9" t="s">
        <v>1900</v>
      </c>
      <c r="N603" s="9" t="s">
        <v>7</v>
      </c>
      <c r="O603" s="168" t="s">
        <v>810</v>
      </c>
      <c r="P603" s="163" t="s">
        <v>811</v>
      </c>
      <c r="Q603" s="207">
        <v>0</v>
      </c>
      <c r="R603" s="208">
        <v>0</v>
      </c>
      <c r="S603" s="208">
        <v>0</v>
      </c>
      <c r="T603" s="208">
        <v>0</v>
      </c>
      <c r="U603" s="208">
        <v>0</v>
      </c>
      <c r="V603" s="208">
        <v>0</v>
      </c>
      <c r="W603" s="209">
        <v>44717.23</v>
      </c>
      <c r="X603" s="209">
        <v>4887.05</v>
      </c>
      <c r="Y603" s="209">
        <v>0</v>
      </c>
      <c r="Z603" s="209">
        <v>0</v>
      </c>
      <c r="AA603" s="209">
        <v>10</v>
      </c>
      <c r="AB603" s="209">
        <v>2500</v>
      </c>
      <c r="AC603" s="209">
        <v>0</v>
      </c>
      <c r="AD603" s="209">
        <v>0</v>
      </c>
      <c r="AE603" s="209">
        <v>1</v>
      </c>
      <c r="AF603" s="209">
        <v>250</v>
      </c>
      <c r="AG603" s="209">
        <v>4</v>
      </c>
      <c r="AH603" s="209">
        <v>2000</v>
      </c>
      <c r="AI603" s="209">
        <v>2</v>
      </c>
      <c r="AJ603" s="209">
        <v>400</v>
      </c>
      <c r="AK603" s="209">
        <v>0</v>
      </c>
      <c r="AL603" s="209">
        <v>0</v>
      </c>
      <c r="AM603" s="209">
        <v>1</v>
      </c>
      <c r="AN603" s="209">
        <v>200</v>
      </c>
      <c r="AO603" s="209">
        <v>14</v>
      </c>
      <c r="AP603" s="209">
        <v>6000</v>
      </c>
      <c r="AQ603" s="209">
        <v>0</v>
      </c>
      <c r="AR603" s="209">
        <v>0</v>
      </c>
      <c r="AS603" s="209">
        <v>0</v>
      </c>
      <c r="AT603" s="209">
        <v>0</v>
      </c>
      <c r="AU603" s="209">
        <v>0</v>
      </c>
      <c r="AV603" s="209">
        <v>0</v>
      </c>
      <c r="AW603" s="209">
        <v>0</v>
      </c>
      <c r="AX603" s="209">
        <v>0</v>
      </c>
      <c r="AY603" s="209">
        <v>0</v>
      </c>
      <c r="AZ603" s="209">
        <v>0</v>
      </c>
      <c r="BA603" s="210">
        <v>16237.05</v>
      </c>
      <c r="BB603" s="210">
        <v>1298.9639999999999</v>
      </c>
      <c r="BC603" s="211">
        <v>14938.085999999999</v>
      </c>
      <c r="BD603" s="212"/>
      <c r="BE603" s="13"/>
      <c r="BF603" s="13">
        <f t="shared" si="9"/>
        <v>14938.085999999999</v>
      </c>
    </row>
    <row r="604" spans="1:58">
      <c r="A604" s="2">
        <v>603</v>
      </c>
      <c r="B604" s="53" t="s">
        <v>1673</v>
      </c>
      <c r="C604" s="338" t="s">
        <v>3345</v>
      </c>
      <c r="D604" s="162">
        <v>722205547</v>
      </c>
      <c r="E604" s="9">
        <v>0</v>
      </c>
      <c r="F604" s="53">
        <v>0</v>
      </c>
      <c r="G604" s="314">
        <v>41055</v>
      </c>
      <c r="H604" s="9" t="s">
        <v>1052</v>
      </c>
      <c r="I604" s="9" t="s">
        <v>1590</v>
      </c>
      <c r="J604" s="9" t="s">
        <v>1872</v>
      </c>
      <c r="K604" s="11" t="s">
        <v>3346</v>
      </c>
      <c r="L604" s="11" t="s">
        <v>3347</v>
      </c>
      <c r="M604" s="9" t="s">
        <v>3348</v>
      </c>
      <c r="N604" s="9" t="s">
        <v>7</v>
      </c>
      <c r="O604" s="165">
        <v>8510022975</v>
      </c>
      <c r="P604" s="163" t="s">
        <v>809</v>
      </c>
      <c r="Q604" s="207">
        <v>0</v>
      </c>
      <c r="R604" s="208">
        <v>0</v>
      </c>
      <c r="S604" s="208">
        <v>0</v>
      </c>
      <c r="T604" s="208">
        <v>0</v>
      </c>
      <c r="U604" s="208">
        <v>0</v>
      </c>
      <c r="V604" s="208">
        <v>0</v>
      </c>
      <c r="W604" s="209">
        <v>0</v>
      </c>
      <c r="X604" s="209">
        <v>0</v>
      </c>
      <c r="Y604" s="209">
        <v>0</v>
      </c>
      <c r="Z604" s="209">
        <v>0</v>
      </c>
      <c r="AA604" s="209">
        <v>0</v>
      </c>
      <c r="AB604" s="209">
        <v>0</v>
      </c>
      <c r="AC604" s="209">
        <v>0</v>
      </c>
      <c r="AD604" s="209">
        <v>0</v>
      </c>
      <c r="AE604" s="209">
        <v>0</v>
      </c>
      <c r="AF604" s="209">
        <v>0</v>
      </c>
      <c r="AG604" s="209">
        <v>0</v>
      </c>
      <c r="AH604" s="209">
        <v>0</v>
      </c>
      <c r="AI604" s="209">
        <v>0</v>
      </c>
      <c r="AJ604" s="209">
        <v>0</v>
      </c>
      <c r="AK604" s="209">
        <v>0</v>
      </c>
      <c r="AL604" s="209">
        <v>0</v>
      </c>
      <c r="AM604" s="209">
        <v>0</v>
      </c>
      <c r="AN604" s="209">
        <v>0</v>
      </c>
      <c r="AO604" s="209">
        <v>0</v>
      </c>
      <c r="AP604" s="209">
        <v>0</v>
      </c>
      <c r="AQ604" s="209">
        <v>0</v>
      </c>
      <c r="AR604" s="209">
        <v>0</v>
      </c>
      <c r="AS604" s="209">
        <v>0</v>
      </c>
      <c r="AT604" s="209">
        <v>0</v>
      </c>
      <c r="AU604" s="209">
        <v>0</v>
      </c>
      <c r="AV604" s="209">
        <v>0</v>
      </c>
      <c r="AW604" s="209">
        <v>0</v>
      </c>
      <c r="AX604" s="209">
        <v>0</v>
      </c>
      <c r="AY604" s="209">
        <v>0</v>
      </c>
      <c r="AZ604" s="209">
        <v>0</v>
      </c>
      <c r="BA604" s="210">
        <v>0</v>
      </c>
      <c r="BB604" s="210">
        <v>0</v>
      </c>
      <c r="BC604" s="211">
        <v>0</v>
      </c>
      <c r="BD604" s="212"/>
      <c r="BE604" s="13"/>
      <c r="BF604" s="13">
        <f t="shared" si="9"/>
        <v>0</v>
      </c>
    </row>
    <row r="605" spans="1:58">
      <c r="A605" s="2">
        <v>604</v>
      </c>
      <c r="B605" s="53" t="s">
        <v>1673</v>
      </c>
      <c r="C605" s="338" t="s">
        <v>3349</v>
      </c>
      <c r="D605" s="162">
        <v>722205548</v>
      </c>
      <c r="E605" s="9">
        <v>3089015</v>
      </c>
      <c r="F605" s="53">
        <v>0</v>
      </c>
      <c r="G605" s="314">
        <v>41055</v>
      </c>
      <c r="H605" s="9" t="s">
        <v>1052</v>
      </c>
      <c r="I605" s="9" t="s">
        <v>1590</v>
      </c>
      <c r="J605" s="9" t="s">
        <v>1872</v>
      </c>
      <c r="K605" s="11" t="s">
        <v>3350</v>
      </c>
      <c r="L605" s="11" t="s">
        <v>3351</v>
      </c>
      <c r="M605" s="9" t="s">
        <v>3352</v>
      </c>
      <c r="N605" s="9" t="s">
        <v>7</v>
      </c>
      <c r="O605" s="165">
        <v>8510022385</v>
      </c>
      <c r="P605" s="163" t="s">
        <v>809</v>
      </c>
      <c r="Q605" s="207">
        <v>0</v>
      </c>
      <c r="R605" s="208">
        <v>0</v>
      </c>
      <c r="S605" s="208">
        <v>0</v>
      </c>
      <c r="T605" s="208">
        <v>0</v>
      </c>
      <c r="U605" s="208">
        <v>0</v>
      </c>
      <c r="V605" s="208">
        <v>0</v>
      </c>
      <c r="W605" s="209">
        <v>0</v>
      </c>
      <c r="X605" s="209">
        <v>0</v>
      </c>
      <c r="Y605" s="209">
        <v>0</v>
      </c>
      <c r="Z605" s="209">
        <v>0</v>
      </c>
      <c r="AA605" s="209">
        <v>0</v>
      </c>
      <c r="AB605" s="209">
        <v>0</v>
      </c>
      <c r="AC605" s="209">
        <v>0</v>
      </c>
      <c r="AD605" s="209">
        <v>0</v>
      </c>
      <c r="AE605" s="209">
        <v>0</v>
      </c>
      <c r="AF605" s="209">
        <v>0</v>
      </c>
      <c r="AG605" s="209">
        <v>0</v>
      </c>
      <c r="AH605" s="209">
        <v>0</v>
      </c>
      <c r="AI605" s="209">
        <v>0</v>
      </c>
      <c r="AJ605" s="209">
        <v>0</v>
      </c>
      <c r="AK605" s="209">
        <v>0</v>
      </c>
      <c r="AL605" s="209">
        <v>0</v>
      </c>
      <c r="AM605" s="209">
        <v>0</v>
      </c>
      <c r="AN605" s="209">
        <v>0</v>
      </c>
      <c r="AO605" s="209">
        <v>0</v>
      </c>
      <c r="AP605" s="209">
        <v>0</v>
      </c>
      <c r="AQ605" s="209">
        <v>0</v>
      </c>
      <c r="AR605" s="209">
        <v>0</v>
      </c>
      <c r="AS605" s="209">
        <v>0</v>
      </c>
      <c r="AT605" s="209">
        <v>0</v>
      </c>
      <c r="AU605" s="209">
        <v>0</v>
      </c>
      <c r="AV605" s="209">
        <v>0</v>
      </c>
      <c r="AW605" s="209">
        <v>0</v>
      </c>
      <c r="AX605" s="209">
        <v>0</v>
      </c>
      <c r="AY605" s="209">
        <v>0</v>
      </c>
      <c r="AZ605" s="209">
        <v>0</v>
      </c>
      <c r="BA605" s="210">
        <v>0</v>
      </c>
      <c r="BB605" s="210">
        <v>0</v>
      </c>
      <c r="BC605" s="211">
        <v>0</v>
      </c>
      <c r="BD605" s="212"/>
      <c r="BE605" s="13"/>
      <c r="BF605" s="13">
        <f t="shared" si="9"/>
        <v>0</v>
      </c>
    </row>
    <row r="606" spans="1:58">
      <c r="A606" s="2">
        <v>605</v>
      </c>
      <c r="B606" s="53" t="s">
        <v>1673</v>
      </c>
      <c r="C606" s="338" t="s">
        <v>3353</v>
      </c>
      <c r="D606" s="162">
        <v>722205565</v>
      </c>
      <c r="E606" s="9">
        <v>0</v>
      </c>
      <c r="F606" s="53">
        <v>0</v>
      </c>
      <c r="G606" s="350"/>
      <c r="H606" s="9" t="s">
        <v>1052</v>
      </c>
      <c r="I606" s="9" t="s">
        <v>1590</v>
      </c>
      <c r="J606" s="9" t="s">
        <v>1872</v>
      </c>
      <c r="K606" s="11" t="s">
        <v>3354</v>
      </c>
      <c r="L606" s="11" t="s">
        <v>3355</v>
      </c>
      <c r="M606" s="9" t="s">
        <v>3356</v>
      </c>
      <c r="N606" s="9" t="s">
        <v>7</v>
      </c>
      <c r="O606" s="182">
        <v>8510024406</v>
      </c>
      <c r="P606" s="163" t="s">
        <v>3357</v>
      </c>
      <c r="Q606" s="207">
        <v>0</v>
      </c>
      <c r="R606" s="208">
        <v>0</v>
      </c>
      <c r="S606" s="208">
        <v>0</v>
      </c>
      <c r="T606" s="208">
        <v>0</v>
      </c>
      <c r="U606" s="208">
        <v>0</v>
      </c>
      <c r="V606" s="208">
        <v>0</v>
      </c>
      <c r="W606" s="209">
        <v>0</v>
      </c>
      <c r="X606" s="209">
        <v>0</v>
      </c>
      <c r="Y606" s="209">
        <v>0</v>
      </c>
      <c r="Z606" s="209">
        <v>0</v>
      </c>
      <c r="AA606" s="209">
        <v>0</v>
      </c>
      <c r="AB606" s="209">
        <v>0</v>
      </c>
      <c r="AC606" s="209">
        <v>0</v>
      </c>
      <c r="AD606" s="209">
        <v>0</v>
      </c>
      <c r="AE606" s="209">
        <v>0</v>
      </c>
      <c r="AF606" s="209">
        <v>0</v>
      </c>
      <c r="AG606" s="209">
        <v>0</v>
      </c>
      <c r="AH606" s="209">
        <v>0</v>
      </c>
      <c r="AI606" s="209">
        <v>0</v>
      </c>
      <c r="AJ606" s="209">
        <v>0</v>
      </c>
      <c r="AK606" s="209">
        <v>0</v>
      </c>
      <c r="AL606" s="209">
        <v>0</v>
      </c>
      <c r="AM606" s="209">
        <v>0</v>
      </c>
      <c r="AN606" s="209">
        <v>0</v>
      </c>
      <c r="AO606" s="209">
        <v>0</v>
      </c>
      <c r="AP606" s="209">
        <v>0</v>
      </c>
      <c r="AQ606" s="209">
        <v>0</v>
      </c>
      <c r="AR606" s="209">
        <v>0</v>
      </c>
      <c r="AS606" s="209">
        <v>0</v>
      </c>
      <c r="AT606" s="209">
        <v>0</v>
      </c>
      <c r="AU606" s="209">
        <v>0</v>
      </c>
      <c r="AV606" s="209">
        <v>0</v>
      </c>
      <c r="AW606" s="209">
        <v>0</v>
      </c>
      <c r="AX606" s="209">
        <v>0</v>
      </c>
      <c r="AY606" s="209">
        <v>0</v>
      </c>
      <c r="AZ606" s="209">
        <v>0</v>
      </c>
      <c r="BA606" s="210">
        <v>0</v>
      </c>
      <c r="BB606" s="210">
        <v>0</v>
      </c>
      <c r="BC606" s="211">
        <v>0</v>
      </c>
      <c r="BD606" s="212"/>
      <c r="BE606" s="13"/>
      <c r="BF606" s="13">
        <f t="shared" si="9"/>
        <v>0</v>
      </c>
    </row>
    <row r="607" spans="1:58">
      <c r="A607" s="2">
        <v>606</v>
      </c>
      <c r="B607" s="53" t="s">
        <v>1673</v>
      </c>
      <c r="C607" s="338" t="s">
        <v>1901</v>
      </c>
      <c r="D607" s="162">
        <v>722205746</v>
      </c>
      <c r="E607" s="9">
        <v>9334757</v>
      </c>
      <c r="F607" s="53">
        <v>9099490</v>
      </c>
      <c r="G607" s="314">
        <v>40711</v>
      </c>
      <c r="H607" s="9" t="s">
        <v>1052</v>
      </c>
      <c r="I607" s="9" t="s">
        <v>1590</v>
      </c>
      <c r="J607" s="9" t="s">
        <v>1872</v>
      </c>
      <c r="K607" s="11" t="s">
        <v>812</v>
      </c>
      <c r="L607" s="11" t="s">
        <v>1902</v>
      </c>
      <c r="M607" s="9" t="s">
        <v>1903</v>
      </c>
      <c r="N607" s="9" t="s">
        <v>7</v>
      </c>
      <c r="O607" s="168" t="s">
        <v>819</v>
      </c>
      <c r="P607" s="163" t="s">
        <v>820</v>
      </c>
      <c r="Q607" s="207">
        <v>0</v>
      </c>
      <c r="R607" s="208">
        <v>0</v>
      </c>
      <c r="S607" s="208">
        <v>0</v>
      </c>
      <c r="T607" s="208">
        <v>0</v>
      </c>
      <c r="U607" s="208">
        <v>0</v>
      </c>
      <c r="V607" s="208">
        <v>0</v>
      </c>
      <c r="W607" s="209">
        <v>22147.73</v>
      </c>
      <c r="X607" s="209">
        <v>2691.52</v>
      </c>
      <c r="Y607" s="209">
        <v>0</v>
      </c>
      <c r="Z607" s="209">
        <v>0</v>
      </c>
      <c r="AA607" s="209">
        <v>4</v>
      </c>
      <c r="AB607" s="209">
        <v>1000</v>
      </c>
      <c r="AC607" s="209">
        <v>0</v>
      </c>
      <c r="AD607" s="209">
        <v>0</v>
      </c>
      <c r="AE607" s="209">
        <v>4</v>
      </c>
      <c r="AF607" s="209">
        <v>1000</v>
      </c>
      <c r="AG607" s="209">
        <v>5</v>
      </c>
      <c r="AH607" s="209">
        <v>2500</v>
      </c>
      <c r="AI607" s="209">
        <v>2</v>
      </c>
      <c r="AJ607" s="209">
        <v>400</v>
      </c>
      <c r="AK607" s="209">
        <v>0</v>
      </c>
      <c r="AL607" s="209">
        <v>0</v>
      </c>
      <c r="AM607" s="209">
        <v>1</v>
      </c>
      <c r="AN607" s="209">
        <v>200</v>
      </c>
      <c r="AO607" s="209">
        <v>11</v>
      </c>
      <c r="AP607" s="209">
        <v>6000</v>
      </c>
      <c r="AQ607" s="209">
        <v>0</v>
      </c>
      <c r="AR607" s="209">
        <v>0</v>
      </c>
      <c r="AS607" s="209">
        <v>0</v>
      </c>
      <c r="AT607" s="209">
        <v>0</v>
      </c>
      <c r="AU607" s="209">
        <v>0</v>
      </c>
      <c r="AV607" s="209">
        <v>0</v>
      </c>
      <c r="AW607" s="209">
        <v>0</v>
      </c>
      <c r="AX607" s="209">
        <v>0</v>
      </c>
      <c r="AY607" s="209">
        <v>0</v>
      </c>
      <c r="AZ607" s="209">
        <v>0</v>
      </c>
      <c r="BA607" s="210">
        <v>13791.52</v>
      </c>
      <c r="BB607" s="210">
        <v>1103.3216</v>
      </c>
      <c r="BC607" s="211">
        <v>12688.198400000001</v>
      </c>
      <c r="BD607" s="212"/>
      <c r="BE607" s="13"/>
      <c r="BF607" s="13">
        <f t="shared" si="9"/>
        <v>12688.198400000001</v>
      </c>
    </row>
    <row r="608" spans="1:58">
      <c r="A608" s="2">
        <v>607</v>
      </c>
      <c r="B608" s="53" t="s">
        <v>1673</v>
      </c>
      <c r="C608" s="338">
        <v>0</v>
      </c>
      <c r="D608" s="162">
        <v>722201975</v>
      </c>
      <c r="E608" s="9">
        <v>0</v>
      </c>
      <c r="F608" s="53">
        <v>1499313</v>
      </c>
      <c r="G608" s="314">
        <v>41348</v>
      </c>
      <c r="H608" s="9" t="s">
        <v>1052</v>
      </c>
      <c r="I608" s="9" t="s">
        <v>1590</v>
      </c>
      <c r="J608" s="9" t="s">
        <v>1872</v>
      </c>
      <c r="K608" s="11" t="s">
        <v>813</v>
      </c>
      <c r="L608" s="11" t="s">
        <v>1904</v>
      </c>
      <c r="M608" s="9" t="s">
        <v>1905</v>
      </c>
      <c r="N608" s="9" t="s">
        <v>34</v>
      </c>
      <c r="O608" s="168" t="s">
        <v>821</v>
      </c>
      <c r="P608" s="163" t="s">
        <v>822</v>
      </c>
      <c r="Q608" s="207">
        <v>0</v>
      </c>
      <c r="R608" s="208">
        <v>0</v>
      </c>
      <c r="S608" s="208">
        <v>0</v>
      </c>
      <c r="T608" s="208">
        <v>0</v>
      </c>
      <c r="U608" s="208">
        <v>0</v>
      </c>
      <c r="V608" s="208">
        <v>0</v>
      </c>
      <c r="W608" s="209">
        <v>1327.37</v>
      </c>
      <c r="X608" s="209">
        <v>165.92</v>
      </c>
      <c r="Y608" s="209">
        <v>0</v>
      </c>
      <c r="Z608" s="209">
        <v>0</v>
      </c>
      <c r="AA608" s="209">
        <v>5</v>
      </c>
      <c r="AB608" s="209">
        <v>1250</v>
      </c>
      <c r="AC608" s="209">
        <v>0</v>
      </c>
      <c r="AD608" s="209">
        <v>0</v>
      </c>
      <c r="AE608" s="209">
        <v>4</v>
      </c>
      <c r="AF608" s="209">
        <v>1000</v>
      </c>
      <c r="AG608" s="209">
        <v>0</v>
      </c>
      <c r="AH608" s="209">
        <v>0</v>
      </c>
      <c r="AI608" s="209">
        <v>0</v>
      </c>
      <c r="AJ608" s="209">
        <v>0</v>
      </c>
      <c r="AK608" s="209">
        <v>0</v>
      </c>
      <c r="AL608" s="209">
        <v>0</v>
      </c>
      <c r="AM608" s="209">
        <v>1</v>
      </c>
      <c r="AN608" s="209">
        <v>200</v>
      </c>
      <c r="AO608" s="209">
        <v>10</v>
      </c>
      <c r="AP608" s="209">
        <v>6000</v>
      </c>
      <c r="AQ608" s="209">
        <v>0</v>
      </c>
      <c r="AR608" s="209">
        <v>0</v>
      </c>
      <c r="AS608" s="209">
        <v>0</v>
      </c>
      <c r="AT608" s="209">
        <v>0</v>
      </c>
      <c r="AU608" s="209">
        <v>0</v>
      </c>
      <c r="AV608" s="209">
        <v>0</v>
      </c>
      <c r="AW608" s="209">
        <v>0</v>
      </c>
      <c r="AX608" s="209">
        <v>0</v>
      </c>
      <c r="AY608" s="209">
        <v>0</v>
      </c>
      <c r="AZ608" s="209">
        <v>0</v>
      </c>
      <c r="BA608" s="210">
        <v>8615.92</v>
      </c>
      <c r="BB608" s="210">
        <v>689.27359999999999</v>
      </c>
      <c r="BC608" s="211">
        <v>7926.6463999999996</v>
      </c>
      <c r="BD608" s="212"/>
      <c r="BE608" s="13"/>
      <c r="BF608" s="13">
        <f t="shared" si="9"/>
        <v>7926.6463999999996</v>
      </c>
    </row>
    <row r="609" spans="1:58">
      <c r="A609" s="2">
        <v>608</v>
      </c>
      <c r="B609" s="53" t="s">
        <v>1673</v>
      </c>
      <c r="C609" s="204" t="s">
        <v>1906</v>
      </c>
      <c r="D609" s="5">
        <v>722205530</v>
      </c>
      <c r="E609" s="17">
        <v>9334790</v>
      </c>
      <c r="F609" s="17">
        <v>9099652</v>
      </c>
      <c r="G609" s="225">
        <v>40889</v>
      </c>
      <c r="H609" s="206" t="s">
        <v>1765</v>
      </c>
      <c r="I609" s="9" t="s">
        <v>1907</v>
      </c>
      <c r="J609" s="9" t="s">
        <v>1872</v>
      </c>
      <c r="K609" s="7" t="s">
        <v>814</v>
      </c>
      <c r="L609" s="11" t="s">
        <v>1908</v>
      </c>
      <c r="M609" s="9" t="s">
        <v>1909</v>
      </c>
      <c r="N609" s="9" t="s">
        <v>34</v>
      </c>
      <c r="O609" s="168" t="s">
        <v>823</v>
      </c>
      <c r="P609" s="163" t="s">
        <v>824</v>
      </c>
      <c r="Q609" s="207">
        <v>103</v>
      </c>
      <c r="R609" s="208">
        <v>25</v>
      </c>
      <c r="S609" s="208">
        <v>78</v>
      </c>
      <c r="T609" s="208">
        <v>42</v>
      </c>
      <c r="U609" s="208">
        <v>36</v>
      </c>
      <c r="V609" s="208">
        <v>188378.2</v>
      </c>
      <c r="W609" s="209">
        <v>60504</v>
      </c>
      <c r="X609" s="209">
        <v>7270.56</v>
      </c>
      <c r="Y609" s="209">
        <v>0</v>
      </c>
      <c r="Z609" s="209">
        <v>0</v>
      </c>
      <c r="AA609" s="209">
        <v>9</v>
      </c>
      <c r="AB609" s="209">
        <v>3150</v>
      </c>
      <c r="AC609" s="209">
        <v>0</v>
      </c>
      <c r="AD609" s="209">
        <v>0</v>
      </c>
      <c r="AE609" s="209">
        <v>10</v>
      </c>
      <c r="AF609" s="209">
        <v>3500</v>
      </c>
      <c r="AG609" s="209">
        <v>4</v>
      </c>
      <c r="AH609" s="209">
        <v>2000</v>
      </c>
      <c r="AI609" s="209">
        <v>1</v>
      </c>
      <c r="AJ609" s="209">
        <v>300</v>
      </c>
      <c r="AK609" s="209">
        <v>0</v>
      </c>
      <c r="AL609" s="209">
        <v>0</v>
      </c>
      <c r="AM609" s="209">
        <v>14</v>
      </c>
      <c r="AN609" s="209">
        <v>4200</v>
      </c>
      <c r="AO609" s="209">
        <v>34</v>
      </c>
      <c r="AP609" s="209">
        <v>6000</v>
      </c>
      <c r="AQ609" s="209">
        <v>0</v>
      </c>
      <c r="AR609" s="209">
        <v>0</v>
      </c>
      <c r="AS609" s="209">
        <v>0</v>
      </c>
      <c r="AT609" s="209">
        <v>0</v>
      </c>
      <c r="AU609" s="209">
        <v>6502.15</v>
      </c>
      <c r="AV609" s="209">
        <v>0</v>
      </c>
      <c r="AW609" s="209">
        <v>0</v>
      </c>
      <c r="AX609" s="209">
        <v>103</v>
      </c>
      <c r="AY609" s="209">
        <v>7500</v>
      </c>
      <c r="AZ609" s="209">
        <v>0</v>
      </c>
      <c r="BA609" s="210">
        <v>40422.71</v>
      </c>
      <c r="BB609" s="210">
        <v>3233.8168000000001</v>
      </c>
      <c r="BC609" s="211">
        <v>37188.893199999999</v>
      </c>
      <c r="BD609" s="212"/>
      <c r="BE609" s="13">
        <f>VLOOKUP(D:D,'[1]Hold Payments'!B:C,2,FALSE)</f>
        <v>12750</v>
      </c>
      <c r="BF609" s="13">
        <f t="shared" si="9"/>
        <v>24438.893199999999</v>
      </c>
    </row>
    <row r="610" spans="1:58">
      <c r="A610" s="2">
        <v>609</v>
      </c>
      <c r="B610" s="53" t="s">
        <v>1673</v>
      </c>
      <c r="C610" s="338" t="s">
        <v>1910</v>
      </c>
      <c r="D610" s="162">
        <v>722205539</v>
      </c>
      <c r="E610" s="9">
        <v>3089002</v>
      </c>
      <c r="F610" s="53">
        <v>1499115</v>
      </c>
      <c r="G610" s="314">
        <v>40977</v>
      </c>
      <c r="H610" s="9" t="s">
        <v>1052</v>
      </c>
      <c r="I610" s="9" t="s">
        <v>1907</v>
      </c>
      <c r="J610" s="9" t="s">
        <v>1872</v>
      </c>
      <c r="K610" s="11" t="s">
        <v>815</v>
      </c>
      <c r="L610" s="11" t="s">
        <v>1911</v>
      </c>
      <c r="M610" s="9" t="s">
        <v>1912</v>
      </c>
      <c r="N610" s="9" t="s">
        <v>34</v>
      </c>
      <c r="O610" s="63" t="s">
        <v>825</v>
      </c>
      <c r="P610" s="163" t="s">
        <v>705</v>
      </c>
      <c r="Q610" s="207">
        <v>0</v>
      </c>
      <c r="R610" s="208">
        <v>0</v>
      </c>
      <c r="S610" s="208">
        <v>0</v>
      </c>
      <c r="T610" s="208">
        <v>0</v>
      </c>
      <c r="U610" s="208">
        <v>0</v>
      </c>
      <c r="V610" s="208">
        <v>0</v>
      </c>
      <c r="W610" s="209">
        <v>69243.509999999995</v>
      </c>
      <c r="X610" s="209">
        <v>8439.2800000000007</v>
      </c>
      <c r="Y610" s="209">
        <v>0</v>
      </c>
      <c r="Z610" s="209">
        <v>0</v>
      </c>
      <c r="AA610" s="209">
        <v>9</v>
      </c>
      <c r="AB610" s="209">
        <v>3150</v>
      </c>
      <c r="AC610" s="209">
        <v>2</v>
      </c>
      <c r="AD610" s="209">
        <v>1500</v>
      </c>
      <c r="AE610" s="209">
        <v>10</v>
      </c>
      <c r="AF610" s="209">
        <v>3500</v>
      </c>
      <c r="AG610" s="209">
        <v>4</v>
      </c>
      <c r="AH610" s="209">
        <v>2000</v>
      </c>
      <c r="AI610" s="209">
        <v>0</v>
      </c>
      <c r="AJ610" s="209">
        <v>0</v>
      </c>
      <c r="AK610" s="209">
        <v>0</v>
      </c>
      <c r="AL610" s="209">
        <v>0</v>
      </c>
      <c r="AM610" s="209">
        <v>6</v>
      </c>
      <c r="AN610" s="209">
        <v>1800</v>
      </c>
      <c r="AO610" s="209">
        <v>27</v>
      </c>
      <c r="AP610" s="209">
        <v>6000</v>
      </c>
      <c r="AQ610" s="209">
        <v>0</v>
      </c>
      <c r="AR610" s="209">
        <v>0</v>
      </c>
      <c r="AS610" s="209">
        <v>0</v>
      </c>
      <c r="AT610" s="209">
        <v>0</v>
      </c>
      <c r="AU610" s="209">
        <v>0</v>
      </c>
      <c r="AV610" s="209">
        <v>0</v>
      </c>
      <c r="AW610" s="209">
        <v>0</v>
      </c>
      <c r="AX610" s="209">
        <v>0</v>
      </c>
      <c r="AY610" s="209">
        <v>0</v>
      </c>
      <c r="AZ610" s="209">
        <v>0</v>
      </c>
      <c r="BA610" s="210">
        <v>26389.279999999999</v>
      </c>
      <c r="BB610" s="210">
        <v>2111.1423999999997</v>
      </c>
      <c r="BC610" s="211">
        <v>24278.137599999998</v>
      </c>
      <c r="BD610" s="212"/>
      <c r="BE610" s="13">
        <f>VLOOKUP(D:D,'[1]Hold Payments'!B:C,2,FALSE)</f>
        <v>3000</v>
      </c>
      <c r="BF610" s="13">
        <f t="shared" si="9"/>
        <v>21278.137599999998</v>
      </c>
    </row>
    <row r="611" spans="1:58">
      <c r="A611" s="2">
        <v>610</v>
      </c>
      <c r="B611" s="53" t="s">
        <v>1673</v>
      </c>
      <c r="C611" s="338" t="s">
        <v>1913</v>
      </c>
      <c r="D611" s="162">
        <v>722205553</v>
      </c>
      <c r="E611" s="9">
        <v>3089023</v>
      </c>
      <c r="F611" s="53">
        <v>0</v>
      </c>
      <c r="G611" s="314">
        <v>41107</v>
      </c>
      <c r="H611" s="9" t="s">
        <v>1052</v>
      </c>
      <c r="I611" s="9" t="s">
        <v>1907</v>
      </c>
      <c r="J611" s="9" t="s">
        <v>1872</v>
      </c>
      <c r="K611" s="11" t="s">
        <v>816</v>
      </c>
      <c r="L611" s="11" t="s">
        <v>1914</v>
      </c>
      <c r="M611" s="9" t="s">
        <v>1915</v>
      </c>
      <c r="N611" s="9" t="s">
        <v>7</v>
      </c>
      <c r="O611" s="168" t="s">
        <v>826</v>
      </c>
      <c r="P611" s="163" t="s">
        <v>827</v>
      </c>
      <c r="Q611" s="207">
        <v>0</v>
      </c>
      <c r="R611" s="208">
        <v>0</v>
      </c>
      <c r="S611" s="208">
        <v>0</v>
      </c>
      <c r="T611" s="208">
        <v>0</v>
      </c>
      <c r="U611" s="208">
        <v>0</v>
      </c>
      <c r="V611" s="208">
        <v>0</v>
      </c>
      <c r="W611" s="209">
        <v>26376.080000000002</v>
      </c>
      <c r="X611" s="209">
        <v>3228.73</v>
      </c>
      <c r="Y611" s="209">
        <v>0</v>
      </c>
      <c r="Z611" s="209">
        <v>0</v>
      </c>
      <c r="AA611" s="209">
        <v>1</v>
      </c>
      <c r="AB611" s="209">
        <v>250</v>
      </c>
      <c r="AC611" s="209">
        <v>0</v>
      </c>
      <c r="AD611" s="209">
        <v>0</v>
      </c>
      <c r="AE611" s="209">
        <v>5</v>
      </c>
      <c r="AF611" s="209">
        <v>1250</v>
      </c>
      <c r="AG611" s="209">
        <v>3</v>
      </c>
      <c r="AH611" s="209">
        <v>1500</v>
      </c>
      <c r="AI611" s="209">
        <v>4</v>
      </c>
      <c r="AJ611" s="209">
        <v>800</v>
      </c>
      <c r="AK611" s="209">
        <v>0</v>
      </c>
      <c r="AL611" s="209">
        <v>0</v>
      </c>
      <c r="AM611" s="209">
        <v>0</v>
      </c>
      <c r="AN611" s="209">
        <v>0</v>
      </c>
      <c r="AO611" s="209">
        <v>10</v>
      </c>
      <c r="AP611" s="209">
        <v>6000</v>
      </c>
      <c r="AQ611" s="209">
        <v>0</v>
      </c>
      <c r="AR611" s="209">
        <v>0</v>
      </c>
      <c r="AS611" s="209">
        <v>0</v>
      </c>
      <c r="AT611" s="209">
        <v>0</v>
      </c>
      <c r="AU611" s="209">
        <v>0</v>
      </c>
      <c r="AV611" s="209">
        <v>0</v>
      </c>
      <c r="AW611" s="209">
        <v>0</v>
      </c>
      <c r="AX611" s="209">
        <v>0</v>
      </c>
      <c r="AY611" s="209">
        <v>0</v>
      </c>
      <c r="AZ611" s="209">
        <v>0</v>
      </c>
      <c r="BA611" s="210">
        <v>13028.73</v>
      </c>
      <c r="BB611" s="210">
        <v>1042.2983999999999</v>
      </c>
      <c r="BC611" s="211">
        <v>11986.4316</v>
      </c>
      <c r="BD611" s="212"/>
      <c r="BE611" s="13"/>
      <c r="BF611" s="13">
        <f t="shared" si="9"/>
        <v>11986.4316</v>
      </c>
    </row>
    <row r="612" spans="1:58">
      <c r="A612" s="2">
        <v>611</v>
      </c>
      <c r="B612" s="53" t="s">
        <v>1673</v>
      </c>
      <c r="C612" s="338" t="s">
        <v>1916</v>
      </c>
      <c r="D612" s="162">
        <v>722205560</v>
      </c>
      <c r="E612" s="9">
        <v>0</v>
      </c>
      <c r="F612" s="53">
        <v>0</v>
      </c>
      <c r="G612" s="314">
        <v>41205</v>
      </c>
      <c r="H612" s="9" t="s">
        <v>1052</v>
      </c>
      <c r="I612" s="9" t="s">
        <v>1907</v>
      </c>
      <c r="J612" s="9" t="s">
        <v>1872</v>
      </c>
      <c r="K612" s="11" t="s">
        <v>817</v>
      </c>
      <c r="L612" s="11" t="s">
        <v>1917</v>
      </c>
      <c r="M612" s="9" t="s">
        <v>1918</v>
      </c>
      <c r="N612" s="9" t="s">
        <v>7</v>
      </c>
      <c r="O612" s="165">
        <v>8500034891</v>
      </c>
      <c r="P612" s="163" t="s">
        <v>828</v>
      </c>
      <c r="Q612" s="207">
        <v>0</v>
      </c>
      <c r="R612" s="208">
        <v>0</v>
      </c>
      <c r="S612" s="208">
        <v>0</v>
      </c>
      <c r="T612" s="208">
        <v>0</v>
      </c>
      <c r="U612" s="208">
        <v>0</v>
      </c>
      <c r="V612" s="208">
        <v>0</v>
      </c>
      <c r="W612" s="209">
        <v>5026.8500000000004</v>
      </c>
      <c r="X612" s="209">
        <v>628.36</v>
      </c>
      <c r="Y612" s="209">
        <v>0</v>
      </c>
      <c r="Z612" s="209">
        <v>0</v>
      </c>
      <c r="AA612" s="209">
        <v>0</v>
      </c>
      <c r="AB612" s="209">
        <v>0</v>
      </c>
      <c r="AC612" s="209">
        <v>0</v>
      </c>
      <c r="AD612" s="209">
        <v>0</v>
      </c>
      <c r="AE612" s="209">
        <v>1</v>
      </c>
      <c r="AF612" s="209">
        <v>250</v>
      </c>
      <c r="AG612" s="209">
        <v>0</v>
      </c>
      <c r="AH612" s="209">
        <v>0</v>
      </c>
      <c r="AI612" s="209">
        <v>0</v>
      </c>
      <c r="AJ612" s="209">
        <v>0</v>
      </c>
      <c r="AK612" s="209">
        <v>0</v>
      </c>
      <c r="AL612" s="209">
        <v>0</v>
      </c>
      <c r="AM612" s="209">
        <v>0</v>
      </c>
      <c r="AN612" s="209">
        <v>0</v>
      </c>
      <c r="AO612" s="209">
        <v>1</v>
      </c>
      <c r="AP612" s="209">
        <v>0</v>
      </c>
      <c r="AQ612" s="209">
        <v>0</v>
      </c>
      <c r="AR612" s="209">
        <v>0</v>
      </c>
      <c r="AS612" s="209">
        <v>0</v>
      </c>
      <c r="AT612" s="209">
        <v>0</v>
      </c>
      <c r="AU612" s="209">
        <v>0</v>
      </c>
      <c r="AV612" s="209">
        <v>0</v>
      </c>
      <c r="AW612" s="209">
        <v>0</v>
      </c>
      <c r="AX612" s="209">
        <v>0</v>
      </c>
      <c r="AY612" s="209">
        <v>0</v>
      </c>
      <c r="AZ612" s="209">
        <v>0</v>
      </c>
      <c r="BA612" s="210">
        <v>878.36</v>
      </c>
      <c r="BB612" s="210">
        <v>70.268799999999999</v>
      </c>
      <c r="BC612" s="211">
        <v>808.09120000000007</v>
      </c>
      <c r="BD612" s="212"/>
      <c r="BE612" s="13"/>
      <c r="BF612" s="13">
        <f t="shared" si="9"/>
        <v>808.09120000000007</v>
      </c>
    </row>
    <row r="613" spans="1:58">
      <c r="A613" s="2">
        <v>612</v>
      </c>
      <c r="B613" s="53" t="s">
        <v>1673</v>
      </c>
      <c r="C613" s="338" t="s">
        <v>1919</v>
      </c>
      <c r="D613" s="162">
        <v>722205561</v>
      </c>
      <c r="E613" s="9">
        <v>0</v>
      </c>
      <c r="F613" s="53">
        <v>0</v>
      </c>
      <c r="G613" s="314">
        <v>41205</v>
      </c>
      <c r="H613" s="9" t="s">
        <v>1052</v>
      </c>
      <c r="I613" s="9" t="s">
        <v>1907</v>
      </c>
      <c r="J613" s="9" t="s">
        <v>1872</v>
      </c>
      <c r="K613" s="11" t="s">
        <v>818</v>
      </c>
      <c r="L613" s="11" t="s">
        <v>1920</v>
      </c>
      <c r="M613" s="9" t="s">
        <v>1921</v>
      </c>
      <c r="N613" s="9" t="s">
        <v>7</v>
      </c>
      <c r="O613" s="165">
        <v>8150911885</v>
      </c>
      <c r="P613" s="163" t="s">
        <v>829</v>
      </c>
      <c r="Q613" s="207">
        <v>0</v>
      </c>
      <c r="R613" s="208">
        <v>0</v>
      </c>
      <c r="S613" s="208">
        <v>0</v>
      </c>
      <c r="T613" s="208">
        <v>0</v>
      </c>
      <c r="U613" s="208">
        <v>0</v>
      </c>
      <c r="V613" s="208">
        <v>0</v>
      </c>
      <c r="W613" s="209">
        <v>12085.29</v>
      </c>
      <c r="X613" s="209">
        <v>1510.66</v>
      </c>
      <c r="Y613" s="209">
        <v>0</v>
      </c>
      <c r="Z613" s="209">
        <v>0</v>
      </c>
      <c r="AA613" s="209">
        <v>3</v>
      </c>
      <c r="AB613" s="209">
        <v>750</v>
      </c>
      <c r="AC613" s="209">
        <v>0</v>
      </c>
      <c r="AD613" s="209">
        <v>0</v>
      </c>
      <c r="AE613" s="209">
        <v>1</v>
      </c>
      <c r="AF613" s="209">
        <v>250</v>
      </c>
      <c r="AG613" s="209">
        <v>0</v>
      </c>
      <c r="AH613" s="209">
        <v>0</v>
      </c>
      <c r="AI613" s="209">
        <v>0</v>
      </c>
      <c r="AJ613" s="209">
        <v>0</v>
      </c>
      <c r="AK613" s="209">
        <v>0</v>
      </c>
      <c r="AL613" s="209">
        <v>0</v>
      </c>
      <c r="AM613" s="209">
        <v>0</v>
      </c>
      <c r="AN613" s="209">
        <v>0</v>
      </c>
      <c r="AO613" s="209">
        <v>4</v>
      </c>
      <c r="AP613" s="209">
        <v>0</v>
      </c>
      <c r="AQ613" s="209">
        <v>0</v>
      </c>
      <c r="AR613" s="209">
        <v>0</v>
      </c>
      <c r="AS613" s="209">
        <v>0</v>
      </c>
      <c r="AT613" s="209">
        <v>0</v>
      </c>
      <c r="AU613" s="209">
        <v>0</v>
      </c>
      <c r="AV613" s="209">
        <v>0</v>
      </c>
      <c r="AW613" s="209">
        <v>0</v>
      </c>
      <c r="AX613" s="209">
        <v>0</v>
      </c>
      <c r="AY613" s="209">
        <v>0</v>
      </c>
      <c r="AZ613" s="209">
        <v>0</v>
      </c>
      <c r="BA613" s="210">
        <v>2510.66</v>
      </c>
      <c r="BB613" s="210">
        <v>200.8528</v>
      </c>
      <c r="BC613" s="211">
        <v>2309.8071999999997</v>
      </c>
      <c r="BD613" s="212"/>
      <c r="BE613" s="13"/>
      <c r="BF613" s="13">
        <f t="shared" si="9"/>
        <v>2309.8071999999997</v>
      </c>
    </row>
    <row r="614" spans="1:58">
      <c r="A614" s="2">
        <v>613</v>
      </c>
      <c r="B614" s="53" t="s">
        <v>1673</v>
      </c>
      <c r="C614" s="338" t="s">
        <v>3358</v>
      </c>
      <c r="D614" s="162">
        <v>722205564</v>
      </c>
      <c r="E614" s="9">
        <v>0</v>
      </c>
      <c r="F614" s="53">
        <v>0</v>
      </c>
      <c r="G614" s="314">
        <v>41239</v>
      </c>
      <c r="H614" s="9" t="s">
        <v>1052</v>
      </c>
      <c r="I614" s="9" t="s">
        <v>1907</v>
      </c>
      <c r="J614" s="9" t="s">
        <v>1872</v>
      </c>
      <c r="K614" s="11" t="s">
        <v>3359</v>
      </c>
      <c r="L614" s="11" t="s">
        <v>3360</v>
      </c>
      <c r="M614" s="9" t="s">
        <v>3361</v>
      </c>
      <c r="N614" s="9" t="s">
        <v>7</v>
      </c>
      <c r="O614" s="165">
        <v>8080007921</v>
      </c>
      <c r="P614" s="163" t="s">
        <v>3362</v>
      </c>
      <c r="Q614" s="207">
        <v>0</v>
      </c>
      <c r="R614" s="208">
        <v>0</v>
      </c>
      <c r="S614" s="208">
        <v>0</v>
      </c>
      <c r="T614" s="208">
        <v>0</v>
      </c>
      <c r="U614" s="208">
        <v>0</v>
      </c>
      <c r="V614" s="208">
        <v>0</v>
      </c>
      <c r="W614" s="209">
        <v>0</v>
      </c>
      <c r="X614" s="209">
        <v>0</v>
      </c>
      <c r="Y614" s="209">
        <v>0</v>
      </c>
      <c r="Z614" s="209">
        <v>0</v>
      </c>
      <c r="AA614" s="209">
        <v>0</v>
      </c>
      <c r="AB614" s="209">
        <v>0</v>
      </c>
      <c r="AC614" s="209">
        <v>0</v>
      </c>
      <c r="AD614" s="209">
        <v>0</v>
      </c>
      <c r="AE614" s="209">
        <v>0</v>
      </c>
      <c r="AF614" s="209">
        <v>0</v>
      </c>
      <c r="AG614" s="209">
        <v>0</v>
      </c>
      <c r="AH614" s="209">
        <v>0</v>
      </c>
      <c r="AI614" s="209">
        <v>0</v>
      </c>
      <c r="AJ614" s="209">
        <v>0</v>
      </c>
      <c r="AK614" s="209">
        <v>0</v>
      </c>
      <c r="AL614" s="209">
        <v>0</v>
      </c>
      <c r="AM614" s="209">
        <v>0</v>
      </c>
      <c r="AN614" s="209">
        <v>0</v>
      </c>
      <c r="AO614" s="209">
        <v>0</v>
      </c>
      <c r="AP614" s="209">
        <v>0</v>
      </c>
      <c r="AQ614" s="209">
        <v>0</v>
      </c>
      <c r="AR614" s="209">
        <v>0</v>
      </c>
      <c r="AS614" s="209">
        <v>0</v>
      </c>
      <c r="AT614" s="209">
        <v>0</v>
      </c>
      <c r="AU614" s="209">
        <v>0</v>
      </c>
      <c r="AV614" s="209">
        <v>0</v>
      </c>
      <c r="AW614" s="209">
        <v>0</v>
      </c>
      <c r="AX614" s="209">
        <v>0</v>
      </c>
      <c r="AY614" s="209">
        <v>0</v>
      </c>
      <c r="AZ614" s="209">
        <v>0</v>
      </c>
      <c r="BA614" s="210">
        <v>0</v>
      </c>
      <c r="BB614" s="210">
        <v>0</v>
      </c>
      <c r="BC614" s="211">
        <v>0</v>
      </c>
      <c r="BD614" s="212"/>
      <c r="BE614" s="13"/>
      <c r="BF614" s="13">
        <f t="shared" si="9"/>
        <v>0</v>
      </c>
    </row>
    <row r="615" spans="1:58">
      <c r="A615" s="2">
        <v>614</v>
      </c>
      <c r="B615" s="53" t="s">
        <v>1673</v>
      </c>
      <c r="C615" s="338" t="s">
        <v>3363</v>
      </c>
      <c r="D615" s="162">
        <v>722205563</v>
      </c>
      <c r="E615" s="9">
        <v>0</v>
      </c>
      <c r="F615" s="53">
        <v>0</v>
      </c>
      <c r="G615" s="314">
        <v>41239</v>
      </c>
      <c r="H615" s="9" t="s">
        <v>1052</v>
      </c>
      <c r="I615" s="9" t="s">
        <v>1907</v>
      </c>
      <c r="J615" s="9" t="s">
        <v>1872</v>
      </c>
      <c r="K615" s="11" t="s">
        <v>3364</v>
      </c>
      <c r="L615" s="11" t="s">
        <v>3365</v>
      </c>
      <c r="M615" s="9" t="s">
        <v>3366</v>
      </c>
      <c r="N615" s="9" t="s">
        <v>7</v>
      </c>
      <c r="O615" s="165">
        <v>8080018710</v>
      </c>
      <c r="P615" s="163" t="s">
        <v>3362</v>
      </c>
      <c r="Q615" s="207">
        <v>0</v>
      </c>
      <c r="R615" s="208">
        <v>0</v>
      </c>
      <c r="S615" s="208">
        <v>0</v>
      </c>
      <c r="T615" s="208">
        <v>0</v>
      </c>
      <c r="U615" s="208">
        <v>0</v>
      </c>
      <c r="V615" s="208">
        <v>0</v>
      </c>
      <c r="W615" s="209">
        <v>0</v>
      </c>
      <c r="X615" s="209">
        <v>0</v>
      </c>
      <c r="Y615" s="209">
        <v>0</v>
      </c>
      <c r="Z615" s="209">
        <v>0</v>
      </c>
      <c r="AA615" s="209">
        <v>0</v>
      </c>
      <c r="AB615" s="209">
        <v>0</v>
      </c>
      <c r="AC615" s="209">
        <v>0</v>
      </c>
      <c r="AD615" s="209">
        <v>0</v>
      </c>
      <c r="AE615" s="209">
        <v>0</v>
      </c>
      <c r="AF615" s="209">
        <v>0</v>
      </c>
      <c r="AG615" s="209">
        <v>0</v>
      </c>
      <c r="AH615" s="209">
        <v>0</v>
      </c>
      <c r="AI615" s="209">
        <v>0</v>
      </c>
      <c r="AJ615" s="209">
        <v>0</v>
      </c>
      <c r="AK615" s="209">
        <v>0</v>
      </c>
      <c r="AL615" s="209">
        <v>0</v>
      </c>
      <c r="AM615" s="209">
        <v>0</v>
      </c>
      <c r="AN615" s="209">
        <v>0</v>
      </c>
      <c r="AO615" s="209">
        <v>0</v>
      </c>
      <c r="AP615" s="209">
        <v>0</v>
      </c>
      <c r="AQ615" s="209">
        <v>0</v>
      </c>
      <c r="AR615" s="209">
        <v>0</v>
      </c>
      <c r="AS615" s="209">
        <v>0</v>
      </c>
      <c r="AT615" s="209">
        <v>0</v>
      </c>
      <c r="AU615" s="209">
        <v>0</v>
      </c>
      <c r="AV615" s="209">
        <v>0</v>
      </c>
      <c r="AW615" s="209">
        <v>0</v>
      </c>
      <c r="AX615" s="209">
        <v>0</v>
      </c>
      <c r="AY615" s="209">
        <v>0</v>
      </c>
      <c r="AZ615" s="209">
        <v>0</v>
      </c>
      <c r="BA615" s="210">
        <v>0</v>
      </c>
      <c r="BB615" s="210">
        <v>0</v>
      </c>
      <c r="BC615" s="211">
        <v>0</v>
      </c>
      <c r="BD615" s="212"/>
      <c r="BE615" s="13"/>
      <c r="BF615" s="13">
        <f t="shared" si="9"/>
        <v>0</v>
      </c>
    </row>
    <row r="616" spans="1:58">
      <c r="A616" s="2">
        <v>615</v>
      </c>
      <c r="B616" s="53" t="s">
        <v>1673</v>
      </c>
      <c r="C616" s="338" t="s">
        <v>3367</v>
      </c>
      <c r="D616" s="162">
        <v>722205636</v>
      </c>
      <c r="E616" s="9">
        <v>0</v>
      </c>
      <c r="F616" s="53">
        <v>0</v>
      </c>
      <c r="G616" s="314">
        <v>41256</v>
      </c>
      <c r="H616" s="9" t="s">
        <v>1052</v>
      </c>
      <c r="I616" s="9" t="s">
        <v>1907</v>
      </c>
      <c r="J616" s="9" t="s">
        <v>1872</v>
      </c>
      <c r="K616" s="11" t="s">
        <v>3368</v>
      </c>
      <c r="L616" s="11" t="s">
        <v>3369</v>
      </c>
      <c r="M616" s="9" t="s">
        <v>3370</v>
      </c>
      <c r="N616" s="9" t="s">
        <v>7</v>
      </c>
      <c r="O616" s="165">
        <v>8080015942</v>
      </c>
      <c r="P616" s="163" t="s">
        <v>3362</v>
      </c>
      <c r="Q616" s="207">
        <v>0</v>
      </c>
      <c r="R616" s="208">
        <v>0</v>
      </c>
      <c r="S616" s="208">
        <v>0</v>
      </c>
      <c r="T616" s="208">
        <v>0</v>
      </c>
      <c r="U616" s="208">
        <v>0</v>
      </c>
      <c r="V616" s="208">
        <v>0</v>
      </c>
      <c r="W616" s="209">
        <v>0</v>
      </c>
      <c r="X616" s="209">
        <v>0</v>
      </c>
      <c r="Y616" s="209">
        <v>0</v>
      </c>
      <c r="Z616" s="209">
        <v>0</v>
      </c>
      <c r="AA616" s="209">
        <v>0</v>
      </c>
      <c r="AB616" s="209">
        <v>0</v>
      </c>
      <c r="AC616" s="209">
        <v>0</v>
      </c>
      <c r="AD616" s="209">
        <v>0</v>
      </c>
      <c r="AE616" s="209">
        <v>0</v>
      </c>
      <c r="AF616" s="209">
        <v>0</v>
      </c>
      <c r="AG616" s="209">
        <v>0</v>
      </c>
      <c r="AH616" s="209">
        <v>0</v>
      </c>
      <c r="AI616" s="209">
        <v>0</v>
      </c>
      <c r="AJ616" s="209">
        <v>0</v>
      </c>
      <c r="AK616" s="209">
        <v>0</v>
      </c>
      <c r="AL616" s="209">
        <v>0</v>
      </c>
      <c r="AM616" s="209">
        <v>0</v>
      </c>
      <c r="AN616" s="209">
        <v>0</v>
      </c>
      <c r="AO616" s="209">
        <v>0</v>
      </c>
      <c r="AP616" s="209">
        <v>0</v>
      </c>
      <c r="AQ616" s="209">
        <v>0</v>
      </c>
      <c r="AR616" s="209">
        <v>0</v>
      </c>
      <c r="AS616" s="209">
        <v>0</v>
      </c>
      <c r="AT616" s="209">
        <v>0</v>
      </c>
      <c r="AU616" s="209">
        <v>0</v>
      </c>
      <c r="AV616" s="209">
        <v>0</v>
      </c>
      <c r="AW616" s="209">
        <v>0</v>
      </c>
      <c r="AX616" s="209">
        <v>0</v>
      </c>
      <c r="AY616" s="209">
        <v>0</v>
      </c>
      <c r="AZ616" s="209">
        <v>0</v>
      </c>
      <c r="BA616" s="210">
        <v>0</v>
      </c>
      <c r="BB616" s="210">
        <v>0</v>
      </c>
      <c r="BC616" s="211">
        <v>0</v>
      </c>
      <c r="BD616" s="212"/>
      <c r="BE616" s="13"/>
      <c r="BF616" s="13">
        <f t="shared" si="9"/>
        <v>0</v>
      </c>
    </row>
    <row r="617" spans="1:58">
      <c r="A617" s="2">
        <v>616</v>
      </c>
      <c r="B617" s="53" t="s">
        <v>1673</v>
      </c>
      <c r="C617" s="338">
        <v>0</v>
      </c>
      <c r="D617" s="162">
        <v>722208704</v>
      </c>
      <c r="E617" s="9">
        <v>0</v>
      </c>
      <c r="F617" s="53">
        <v>0</v>
      </c>
      <c r="G617" s="314">
        <v>41347</v>
      </c>
      <c r="H617" s="9" t="s">
        <v>1052</v>
      </c>
      <c r="I617" s="9" t="s">
        <v>1907</v>
      </c>
      <c r="J617" s="9" t="s">
        <v>1872</v>
      </c>
      <c r="K617" s="11" t="s">
        <v>830</v>
      </c>
      <c r="L617" s="11" t="s">
        <v>1922</v>
      </c>
      <c r="M617" s="9" t="s">
        <v>1923</v>
      </c>
      <c r="N617" s="9" t="s">
        <v>7</v>
      </c>
      <c r="O617" s="165">
        <v>8080009531</v>
      </c>
      <c r="P617" s="163" t="s">
        <v>41</v>
      </c>
      <c r="Q617" s="207">
        <v>0</v>
      </c>
      <c r="R617" s="208">
        <v>0</v>
      </c>
      <c r="S617" s="208">
        <v>0</v>
      </c>
      <c r="T617" s="208">
        <v>0</v>
      </c>
      <c r="U617" s="208">
        <v>0</v>
      </c>
      <c r="V617" s="208">
        <v>0</v>
      </c>
      <c r="W617" s="209">
        <v>4356.53</v>
      </c>
      <c r="X617" s="209">
        <v>544.57000000000005</v>
      </c>
      <c r="Y617" s="209">
        <v>0</v>
      </c>
      <c r="Z617" s="209">
        <v>0</v>
      </c>
      <c r="AA617" s="209">
        <v>14</v>
      </c>
      <c r="AB617" s="209">
        <v>3500</v>
      </c>
      <c r="AC617" s="209">
        <v>0</v>
      </c>
      <c r="AD617" s="209">
        <v>0</v>
      </c>
      <c r="AE617" s="209">
        <v>3</v>
      </c>
      <c r="AF617" s="209">
        <v>750</v>
      </c>
      <c r="AG617" s="209">
        <v>0</v>
      </c>
      <c r="AH617" s="209">
        <v>0</v>
      </c>
      <c r="AI617" s="209">
        <v>0</v>
      </c>
      <c r="AJ617" s="209">
        <v>0</v>
      </c>
      <c r="AK617" s="209">
        <v>0</v>
      </c>
      <c r="AL617" s="209">
        <v>0</v>
      </c>
      <c r="AM617" s="209">
        <v>0</v>
      </c>
      <c r="AN617" s="209">
        <v>0</v>
      </c>
      <c r="AO617" s="209">
        <v>17</v>
      </c>
      <c r="AP617" s="209">
        <v>6000</v>
      </c>
      <c r="AQ617" s="209">
        <v>0</v>
      </c>
      <c r="AR617" s="209">
        <v>0</v>
      </c>
      <c r="AS617" s="209">
        <v>0</v>
      </c>
      <c r="AT617" s="209">
        <v>0</v>
      </c>
      <c r="AU617" s="209">
        <v>0</v>
      </c>
      <c r="AV617" s="209">
        <v>0</v>
      </c>
      <c r="AW617" s="209">
        <v>0</v>
      </c>
      <c r="AX617" s="209">
        <v>0</v>
      </c>
      <c r="AY617" s="209">
        <v>0</v>
      </c>
      <c r="AZ617" s="209">
        <v>0</v>
      </c>
      <c r="BA617" s="210">
        <v>10794.57</v>
      </c>
      <c r="BB617" s="210">
        <v>863.56560000000002</v>
      </c>
      <c r="BC617" s="211">
        <v>9931.0043999999998</v>
      </c>
      <c r="BD617" s="212"/>
      <c r="BE617" s="13">
        <f>VLOOKUP(D:D,'[1]Hold Payments'!B:C,2,FALSE)</f>
        <v>4500</v>
      </c>
      <c r="BF617" s="13">
        <f t="shared" si="9"/>
        <v>5431.0043999999998</v>
      </c>
    </row>
    <row r="618" spans="1:58">
      <c r="A618" s="2">
        <v>617</v>
      </c>
      <c r="B618" s="53" t="s">
        <v>1673</v>
      </c>
      <c r="C618" s="338">
        <v>0</v>
      </c>
      <c r="D618" s="162">
        <v>722208728</v>
      </c>
      <c r="E618" s="9">
        <v>0</v>
      </c>
      <c r="F618" s="53">
        <v>0</v>
      </c>
      <c r="G618" s="314">
        <v>41355</v>
      </c>
      <c r="H618" s="9" t="s">
        <v>1052</v>
      </c>
      <c r="I618" s="9" t="s">
        <v>1907</v>
      </c>
      <c r="J618" s="9" t="s">
        <v>1872</v>
      </c>
      <c r="K618" s="11" t="s">
        <v>831</v>
      </c>
      <c r="L618" s="11" t="s">
        <v>1924</v>
      </c>
      <c r="M618" s="9" t="s">
        <v>1925</v>
      </c>
      <c r="N618" s="9" t="s">
        <v>7</v>
      </c>
      <c r="O618" s="165">
        <v>8080008656</v>
      </c>
      <c r="P618" s="163" t="s">
        <v>41</v>
      </c>
      <c r="Q618" s="207">
        <v>0</v>
      </c>
      <c r="R618" s="208">
        <v>0</v>
      </c>
      <c r="S618" s="208">
        <v>0</v>
      </c>
      <c r="T618" s="208">
        <v>0</v>
      </c>
      <c r="U618" s="208">
        <v>0</v>
      </c>
      <c r="V618" s="208">
        <v>0</v>
      </c>
      <c r="W618" s="209">
        <v>251.56</v>
      </c>
      <c r="X618" s="209">
        <v>31.45</v>
      </c>
      <c r="Y618" s="209">
        <v>0</v>
      </c>
      <c r="Z618" s="209">
        <v>0</v>
      </c>
      <c r="AA618" s="209">
        <v>6</v>
      </c>
      <c r="AB618" s="209">
        <v>1500</v>
      </c>
      <c r="AC618" s="209">
        <v>0</v>
      </c>
      <c r="AD618" s="209">
        <v>0</v>
      </c>
      <c r="AE618" s="209">
        <v>4</v>
      </c>
      <c r="AF618" s="209">
        <v>1000</v>
      </c>
      <c r="AG618" s="209">
        <v>0</v>
      </c>
      <c r="AH618" s="209">
        <v>0</v>
      </c>
      <c r="AI618" s="209">
        <v>0</v>
      </c>
      <c r="AJ618" s="209">
        <v>0</v>
      </c>
      <c r="AK618" s="209">
        <v>0</v>
      </c>
      <c r="AL618" s="209">
        <v>0</v>
      </c>
      <c r="AM618" s="209">
        <v>0</v>
      </c>
      <c r="AN618" s="209">
        <v>0</v>
      </c>
      <c r="AO618" s="209">
        <v>10</v>
      </c>
      <c r="AP618" s="209">
        <v>6000</v>
      </c>
      <c r="AQ618" s="209">
        <v>0</v>
      </c>
      <c r="AR618" s="209">
        <v>0</v>
      </c>
      <c r="AS618" s="209">
        <v>0</v>
      </c>
      <c r="AT618" s="209">
        <v>0</v>
      </c>
      <c r="AU618" s="209">
        <v>0</v>
      </c>
      <c r="AV618" s="209">
        <v>0</v>
      </c>
      <c r="AW618" s="209">
        <v>0</v>
      </c>
      <c r="AX618" s="209">
        <v>0</v>
      </c>
      <c r="AY618" s="209">
        <v>0</v>
      </c>
      <c r="AZ618" s="209">
        <v>0</v>
      </c>
      <c r="BA618" s="210">
        <v>8531.4500000000007</v>
      </c>
      <c r="BB618" s="210">
        <v>682.51600000000008</v>
      </c>
      <c r="BC618" s="211">
        <v>7848.9340000000011</v>
      </c>
      <c r="BD618" s="212"/>
      <c r="BE618" s="13">
        <f>VLOOKUP(D:D,'[1]Hold Payments'!B:C,2,FALSE)</f>
        <v>3000</v>
      </c>
      <c r="BF618" s="13">
        <f t="shared" si="9"/>
        <v>4848.9340000000011</v>
      </c>
    </row>
    <row r="619" spans="1:58">
      <c r="A619" s="2">
        <v>618</v>
      </c>
      <c r="B619" s="53" t="s">
        <v>1673</v>
      </c>
      <c r="C619" s="338" t="s">
        <v>1926</v>
      </c>
      <c r="D619" s="162">
        <v>722205751</v>
      </c>
      <c r="E619" s="9">
        <v>0</v>
      </c>
      <c r="F619" s="53">
        <v>9099545</v>
      </c>
      <c r="G619" s="314">
        <v>40830</v>
      </c>
      <c r="H619" s="9" t="s">
        <v>1052</v>
      </c>
      <c r="I619" s="9" t="s">
        <v>1590</v>
      </c>
      <c r="J619" s="9" t="s">
        <v>1872</v>
      </c>
      <c r="K619" s="11" t="s">
        <v>832</v>
      </c>
      <c r="L619" s="11" t="s">
        <v>1927</v>
      </c>
      <c r="M619" s="9" t="s">
        <v>1928</v>
      </c>
      <c r="N619" s="9" t="s">
        <v>20</v>
      </c>
      <c r="O619" s="168" t="s">
        <v>835</v>
      </c>
      <c r="P619" s="163" t="s">
        <v>789</v>
      </c>
      <c r="Q619" s="207">
        <v>0</v>
      </c>
      <c r="R619" s="208">
        <v>0</v>
      </c>
      <c r="S619" s="208">
        <v>0</v>
      </c>
      <c r="T619" s="208">
        <v>0</v>
      </c>
      <c r="U619" s="208">
        <v>0</v>
      </c>
      <c r="V619" s="208">
        <v>0</v>
      </c>
      <c r="W619" s="209">
        <v>19284.66</v>
      </c>
      <c r="X619" s="209">
        <v>2092.8000000000002</v>
      </c>
      <c r="Y619" s="209">
        <v>0</v>
      </c>
      <c r="Z619" s="209">
        <v>0</v>
      </c>
      <c r="AA619" s="209">
        <v>1</v>
      </c>
      <c r="AB619" s="209">
        <v>250</v>
      </c>
      <c r="AC619" s="209">
        <v>0</v>
      </c>
      <c r="AD619" s="209">
        <v>0</v>
      </c>
      <c r="AE619" s="209">
        <v>6</v>
      </c>
      <c r="AF619" s="209">
        <v>1500</v>
      </c>
      <c r="AG619" s="209">
        <v>2</v>
      </c>
      <c r="AH619" s="209">
        <v>1000</v>
      </c>
      <c r="AI619" s="209">
        <v>0</v>
      </c>
      <c r="AJ619" s="209">
        <v>0</v>
      </c>
      <c r="AK619" s="209">
        <v>0</v>
      </c>
      <c r="AL619" s="209">
        <v>0</v>
      </c>
      <c r="AM619" s="209">
        <v>5</v>
      </c>
      <c r="AN619" s="209">
        <v>1000</v>
      </c>
      <c r="AO619" s="209">
        <v>12</v>
      </c>
      <c r="AP619" s="209">
        <v>6000</v>
      </c>
      <c r="AQ619" s="209">
        <v>0</v>
      </c>
      <c r="AR619" s="209">
        <v>0</v>
      </c>
      <c r="AS619" s="209">
        <v>0</v>
      </c>
      <c r="AT619" s="209">
        <v>0</v>
      </c>
      <c r="AU619" s="209">
        <v>0</v>
      </c>
      <c r="AV619" s="209">
        <v>0</v>
      </c>
      <c r="AW619" s="209">
        <v>0</v>
      </c>
      <c r="AX619" s="209">
        <v>0</v>
      </c>
      <c r="AY619" s="209">
        <v>0</v>
      </c>
      <c r="AZ619" s="209">
        <v>0</v>
      </c>
      <c r="BA619" s="210">
        <v>11842.8</v>
      </c>
      <c r="BB619" s="210">
        <v>947.42399999999998</v>
      </c>
      <c r="BC619" s="211">
        <v>10895.376</v>
      </c>
      <c r="BD619" s="212"/>
      <c r="BE619" s="13"/>
      <c r="BF619" s="13">
        <f t="shared" si="9"/>
        <v>10895.376</v>
      </c>
    </row>
    <row r="620" spans="1:58">
      <c r="A620" s="2">
        <v>619</v>
      </c>
      <c r="B620" s="53" t="s">
        <v>1673</v>
      </c>
      <c r="C620" s="338" t="s">
        <v>1929</v>
      </c>
      <c r="D620" s="162">
        <v>722205748</v>
      </c>
      <c r="E620" s="9">
        <v>0</v>
      </c>
      <c r="F620" s="53">
        <v>9099518</v>
      </c>
      <c r="G620" s="314">
        <v>40671</v>
      </c>
      <c r="H620" s="9" t="s">
        <v>1052</v>
      </c>
      <c r="I620" s="9" t="s">
        <v>1590</v>
      </c>
      <c r="J620" s="9" t="s">
        <v>1872</v>
      </c>
      <c r="K620" s="11" t="s">
        <v>833</v>
      </c>
      <c r="L620" s="11" t="s">
        <v>1930</v>
      </c>
      <c r="M620" s="9" t="s">
        <v>1931</v>
      </c>
      <c r="N620" s="9" t="s">
        <v>34</v>
      </c>
      <c r="O620" s="168" t="s">
        <v>836</v>
      </c>
      <c r="P620" s="163" t="s">
        <v>837</v>
      </c>
      <c r="Q620" s="207">
        <v>0</v>
      </c>
      <c r="R620" s="208">
        <v>0</v>
      </c>
      <c r="S620" s="208">
        <v>0</v>
      </c>
      <c r="T620" s="208">
        <v>0</v>
      </c>
      <c r="U620" s="208">
        <v>0</v>
      </c>
      <c r="V620" s="208">
        <v>0</v>
      </c>
      <c r="W620" s="209">
        <v>22145.17</v>
      </c>
      <c r="X620" s="209">
        <v>2706.14</v>
      </c>
      <c r="Y620" s="209">
        <v>0</v>
      </c>
      <c r="Z620" s="209">
        <v>0</v>
      </c>
      <c r="AA620" s="209">
        <v>1</v>
      </c>
      <c r="AB620" s="209">
        <v>250</v>
      </c>
      <c r="AC620" s="209">
        <v>0</v>
      </c>
      <c r="AD620" s="209">
        <v>0</v>
      </c>
      <c r="AE620" s="209">
        <v>4</v>
      </c>
      <c r="AF620" s="209">
        <v>1000</v>
      </c>
      <c r="AG620" s="209">
        <v>2</v>
      </c>
      <c r="AH620" s="209">
        <v>1000</v>
      </c>
      <c r="AI620" s="209">
        <v>0</v>
      </c>
      <c r="AJ620" s="209">
        <v>0</v>
      </c>
      <c r="AK620" s="209">
        <v>0</v>
      </c>
      <c r="AL620" s="209">
        <v>0</v>
      </c>
      <c r="AM620" s="209">
        <v>7</v>
      </c>
      <c r="AN620" s="209">
        <v>1400</v>
      </c>
      <c r="AO620" s="209">
        <v>12</v>
      </c>
      <c r="AP620" s="209">
        <v>6000</v>
      </c>
      <c r="AQ620" s="209">
        <v>0</v>
      </c>
      <c r="AR620" s="209">
        <v>0</v>
      </c>
      <c r="AS620" s="209">
        <v>0</v>
      </c>
      <c r="AT620" s="209">
        <v>0</v>
      </c>
      <c r="AU620" s="209">
        <v>0</v>
      </c>
      <c r="AV620" s="209">
        <v>0</v>
      </c>
      <c r="AW620" s="209">
        <v>0</v>
      </c>
      <c r="AX620" s="209">
        <v>0</v>
      </c>
      <c r="AY620" s="209">
        <v>0</v>
      </c>
      <c r="AZ620" s="209">
        <v>0</v>
      </c>
      <c r="BA620" s="210">
        <v>12356.14</v>
      </c>
      <c r="BB620" s="210">
        <v>988.49119999999994</v>
      </c>
      <c r="BC620" s="211">
        <v>11367.648799999999</v>
      </c>
      <c r="BD620" s="212"/>
      <c r="BE620" s="13"/>
      <c r="BF620" s="13">
        <f t="shared" si="9"/>
        <v>11367.648799999999</v>
      </c>
    </row>
    <row r="621" spans="1:58">
      <c r="A621" s="2">
        <v>620</v>
      </c>
      <c r="B621" s="53" t="s">
        <v>1673</v>
      </c>
      <c r="C621" s="338" t="s">
        <v>1932</v>
      </c>
      <c r="D621" s="162">
        <v>722205552</v>
      </c>
      <c r="E621" s="9">
        <v>0</v>
      </c>
      <c r="F621" s="53">
        <v>0</v>
      </c>
      <c r="G621" s="314">
        <v>41104</v>
      </c>
      <c r="H621" s="9" t="s">
        <v>1052</v>
      </c>
      <c r="I621" s="9" t="s">
        <v>1590</v>
      </c>
      <c r="J621" s="9" t="s">
        <v>1872</v>
      </c>
      <c r="K621" s="11" t="s">
        <v>834</v>
      </c>
      <c r="L621" s="11" t="s">
        <v>1933</v>
      </c>
      <c r="M621" s="9" t="s">
        <v>1934</v>
      </c>
      <c r="N621" s="9" t="s">
        <v>7</v>
      </c>
      <c r="O621" s="165">
        <v>8160021303</v>
      </c>
      <c r="P621" s="163" t="s">
        <v>789</v>
      </c>
      <c r="Q621" s="207">
        <v>0</v>
      </c>
      <c r="R621" s="208">
        <v>0</v>
      </c>
      <c r="S621" s="208">
        <v>0</v>
      </c>
      <c r="T621" s="208">
        <v>0</v>
      </c>
      <c r="U621" s="208">
        <v>0</v>
      </c>
      <c r="V621" s="208">
        <v>0</v>
      </c>
      <c r="W621" s="209">
        <v>34494.74</v>
      </c>
      <c r="X621" s="209">
        <v>4311.84</v>
      </c>
      <c r="Y621" s="209">
        <v>0</v>
      </c>
      <c r="Z621" s="209">
        <v>0</v>
      </c>
      <c r="AA621" s="209">
        <v>4</v>
      </c>
      <c r="AB621" s="209">
        <v>1000</v>
      </c>
      <c r="AC621" s="209">
        <v>0</v>
      </c>
      <c r="AD621" s="209">
        <v>0</v>
      </c>
      <c r="AE621" s="209">
        <v>8</v>
      </c>
      <c r="AF621" s="209">
        <v>2000</v>
      </c>
      <c r="AG621" s="209">
        <v>4</v>
      </c>
      <c r="AH621" s="209">
        <v>2000</v>
      </c>
      <c r="AI621" s="209">
        <v>0</v>
      </c>
      <c r="AJ621" s="209">
        <v>0</v>
      </c>
      <c r="AK621" s="209">
        <v>0</v>
      </c>
      <c r="AL621" s="209">
        <v>0</v>
      </c>
      <c r="AM621" s="209">
        <v>0</v>
      </c>
      <c r="AN621" s="209">
        <v>0</v>
      </c>
      <c r="AO621" s="209">
        <v>12</v>
      </c>
      <c r="AP621" s="209">
        <v>6000</v>
      </c>
      <c r="AQ621" s="209">
        <v>0</v>
      </c>
      <c r="AR621" s="209">
        <v>0</v>
      </c>
      <c r="AS621" s="209">
        <v>0</v>
      </c>
      <c r="AT621" s="209">
        <v>0</v>
      </c>
      <c r="AU621" s="209">
        <v>0</v>
      </c>
      <c r="AV621" s="209">
        <v>0</v>
      </c>
      <c r="AW621" s="209">
        <v>0</v>
      </c>
      <c r="AX621" s="209">
        <v>0</v>
      </c>
      <c r="AY621" s="209">
        <v>0</v>
      </c>
      <c r="AZ621" s="209">
        <v>0</v>
      </c>
      <c r="BA621" s="210">
        <v>15311.84</v>
      </c>
      <c r="BB621" s="210">
        <v>1224.9472000000001</v>
      </c>
      <c r="BC621" s="211">
        <v>14086.8928</v>
      </c>
      <c r="BD621" s="212"/>
      <c r="BE621" s="13"/>
      <c r="BF621" s="13">
        <f t="shared" si="9"/>
        <v>14086.8928</v>
      </c>
    </row>
    <row r="622" spans="1:58">
      <c r="A622" s="2">
        <v>621</v>
      </c>
      <c r="B622" s="53" t="s">
        <v>1673</v>
      </c>
      <c r="C622" s="338">
        <v>0</v>
      </c>
      <c r="D622" s="162">
        <v>722205566</v>
      </c>
      <c r="E622" s="9">
        <v>0</v>
      </c>
      <c r="F622" s="53">
        <v>0</v>
      </c>
      <c r="G622" s="314">
        <v>40926</v>
      </c>
      <c r="H622" s="9" t="s">
        <v>1052</v>
      </c>
      <c r="I622" s="9" t="s">
        <v>1590</v>
      </c>
      <c r="J622" s="9" t="s">
        <v>1872</v>
      </c>
      <c r="K622" s="11" t="s">
        <v>3371</v>
      </c>
      <c r="L622" s="11" t="s">
        <v>3372</v>
      </c>
      <c r="M622" s="9" t="s">
        <v>3373</v>
      </c>
      <c r="N622" s="9" t="s">
        <v>7</v>
      </c>
      <c r="O622" s="165">
        <v>8167977501</v>
      </c>
      <c r="P622" s="163" t="s">
        <v>789</v>
      </c>
      <c r="Q622" s="207">
        <v>0</v>
      </c>
      <c r="R622" s="208">
        <v>0</v>
      </c>
      <c r="S622" s="208">
        <v>0</v>
      </c>
      <c r="T622" s="208">
        <v>0</v>
      </c>
      <c r="U622" s="208">
        <v>0</v>
      </c>
      <c r="V622" s="208">
        <v>0</v>
      </c>
      <c r="W622" s="209">
        <v>0</v>
      </c>
      <c r="X622" s="209">
        <v>0</v>
      </c>
      <c r="Y622" s="209">
        <v>0</v>
      </c>
      <c r="Z622" s="209">
        <v>0</v>
      </c>
      <c r="AA622" s="209">
        <v>0</v>
      </c>
      <c r="AB622" s="209">
        <v>0</v>
      </c>
      <c r="AC622" s="209">
        <v>0</v>
      </c>
      <c r="AD622" s="209">
        <v>0</v>
      </c>
      <c r="AE622" s="209">
        <v>0</v>
      </c>
      <c r="AF622" s="209">
        <v>0</v>
      </c>
      <c r="AG622" s="209">
        <v>0</v>
      </c>
      <c r="AH622" s="209">
        <v>0</v>
      </c>
      <c r="AI622" s="209">
        <v>0</v>
      </c>
      <c r="AJ622" s="209">
        <v>0</v>
      </c>
      <c r="AK622" s="209">
        <v>0</v>
      </c>
      <c r="AL622" s="209">
        <v>0</v>
      </c>
      <c r="AM622" s="209">
        <v>0</v>
      </c>
      <c r="AN622" s="209">
        <v>0</v>
      </c>
      <c r="AO622" s="209">
        <v>0</v>
      </c>
      <c r="AP622" s="209">
        <v>0</v>
      </c>
      <c r="AQ622" s="209">
        <v>0</v>
      </c>
      <c r="AR622" s="209">
        <v>0</v>
      </c>
      <c r="AS622" s="209">
        <v>0</v>
      </c>
      <c r="AT622" s="209">
        <v>0</v>
      </c>
      <c r="AU622" s="209">
        <v>0</v>
      </c>
      <c r="AV622" s="209">
        <v>0</v>
      </c>
      <c r="AW622" s="209">
        <v>0</v>
      </c>
      <c r="AX622" s="209">
        <v>0</v>
      </c>
      <c r="AY622" s="209">
        <v>0</v>
      </c>
      <c r="AZ622" s="209">
        <v>0</v>
      </c>
      <c r="BA622" s="210">
        <v>0</v>
      </c>
      <c r="BB622" s="210">
        <v>0</v>
      </c>
      <c r="BC622" s="211">
        <v>0</v>
      </c>
      <c r="BD622" s="212"/>
      <c r="BE622" s="13"/>
      <c r="BF622" s="13">
        <f t="shared" si="9"/>
        <v>0</v>
      </c>
    </row>
    <row r="623" spans="1:58">
      <c r="A623" s="2">
        <v>622</v>
      </c>
      <c r="B623" s="53" t="s">
        <v>1673</v>
      </c>
      <c r="C623" s="338">
        <v>0</v>
      </c>
      <c r="D623" s="162">
        <v>722208693</v>
      </c>
      <c r="E623" s="9">
        <v>0</v>
      </c>
      <c r="F623" s="53">
        <v>1499314</v>
      </c>
      <c r="G623" s="314">
        <v>41342</v>
      </c>
      <c r="H623" s="9" t="s">
        <v>1052</v>
      </c>
      <c r="I623" s="9" t="s">
        <v>1590</v>
      </c>
      <c r="J623" s="9" t="s">
        <v>1872</v>
      </c>
      <c r="K623" s="11" t="s">
        <v>838</v>
      </c>
      <c r="L623" s="11" t="s">
        <v>1935</v>
      </c>
      <c r="M623" s="9" t="s">
        <v>1936</v>
      </c>
      <c r="N623" s="9" t="s">
        <v>34</v>
      </c>
      <c r="O623" s="165">
        <v>6781870</v>
      </c>
      <c r="P623" s="163" t="s">
        <v>789</v>
      </c>
      <c r="Q623" s="207">
        <v>0</v>
      </c>
      <c r="R623" s="208">
        <v>0</v>
      </c>
      <c r="S623" s="208">
        <v>0</v>
      </c>
      <c r="T623" s="208">
        <v>0</v>
      </c>
      <c r="U623" s="208">
        <v>0</v>
      </c>
      <c r="V623" s="208">
        <v>0</v>
      </c>
      <c r="W623" s="209">
        <v>4906.09</v>
      </c>
      <c r="X623" s="209">
        <v>613.26</v>
      </c>
      <c r="Y623" s="209">
        <v>0</v>
      </c>
      <c r="Z623" s="209">
        <v>0</v>
      </c>
      <c r="AA623" s="209">
        <v>2</v>
      </c>
      <c r="AB623" s="209">
        <v>500</v>
      </c>
      <c r="AC623" s="209">
        <v>0</v>
      </c>
      <c r="AD623" s="209">
        <v>0</v>
      </c>
      <c r="AE623" s="209">
        <v>13</v>
      </c>
      <c r="AF623" s="209">
        <v>3250</v>
      </c>
      <c r="AG623" s="209">
        <v>1</v>
      </c>
      <c r="AH623" s="209">
        <v>500</v>
      </c>
      <c r="AI623" s="209">
        <v>0</v>
      </c>
      <c r="AJ623" s="209">
        <v>0</v>
      </c>
      <c r="AK623" s="209">
        <v>0</v>
      </c>
      <c r="AL623" s="209">
        <v>0</v>
      </c>
      <c r="AM623" s="209">
        <v>0</v>
      </c>
      <c r="AN623" s="209">
        <v>0</v>
      </c>
      <c r="AO623" s="209">
        <v>15</v>
      </c>
      <c r="AP623" s="209">
        <v>6000</v>
      </c>
      <c r="AQ623" s="209">
        <v>0</v>
      </c>
      <c r="AR623" s="209">
        <v>0</v>
      </c>
      <c r="AS623" s="209">
        <v>0</v>
      </c>
      <c r="AT623" s="209">
        <v>0</v>
      </c>
      <c r="AU623" s="209">
        <v>0</v>
      </c>
      <c r="AV623" s="209">
        <v>0</v>
      </c>
      <c r="AW623" s="209">
        <v>0</v>
      </c>
      <c r="AX623" s="209">
        <v>0</v>
      </c>
      <c r="AY623" s="209">
        <v>0</v>
      </c>
      <c r="AZ623" s="209">
        <v>0</v>
      </c>
      <c r="BA623" s="210">
        <v>10863.26</v>
      </c>
      <c r="BB623" s="210">
        <v>869.06080000000009</v>
      </c>
      <c r="BC623" s="211">
        <v>9994.1992000000009</v>
      </c>
      <c r="BD623" s="212"/>
      <c r="BE623" s="13"/>
      <c r="BF623" s="13">
        <f t="shared" si="9"/>
        <v>9994.1992000000009</v>
      </c>
    </row>
    <row r="624" spans="1:58">
      <c r="A624" s="2">
        <v>623</v>
      </c>
      <c r="B624" s="53" t="s">
        <v>1673</v>
      </c>
      <c r="C624" s="338">
        <v>0</v>
      </c>
      <c r="D624" s="162">
        <v>722208708</v>
      </c>
      <c r="E624" s="9">
        <v>0</v>
      </c>
      <c r="F624" s="53">
        <v>0</v>
      </c>
      <c r="G624" s="314">
        <v>41348</v>
      </c>
      <c r="H624" s="9" t="s">
        <v>1052</v>
      </c>
      <c r="I624" s="9" t="s">
        <v>1590</v>
      </c>
      <c r="J624" s="9" t="s">
        <v>1872</v>
      </c>
      <c r="K624" s="11" t="s">
        <v>839</v>
      </c>
      <c r="L624" s="11" t="s">
        <v>1937</v>
      </c>
      <c r="M624" s="9" t="s">
        <v>1938</v>
      </c>
      <c r="N624" s="9" t="s">
        <v>7</v>
      </c>
      <c r="O624" s="165">
        <v>8830020976</v>
      </c>
      <c r="P624" s="163" t="s">
        <v>841</v>
      </c>
      <c r="Q624" s="207">
        <v>0</v>
      </c>
      <c r="R624" s="208">
        <v>0</v>
      </c>
      <c r="S624" s="208">
        <v>0</v>
      </c>
      <c r="T624" s="208">
        <v>0</v>
      </c>
      <c r="U624" s="208">
        <v>0</v>
      </c>
      <c r="V624" s="208">
        <v>0</v>
      </c>
      <c r="W624" s="209">
        <v>0</v>
      </c>
      <c r="X624" s="209">
        <v>0</v>
      </c>
      <c r="Y624" s="209">
        <v>0</v>
      </c>
      <c r="Z624" s="209">
        <v>0</v>
      </c>
      <c r="AA624" s="209">
        <v>0</v>
      </c>
      <c r="AB624" s="209">
        <v>0</v>
      </c>
      <c r="AC624" s="209">
        <v>0</v>
      </c>
      <c r="AD624" s="209">
        <v>0</v>
      </c>
      <c r="AE624" s="209">
        <v>0</v>
      </c>
      <c r="AF624" s="209">
        <v>0</v>
      </c>
      <c r="AG624" s="209">
        <v>1</v>
      </c>
      <c r="AH624" s="209">
        <v>500</v>
      </c>
      <c r="AI624" s="209">
        <v>0</v>
      </c>
      <c r="AJ624" s="209">
        <v>0</v>
      </c>
      <c r="AK624" s="209">
        <v>0</v>
      </c>
      <c r="AL624" s="209">
        <v>0</v>
      </c>
      <c r="AM624" s="209">
        <v>0</v>
      </c>
      <c r="AN624" s="209">
        <v>0</v>
      </c>
      <c r="AO624" s="209">
        <v>0</v>
      </c>
      <c r="AP624" s="209">
        <v>0</v>
      </c>
      <c r="AQ624" s="209">
        <v>0</v>
      </c>
      <c r="AR624" s="209">
        <v>0</v>
      </c>
      <c r="AS624" s="209">
        <v>0</v>
      </c>
      <c r="AT624" s="209">
        <v>0</v>
      </c>
      <c r="AU624" s="209">
        <v>0</v>
      </c>
      <c r="AV624" s="209">
        <v>0</v>
      </c>
      <c r="AW624" s="209">
        <v>0</v>
      </c>
      <c r="AX624" s="209">
        <v>0</v>
      </c>
      <c r="AY624" s="209">
        <v>0</v>
      </c>
      <c r="AZ624" s="209">
        <v>0</v>
      </c>
      <c r="BA624" s="210">
        <v>500</v>
      </c>
      <c r="BB624" s="210">
        <v>40</v>
      </c>
      <c r="BC624" s="211">
        <v>460</v>
      </c>
      <c r="BD624" s="212"/>
      <c r="BE624" s="13"/>
      <c r="BF624" s="13">
        <f t="shared" si="9"/>
        <v>460</v>
      </c>
    </row>
    <row r="625" spans="1:58">
      <c r="A625" s="2">
        <v>624</v>
      </c>
      <c r="B625" s="53" t="s">
        <v>1673</v>
      </c>
      <c r="C625" s="204" t="s">
        <v>1939</v>
      </c>
      <c r="D625" s="5">
        <v>722205004</v>
      </c>
      <c r="E625" s="17">
        <v>9334668</v>
      </c>
      <c r="F625" s="17">
        <v>9099467</v>
      </c>
      <c r="G625" s="225">
        <v>40718</v>
      </c>
      <c r="H625" s="206" t="s">
        <v>1003</v>
      </c>
      <c r="I625" s="9" t="s">
        <v>1940</v>
      </c>
      <c r="J625" s="9" t="s">
        <v>1941</v>
      </c>
      <c r="K625" s="7" t="s">
        <v>840</v>
      </c>
      <c r="L625" s="11" t="s">
        <v>1942</v>
      </c>
      <c r="M625" s="9" t="s">
        <v>1943</v>
      </c>
      <c r="N625" s="9" t="s">
        <v>7</v>
      </c>
      <c r="O625" s="164">
        <v>8480048227</v>
      </c>
      <c r="P625" s="163" t="s">
        <v>842</v>
      </c>
      <c r="Q625" s="207">
        <v>98</v>
      </c>
      <c r="R625" s="208">
        <v>13</v>
      </c>
      <c r="S625" s="208">
        <v>85</v>
      </c>
      <c r="T625" s="208">
        <v>16</v>
      </c>
      <c r="U625" s="208">
        <v>69</v>
      </c>
      <c r="V625" s="208">
        <v>330019.84000000003</v>
      </c>
      <c r="W625" s="209">
        <v>75975.850000000006</v>
      </c>
      <c r="X625" s="209">
        <v>9435.23</v>
      </c>
      <c r="Y625" s="209">
        <v>0</v>
      </c>
      <c r="Z625" s="209">
        <v>0</v>
      </c>
      <c r="AA625" s="209">
        <v>5</v>
      </c>
      <c r="AB625" s="209">
        <v>1750</v>
      </c>
      <c r="AC625" s="209">
        <v>1</v>
      </c>
      <c r="AD625" s="209">
        <v>750</v>
      </c>
      <c r="AE625" s="209">
        <v>16</v>
      </c>
      <c r="AF625" s="209">
        <v>5600</v>
      </c>
      <c r="AG625" s="209">
        <v>0</v>
      </c>
      <c r="AH625" s="209">
        <v>0</v>
      </c>
      <c r="AI625" s="209">
        <v>0</v>
      </c>
      <c r="AJ625" s="209">
        <v>0</v>
      </c>
      <c r="AK625" s="209">
        <v>0</v>
      </c>
      <c r="AL625" s="209">
        <v>0</v>
      </c>
      <c r="AM625" s="209">
        <v>0</v>
      </c>
      <c r="AN625" s="209">
        <v>0</v>
      </c>
      <c r="AO625" s="209">
        <v>22</v>
      </c>
      <c r="AP625" s="209">
        <v>6000</v>
      </c>
      <c r="AQ625" s="209">
        <v>0</v>
      </c>
      <c r="AR625" s="209">
        <v>0</v>
      </c>
      <c r="AS625" s="209">
        <v>0</v>
      </c>
      <c r="AT625" s="209">
        <v>0</v>
      </c>
      <c r="AU625" s="209">
        <v>11480.94</v>
      </c>
      <c r="AV625" s="209">
        <v>0</v>
      </c>
      <c r="AW625" s="209">
        <v>0</v>
      </c>
      <c r="AX625" s="209">
        <v>96</v>
      </c>
      <c r="AY625" s="209">
        <v>3000</v>
      </c>
      <c r="AZ625" s="209">
        <v>0</v>
      </c>
      <c r="BA625" s="210">
        <v>38016.17</v>
      </c>
      <c r="BB625" s="210">
        <v>3041.2936</v>
      </c>
      <c r="BC625" s="211">
        <v>34974.876400000001</v>
      </c>
      <c r="BD625" s="212"/>
      <c r="BE625" s="13"/>
      <c r="BF625" s="13">
        <f t="shared" si="9"/>
        <v>34974.876400000001</v>
      </c>
    </row>
    <row r="626" spans="1:58">
      <c r="A626" s="2">
        <v>625</v>
      </c>
      <c r="B626" s="53" t="s">
        <v>1673</v>
      </c>
      <c r="C626" s="338" t="s">
        <v>3374</v>
      </c>
      <c r="D626" s="162">
        <v>722207863</v>
      </c>
      <c r="E626" s="9">
        <v>0</v>
      </c>
      <c r="F626" s="53">
        <v>0</v>
      </c>
      <c r="G626" s="350"/>
      <c r="H626" s="9" t="s">
        <v>1052</v>
      </c>
      <c r="I626" s="9" t="s">
        <v>1940</v>
      </c>
      <c r="J626" s="9" t="s">
        <v>1941</v>
      </c>
      <c r="K626" s="11" t="s">
        <v>3375</v>
      </c>
      <c r="L626" s="11" t="s">
        <v>3376</v>
      </c>
      <c r="M626" s="9" t="s">
        <v>3377</v>
      </c>
      <c r="N626" s="9" t="s">
        <v>7</v>
      </c>
      <c r="O626" s="168" t="s">
        <v>3378</v>
      </c>
      <c r="P626" s="163" t="s">
        <v>728</v>
      </c>
      <c r="Q626" s="207">
        <v>0</v>
      </c>
      <c r="R626" s="208">
        <v>0</v>
      </c>
      <c r="S626" s="208">
        <v>0</v>
      </c>
      <c r="T626" s="208">
        <v>0</v>
      </c>
      <c r="U626" s="208">
        <v>0</v>
      </c>
      <c r="V626" s="208">
        <v>0</v>
      </c>
      <c r="W626" s="209">
        <v>0</v>
      </c>
      <c r="X626" s="209">
        <v>0</v>
      </c>
      <c r="Y626" s="209">
        <v>0</v>
      </c>
      <c r="Z626" s="209">
        <v>0</v>
      </c>
      <c r="AA626" s="209">
        <v>0</v>
      </c>
      <c r="AB626" s="209">
        <v>0</v>
      </c>
      <c r="AC626" s="209">
        <v>0</v>
      </c>
      <c r="AD626" s="209">
        <v>0</v>
      </c>
      <c r="AE626" s="209">
        <v>0</v>
      </c>
      <c r="AF626" s="209">
        <v>0</v>
      </c>
      <c r="AG626" s="209">
        <v>0</v>
      </c>
      <c r="AH626" s="209">
        <v>0</v>
      </c>
      <c r="AI626" s="209">
        <v>0</v>
      </c>
      <c r="AJ626" s="209">
        <v>0</v>
      </c>
      <c r="AK626" s="209">
        <v>0</v>
      </c>
      <c r="AL626" s="209">
        <v>0</v>
      </c>
      <c r="AM626" s="209">
        <v>0</v>
      </c>
      <c r="AN626" s="209">
        <v>0</v>
      </c>
      <c r="AO626" s="209">
        <v>0</v>
      </c>
      <c r="AP626" s="209">
        <v>0</v>
      </c>
      <c r="AQ626" s="209">
        <v>0</v>
      </c>
      <c r="AR626" s="209">
        <v>0</v>
      </c>
      <c r="AS626" s="209">
        <v>0</v>
      </c>
      <c r="AT626" s="209">
        <v>0</v>
      </c>
      <c r="AU626" s="209">
        <v>0</v>
      </c>
      <c r="AV626" s="209">
        <v>0</v>
      </c>
      <c r="AW626" s="209">
        <v>0</v>
      </c>
      <c r="AX626" s="209">
        <v>0</v>
      </c>
      <c r="AY626" s="209">
        <v>0</v>
      </c>
      <c r="AZ626" s="209">
        <v>0</v>
      </c>
      <c r="BA626" s="210">
        <v>0</v>
      </c>
      <c r="BB626" s="210">
        <v>0</v>
      </c>
      <c r="BC626" s="211">
        <v>0</v>
      </c>
      <c r="BD626" s="212"/>
      <c r="BE626" s="13"/>
      <c r="BF626" s="13">
        <f t="shared" si="9"/>
        <v>0</v>
      </c>
    </row>
    <row r="627" spans="1:58">
      <c r="A627" s="2">
        <v>626</v>
      </c>
      <c r="B627" s="53" t="s">
        <v>1673</v>
      </c>
      <c r="C627" s="338" t="s">
        <v>1944</v>
      </c>
      <c r="D627" s="162">
        <v>722205123</v>
      </c>
      <c r="E627" s="9">
        <v>3088366</v>
      </c>
      <c r="F627" s="53">
        <v>9099615</v>
      </c>
      <c r="G627" s="314">
        <v>40834</v>
      </c>
      <c r="H627" s="9" t="s">
        <v>1052</v>
      </c>
      <c r="I627" s="9" t="s">
        <v>1940</v>
      </c>
      <c r="J627" s="9" t="s">
        <v>1941</v>
      </c>
      <c r="K627" s="11" t="s">
        <v>843</v>
      </c>
      <c r="L627" s="11" t="s">
        <v>1945</v>
      </c>
      <c r="M627" s="9" t="s">
        <v>1946</v>
      </c>
      <c r="N627" s="9" t="s">
        <v>7</v>
      </c>
      <c r="O627" s="164">
        <v>8500034083</v>
      </c>
      <c r="P627" s="163" t="s">
        <v>845</v>
      </c>
      <c r="Q627" s="207">
        <v>0</v>
      </c>
      <c r="R627" s="208">
        <v>0</v>
      </c>
      <c r="S627" s="208">
        <v>0</v>
      </c>
      <c r="T627" s="208">
        <v>0</v>
      </c>
      <c r="U627" s="208">
        <v>0</v>
      </c>
      <c r="V627" s="208">
        <v>0</v>
      </c>
      <c r="W627" s="209">
        <v>38052.07</v>
      </c>
      <c r="X627" s="209">
        <v>4756.51</v>
      </c>
      <c r="Y627" s="209">
        <v>0</v>
      </c>
      <c r="Z627" s="209">
        <v>0</v>
      </c>
      <c r="AA627" s="209">
        <v>0</v>
      </c>
      <c r="AB627" s="209">
        <v>0</v>
      </c>
      <c r="AC627" s="209">
        <v>0</v>
      </c>
      <c r="AD627" s="209">
        <v>0</v>
      </c>
      <c r="AE627" s="209">
        <v>6</v>
      </c>
      <c r="AF627" s="209">
        <v>1500</v>
      </c>
      <c r="AG627" s="209">
        <v>4</v>
      </c>
      <c r="AH627" s="209">
        <v>2000</v>
      </c>
      <c r="AI627" s="209">
        <v>0</v>
      </c>
      <c r="AJ627" s="209">
        <v>0</v>
      </c>
      <c r="AK627" s="209">
        <v>0</v>
      </c>
      <c r="AL627" s="209">
        <v>0</v>
      </c>
      <c r="AM627" s="209">
        <v>0</v>
      </c>
      <c r="AN627" s="209">
        <v>0</v>
      </c>
      <c r="AO627" s="209">
        <v>6</v>
      </c>
      <c r="AP627" s="209">
        <v>0</v>
      </c>
      <c r="AQ627" s="209">
        <v>0</v>
      </c>
      <c r="AR627" s="209">
        <v>0</v>
      </c>
      <c r="AS627" s="209">
        <v>0</v>
      </c>
      <c r="AT627" s="209">
        <v>0</v>
      </c>
      <c r="AU627" s="209">
        <v>0</v>
      </c>
      <c r="AV627" s="209">
        <v>0</v>
      </c>
      <c r="AW627" s="209">
        <v>0</v>
      </c>
      <c r="AX627" s="209">
        <v>0</v>
      </c>
      <c r="AY627" s="209">
        <v>0</v>
      </c>
      <c r="AZ627" s="209">
        <v>0</v>
      </c>
      <c r="BA627" s="210">
        <v>8256.51</v>
      </c>
      <c r="BB627" s="210">
        <v>660.52080000000001</v>
      </c>
      <c r="BC627" s="211">
        <v>7595.9892</v>
      </c>
      <c r="BD627" s="212"/>
      <c r="BE627" s="13"/>
      <c r="BF627" s="13">
        <f t="shared" si="9"/>
        <v>7595.9892</v>
      </c>
    </row>
    <row r="628" spans="1:58">
      <c r="A628" s="2">
        <v>627</v>
      </c>
      <c r="B628" s="53" t="s">
        <v>1673</v>
      </c>
      <c r="C628" s="338" t="s">
        <v>1947</v>
      </c>
      <c r="D628" s="162">
        <v>722205122</v>
      </c>
      <c r="E628" s="9">
        <v>3088362</v>
      </c>
      <c r="F628" s="53">
        <v>9099555</v>
      </c>
      <c r="G628" s="314">
        <v>40823</v>
      </c>
      <c r="H628" s="9" t="s">
        <v>1052</v>
      </c>
      <c r="I628" s="9" t="s">
        <v>1940</v>
      </c>
      <c r="J628" s="9" t="s">
        <v>1941</v>
      </c>
      <c r="K628" s="11" t="s">
        <v>844</v>
      </c>
      <c r="L628" s="11" t="s">
        <v>1948</v>
      </c>
      <c r="M628" s="9" t="s">
        <v>1949</v>
      </c>
      <c r="N628" s="9" t="s">
        <v>7</v>
      </c>
      <c r="O628" s="164">
        <v>8500034772</v>
      </c>
      <c r="P628" s="163" t="s">
        <v>845</v>
      </c>
      <c r="Q628" s="207">
        <v>0</v>
      </c>
      <c r="R628" s="208">
        <v>0</v>
      </c>
      <c r="S628" s="208">
        <v>0</v>
      </c>
      <c r="T628" s="208">
        <v>0</v>
      </c>
      <c r="U628" s="208">
        <v>0</v>
      </c>
      <c r="V628" s="208">
        <v>0</v>
      </c>
      <c r="W628" s="209">
        <v>29128.62</v>
      </c>
      <c r="X628" s="209">
        <v>3641.08</v>
      </c>
      <c r="Y628" s="209">
        <v>0</v>
      </c>
      <c r="Z628" s="209">
        <v>0</v>
      </c>
      <c r="AA628" s="209">
        <v>1</v>
      </c>
      <c r="AB628" s="209">
        <v>250</v>
      </c>
      <c r="AC628" s="209">
        <v>0</v>
      </c>
      <c r="AD628" s="209">
        <v>0</v>
      </c>
      <c r="AE628" s="209">
        <v>1</v>
      </c>
      <c r="AF628" s="209">
        <v>250</v>
      </c>
      <c r="AG628" s="209">
        <v>5</v>
      </c>
      <c r="AH628" s="209">
        <v>2500</v>
      </c>
      <c r="AI628" s="209">
        <v>0</v>
      </c>
      <c r="AJ628" s="209">
        <v>0</v>
      </c>
      <c r="AK628" s="209">
        <v>0</v>
      </c>
      <c r="AL628" s="209">
        <v>0</v>
      </c>
      <c r="AM628" s="209">
        <v>0</v>
      </c>
      <c r="AN628" s="209">
        <v>0</v>
      </c>
      <c r="AO628" s="209">
        <v>2</v>
      </c>
      <c r="AP628" s="209">
        <v>0</v>
      </c>
      <c r="AQ628" s="209">
        <v>0</v>
      </c>
      <c r="AR628" s="209">
        <v>0</v>
      </c>
      <c r="AS628" s="209">
        <v>0</v>
      </c>
      <c r="AT628" s="209">
        <v>0</v>
      </c>
      <c r="AU628" s="209">
        <v>0</v>
      </c>
      <c r="AV628" s="209">
        <v>0</v>
      </c>
      <c r="AW628" s="209">
        <v>0</v>
      </c>
      <c r="AX628" s="209">
        <v>0</v>
      </c>
      <c r="AY628" s="209">
        <v>0</v>
      </c>
      <c r="AZ628" s="209">
        <v>0</v>
      </c>
      <c r="BA628" s="210">
        <v>6641.08</v>
      </c>
      <c r="BB628" s="210">
        <v>531.28639999999996</v>
      </c>
      <c r="BC628" s="211">
        <v>6109.7936</v>
      </c>
      <c r="BD628" s="212"/>
      <c r="BE628" s="13"/>
      <c r="BF628" s="13">
        <f t="shared" si="9"/>
        <v>6109.7936</v>
      </c>
    </row>
    <row r="629" spans="1:58">
      <c r="A629" s="2">
        <v>628</v>
      </c>
      <c r="B629" s="53" t="s">
        <v>1673</v>
      </c>
      <c r="C629" s="338" t="s">
        <v>3379</v>
      </c>
      <c r="D629" s="162">
        <v>722201813</v>
      </c>
      <c r="E629" s="9">
        <v>3089059</v>
      </c>
      <c r="F629" s="53">
        <v>0</v>
      </c>
      <c r="G629" s="314">
        <v>41149</v>
      </c>
      <c r="H629" s="9" t="s">
        <v>1052</v>
      </c>
      <c r="I629" s="9" t="s">
        <v>1940</v>
      </c>
      <c r="J629" s="9" t="s">
        <v>1941</v>
      </c>
      <c r="K629" s="11" t="s">
        <v>3380</v>
      </c>
      <c r="L629" s="11" t="s">
        <v>3381</v>
      </c>
      <c r="M629" s="9" t="s">
        <v>3382</v>
      </c>
      <c r="N629" s="9" t="s">
        <v>7</v>
      </c>
      <c r="O629" s="165">
        <v>8190025565</v>
      </c>
      <c r="P629" s="163" t="s">
        <v>728</v>
      </c>
      <c r="Q629" s="207">
        <v>0</v>
      </c>
      <c r="R629" s="208">
        <v>0</v>
      </c>
      <c r="S629" s="208">
        <v>0</v>
      </c>
      <c r="T629" s="208">
        <v>0</v>
      </c>
      <c r="U629" s="208">
        <v>0</v>
      </c>
      <c r="V629" s="208">
        <v>0</v>
      </c>
      <c r="W629" s="209">
        <v>0</v>
      </c>
      <c r="X629" s="209">
        <v>0</v>
      </c>
      <c r="Y629" s="209">
        <v>0</v>
      </c>
      <c r="Z629" s="209">
        <v>0</v>
      </c>
      <c r="AA629" s="209">
        <v>0</v>
      </c>
      <c r="AB629" s="209">
        <v>0</v>
      </c>
      <c r="AC629" s="209">
        <v>0</v>
      </c>
      <c r="AD629" s="209">
        <v>0</v>
      </c>
      <c r="AE629" s="209">
        <v>0</v>
      </c>
      <c r="AF629" s="209">
        <v>0</v>
      </c>
      <c r="AG629" s="209">
        <v>0</v>
      </c>
      <c r="AH629" s="209">
        <v>0</v>
      </c>
      <c r="AI629" s="209">
        <v>0</v>
      </c>
      <c r="AJ629" s="209">
        <v>0</v>
      </c>
      <c r="AK629" s="209">
        <v>0</v>
      </c>
      <c r="AL629" s="209">
        <v>0</v>
      </c>
      <c r="AM629" s="209">
        <v>0</v>
      </c>
      <c r="AN629" s="209">
        <v>0</v>
      </c>
      <c r="AO629" s="209">
        <v>0</v>
      </c>
      <c r="AP629" s="209">
        <v>0</v>
      </c>
      <c r="AQ629" s="209">
        <v>0</v>
      </c>
      <c r="AR629" s="209">
        <v>0</v>
      </c>
      <c r="AS629" s="209">
        <v>0</v>
      </c>
      <c r="AT629" s="209">
        <v>0</v>
      </c>
      <c r="AU629" s="209">
        <v>0</v>
      </c>
      <c r="AV629" s="209">
        <v>0</v>
      </c>
      <c r="AW629" s="209">
        <v>0</v>
      </c>
      <c r="AX629" s="209">
        <v>0</v>
      </c>
      <c r="AY629" s="209">
        <v>0</v>
      </c>
      <c r="AZ629" s="209">
        <v>0</v>
      </c>
      <c r="BA629" s="210">
        <v>0</v>
      </c>
      <c r="BB629" s="210">
        <v>0</v>
      </c>
      <c r="BC629" s="211">
        <v>0</v>
      </c>
      <c r="BD629" s="212"/>
      <c r="BE629" s="13"/>
      <c r="BF629" s="13">
        <f t="shared" si="9"/>
        <v>0</v>
      </c>
    </row>
    <row r="630" spans="1:58">
      <c r="A630" s="2">
        <v>629</v>
      </c>
      <c r="B630" s="53" t="s">
        <v>1673</v>
      </c>
      <c r="C630" s="338" t="s">
        <v>1950</v>
      </c>
      <c r="D630" s="162">
        <v>722205872</v>
      </c>
      <c r="E630" s="9">
        <v>3089066</v>
      </c>
      <c r="F630" s="53">
        <v>1499181</v>
      </c>
      <c r="G630" s="314">
        <v>41031</v>
      </c>
      <c r="H630" s="9" t="s">
        <v>1052</v>
      </c>
      <c r="I630" s="9" t="s">
        <v>1940</v>
      </c>
      <c r="J630" s="9" t="s">
        <v>1941</v>
      </c>
      <c r="K630" s="11" t="s">
        <v>846</v>
      </c>
      <c r="L630" s="11" t="s">
        <v>1951</v>
      </c>
      <c r="M630" s="9" t="s">
        <v>1952</v>
      </c>
      <c r="N630" s="9" t="s">
        <v>7</v>
      </c>
      <c r="O630" s="165">
        <v>8180020060</v>
      </c>
      <c r="P630" s="163" t="s">
        <v>764</v>
      </c>
      <c r="Q630" s="207">
        <v>0</v>
      </c>
      <c r="R630" s="208">
        <v>0</v>
      </c>
      <c r="S630" s="208">
        <v>0</v>
      </c>
      <c r="T630" s="208">
        <v>0</v>
      </c>
      <c r="U630" s="208">
        <v>0</v>
      </c>
      <c r="V630" s="208">
        <v>0</v>
      </c>
      <c r="W630" s="209">
        <v>86258.2</v>
      </c>
      <c r="X630" s="209">
        <v>10751.75</v>
      </c>
      <c r="Y630" s="209">
        <v>0</v>
      </c>
      <c r="Z630" s="209">
        <v>0</v>
      </c>
      <c r="AA630" s="209">
        <v>1</v>
      </c>
      <c r="AB630" s="209">
        <v>350</v>
      </c>
      <c r="AC630" s="209">
        <v>1</v>
      </c>
      <c r="AD630" s="209">
        <v>750</v>
      </c>
      <c r="AE630" s="209">
        <v>21</v>
      </c>
      <c r="AF630" s="209">
        <v>7350</v>
      </c>
      <c r="AG630" s="209">
        <v>0</v>
      </c>
      <c r="AH630" s="209">
        <v>0</v>
      </c>
      <c r="AI630" s="209">
        <v>0</v>
      </c>
      <c r="AJ630" s="209">
        <v>0</v>
      </c>
      <c r="AK630" s="209">
        <v>1</v>
      </c>
      <c r="AL630" s="209">
        <v>75</v>
      </c>
      <c r="AM630" s="209">
        <v>4</v>
      </c>
      <c r="AN630" s="209">
        <v>1200</v>
      </c>
      <c r="AO630" s="209">
        <v>27</v>
      </c>
      <c r="AP630" s="209">
        <v>15000</v>
      </c>
      <c r="AQ630" s="209">
        <v>0</v>
      </c>
      <c r="AR630" s="209">
        <v>0</v>
      </c>
      <c r="AS630" s="209">
        <v>0</v>
      </c>
      <c r="AT630" s="209">
        <v>0</v>
      </c>
      <c r="AU630" s="209">
        <v>0</v>
      </c>
      <c r="AV630" s="209">
        <v>0</v>
      </c>
      <c r="AW630" s="209">
        <v>0</v>
      </c>
      <c r="AX630" s="209">
        <v>0</v>
      </c>
      <c r="AY630" s="209">
        <v>0</v>
      </c>
      <c r="AZ630" s="209">
        <v>0</v>
      </c>
      <c r="BA630" s="210">
        <v>35476.75</v>
      </c>
      <c r="BB630" s="210">
        <v>2838.14</v>
      </c>
      <c r="BC630" s="211">
        <v>32638.61</v>
      </c>
      <c r="BD630" s="212"/>
      <c r="BE630" s="13"/>
      <c r="BF630" s="13">
        <f t="shared" si="9"/>
        <v>32638.61</v>
      </c>
    </row>
    <row r="631" spans="1:58">
      <c r="A631" s="2">
        <v>630</v>
      </c>
      <c r="B631" s="53" t="s">
        <v>1673</v>
      </c>
      <c r="C631" s="338" t="s">
        <v>1953</v>
      </c>
      <c r="D631" s="162">
        <v>722205896</v>
      </c>
      <c r="E631" s="9">
        <v>3089060</v>
      </c>
      <c r="F631" s="53">
        <v>1499180</v>
      </c>
      <c r="G631" s="314">
        <v>41073</v>
      </c>
      <c r="H631" s="9" t="s">
        <v>1052</v>
      </c>
      <c r="I631" s="9" t="s">
        <v>1940</v>
      </c>
      <c r="J631" s="9" t="s">
        <v>1941</v>
      </c>
      <c r="K631" s="11" t="s">
        <v>847</v>
      </c>
      <c r="L631" s="11" t="s">
        <v>1954</v>
      </c>
      <c r="M631" s="9" t="s">
        <v>1955</v>
      </c>
      <c r="N631" s="9" t="s">
        <v>14</v>
      </c>
      <c r="O631" s="174">
        <v>115153740917</v>
      </c>
      <c r="P631" s="163" t="s">
        <v>849</v>
      </c>
      <c r="Q631" s="207">
        <v>0</v>
      </c>
      <c r="R631" s="208">
        <v>0</v>
      </c>
      <c r="S631" s="208">
        <v>0</v>
      </c>
      <c r="T631" s="208">
        <v>0</v>
      </c>
      <c r="U631" s="208">
        <v>0</v>
      </c>
      <c r="V631" s="208">
        <v>0</v>
      </c>
      <c r="W631" s="209">
        <v>89573.6</v>
      </c>
      <c r="X631" s="209">
        <v>10847.2</v>
      </c>
      <c r="Y631" s="209">
        <v>0</v>
      </c>
      <c r="Z631" s="209">
        <v>0</v>
      </c>
      <c r="AA631" s="209">
        <v>9</v>
      </c>
      <c r="AB631" s="209">
        <v>3150</v>
      </c>
      <c r="AC631" s="209">
        <v>3</v>
      </c>
      <c r="AD631" s="209">
        <v>2250</v>
      </c>
      <c r="AE631" s="209">
        <v>20</v>
      </c>
      <c r="AF631" s="209">
        <v>7000</v>
      </c>
      <c r="AG631" s="209">
        <v>0</v>
      </c>
      <c r="AH631" s="209">
        <v>0</v>
      </c>
      <c r="AI631" s="209">
        <v>5</v>
      </c>
      <c r="AJ631" s="209">
        <v>1500</v>
      </c>
      <c r="AK631" s="209">
        <v>1</v>
      </c>
      <c r="AL631" s="209">
        <v>75</v>
      </c>
      <c r="AM631" s="209">
        <v>2</v>
      </c>
      <c r="AN631" s="209">
        <v>600</v>
      </c>
      <c r="AO631" s="209">
        <v>39</v>
      </c>
      <c r="AP631" s="209">
        <v>15000</v>
      </c>
      <c r="AQ631" s="209">
        <v>0</v>
      </c>
      <c r="AR631" s="209">
        <v>0</v>
      </c>
      <c r="AS631" s="209">
        <v>0</v>
      </c>
      <c r="AT631" s="209">
        <v>0</v>
      </c>
      <c r="AU631" s="209">
        <v>0</v>
      </c>
      <c r="AV631" s="209">
        <v>0</v>
      </c>
      <c r="AW631" s="209">
        <v>0</v>
      </c>
      <c r="AX631" s="209">
        <v>0</v>
      </c>
      <c r="AY631" s="209">
        <v>0</v>
      </c>
      <c r="AZ631" s="209">
        <v>0</v>
      </c>
      <c r="BA631" s="210">
        <v>40422.199999999997</v>
      </c>
      <c r="BB631" s="210">
        <v>3233.7759999999998</v>
      </c>
      <c r="BC631" s="211">
        <v>37188.423999999999</v>
      </c>
      <c r="BD631" s="212"/>
      <c r="BE631" s="13">
        <f>VLOOKUP(D:D,'[1]Hold Payments'!B:C,2,FALSE)</f>
        <v>1500</v>
      </c>
      <c r="BF631" s="13">
        <f t="shared" si="9"/>
        <v>35688.423999999999</v>
      </c>
    </row>
    <row r="632" spans="1:58">
      <c r="A632" s="2">
        <v>631</v>
      </c>
      <c r="B632" s="53" t="s">
        <v>1673</v>
      </c>
      <c r="C632" s="204" t="s">
        <v>1956</v>
      </c>
      <c r="D632" s="5">
        <v>722205853</v>
      </c>
      <c r="E632" s="17">
        <v>3088994</v>
      </c>
      <c r="F632" s="17">
        <v>9099516</v>
      </c>
      <c r="G632" s="225">
        <v>40914</v>
      </c>
      <c r="H632" s="206" t="s">
        <v>1765</v>
      </c>
      <c r="I632" s="9" t="s">
        <v>1957</v>
      </c>
      <c r="J632" s="9" t="s">
        <v>1941</v>
      </c>
      <c r="K632" s="7" t="s">
        <v>848</v>
      </c>
      <c r="L632" s="11" t="s">
        <v>1958</v>
      </c>
      <c r="M632" s="9" t="s">
        <v>1959</v>
      </c>
      <c r="N632" s="9" t="s">
        <v>7</v>
      </c>
      <c r="O632" s="168" t="s">
        <v>850</v>
      </c>
      <c r="P632" s="163" t="s">
        <v>851</v>
      </c>
      <c r="Q632" s="207">
        <v>75</v>
      </c>
      <c r="R632" s="208">
        <v>26</v>
      </c>
      <c r="S632" s="208">
        <v>49</v>
      </c>
      <c r="T632" s="208">
        <v>1</v>
      </c>
      <c r="U632" s="208">
        <v>48</v>
      </c>
      <c r="V632" s="208">
        <v>367696.88</v>
      </c>
      <c r="W632" s="209">
        <v>157866.01</v>
      </c>
      <c r="X632" s="209">
        <v>19676.14</v>
      </c>
      <c r="Y632" s="209">
        <v>0</v>
      </c>
      <c r="Z632" s="209">
        <v>0</v>
      </c>
      <c r="AA632" s="209">
        <v>1</v>
      </c>
      <c r="AB632" s="209">
        <v>350</v>
      </c>
      <c r="AC632" s="209">
        <v>1</v>
      </c>
      <c r="AD632" s="209">
        <v>750</v>
      </c>
      <c r="AE632" s="209">
        <v>43</v>
      </c>
      <c r="AF632" s="209">
        <v>15050</v>
      </c>
      <c r="AG632" s="209">
        <v>0</v>
      </c>
      <c r="AH632" s="209">
        <v>0</v>
      </c>
      <c r="AI632" s="209">
        <v>0</v>
      </c>
      <c r="AJ632" s="209">
        <v>0</v>
      </c>
      <c r="AK632" s="209">
        <v>1</v>
      </c>
      <c r="AL632" s="209">
        <v>75</v>
      </c>
      <c r="AM632" s="209">
        <v>25</v>
      </c>
      <c r="AN632" s="209">
        <v>7500</v>
      </c>
      <c r="AO632" s="209">
        <v>70</v>
      </c>
      <c r="AP632" s="209">
        <v>15000</v>
      </c>
      <c r="AQ632" s="209">
        <v>0</v>
      </c>
      <c r="AR632" s="209">
        <v>0</v>
      </c>
      <c r="AS632" s="209">
        <v>0</v>
      </c>
      <c r="AT632" s="209">
        <v>0</v>
      </c>
      <c r="AU632" s="209">
        <v>12840.42</v>
      </c>
      <c r="AV632" s="209">
        <v>0</v>
      </c>
      <c r="AW632" s="209">
        <v>0</v>
      </c>
      <c r="AX632" s="209">
        <v>74</v>
      </c>
      <c r="AY632" s="209">
        <v>3000</v>
      </c>
      <c r="AZ632" s="209">
        <v>0</v>
      </c>
      <c r="BA632" s="210">
        <v>74241.56</v>
      </c>
      <c r="BB632" s="210">
        <v>5939.3248000000003</v>
      </c>
      <c r="BC632" s="211">
        <v>68302.235199999996</v>
      </c>
      <c r="BD632" s="212"/>
      <c r="BE632" s="13"/>
      <c r="BF632" s="13">
        <f t="shared" si="9"/>
        <v>68302.235199999996</v>
      </c>
    </row>
    <row r="633" spans="1:58">
      <c r="A633" s="2">
        <v>632</v>
      </c>
      <c r="B633" s="53" t="s">
        <v>1673</v>
      </c>
      <c r="C633" s="338" t="s">
        <v>3383</v>
      </c>
      <c r="D633" s="162">
        <v>722205863</v>
      </c>
      <c r="E633" s="9">
        <v>3088995</v>
      </c>
      <c r="F633" s="53">
        <v>0</v>
      </c>
      <c r="G633" s="314">
        <v>40921</v>
      </c>
      <c r="H633" s="9" t="s">
        <v>1052</v>
      </c>
      <c r="I633" s="9" t="s">
        <v>1957</v>
      </c>
      <c r="J633" s="9" t="s">
        <v>1941</v>
      </c>
      <c r="K633" s="11" t="s">
        <v>3384</v>
      </c>
      <c r="L633" s="11" t="s">
        <v>3385</v>
      </c>
      <c r="M633" s="9" t="s">
        <v>3386</v>
      </c>
      <c r="N633" s="9" t="s">
        <v>7</v>
      </c>
      <c r="O633" s="174">
        <v>8970018004</v>
      </c>
      <c r="P633" s="163" t="s">
        <v>3030</v>
      </c>
      <c r="Q633" s="207">
        <v>0</v>
      </c>
      <c r="R633" s="208">
        <v>0</v>
      </c>
      <c r="S633" s="208">
        <v>0</v>
      </c>
      <c r="T633" s="208">
        <v>0</v>
      </c>
      <c r="U633" s="208">
        <v>0</v>
      </c>
      <c r="V633" s="208">
        <v>0</v>
      </c>
      <c r="W633" s="209">
        <v>0</v>
      </c>
      <c r="X633" s="209">
        <v>0</v>
      </c>
      <c r="Y633" s="209">
        <v>0</v>
      </c>
      <c r="Z633" s="209">
        <v>0</v>
      </c>
      <c r="AA633" s="209">
        <v>0</v>
      </c>
      <c r="AB633" s="209">
        <v>0</v>
      </c>
      <c r="AC633" s="209">
        <v>0</v>
      </c>
      <c r="AD633" s="209">
        <v>0</v>
      </c>
      <c r="AE633" s="209">
        <v>0</v>
      </c>
      <c r="AF633" s="209">
        <v>0</v>
      </c>
      <c r="AG633" s="209">
        <v>0</v>
      </c>
      <c r="AH633" s="209">
        <v>0</v>
      </c>
      <c r="AI633" s="209">
        <v>0</v>
      </c>
      <c r="AJ633" s="209">
        <v>0</v>
      </c>
      <c r="AK633" s="209">
        <v>0</v>
      </c>
      <c r="AL633" s="209">
        <v>0</v>
      </c>
      <c r="AM633" s="209">
        <v>0</v>
      </c>
      <c r="AN633" s="209">
        <v>0</v>
      </c>
      <c r="AO633" s="209">
        <v>0</v>
      </c>
      <c r="AP633" s="209">
        <v>0</v>
      </c>
      <c r="AQ633" s="209">
        <v>0</v>
      </c>
      <c r="AR633" s="209">
        <v>0</v>
      </c>
      <c r="AS633" s="209">
        <v>0</v>
      </c>
      <c r="AT633" s="209">
        <v>0</v>
      </c>
      <c r="AU633" s="209">
        <v>0</v>
      </c>
      <c r="AV633" s="209">
        <v>0</v>
      </c>
      <c r="AW633" s="209">
        <v>0</v>
      </c>
      <c r="AX633" s="209">
        <v>0</v>
      </c>
      <c r="AY633" s="209">
        <v>0</v>
      </c>
      <c r="AZ633" s="209">
        <v>0</v>
      </c>
      <c r="BA633" s="210">
        <v>0</v>
      </c>
      <c r="BB633" s="210">
        <v>0</v>
      </c>
      <c r="BC633" s="211">
        <v>0</v>
      </c>
      <c r="BD633" s="212"/>
      <c r="BE633" s="13"/>
      <c r="BF633" s="13">
        <f t="shared" si="9"/>
        <v>0</v>
      </c>
    </row>
    <row r="634" spans="1:58">
      <c r="A634" s="2">
        <v>633</v>
      </c>
      <c r="B634" s="53" t="s">
        <v>1673</v>
      </c>
      <c r="C634" s="338" t="s">
        <v>3387</v>
      </c>
      <c r="D634" s="162">
        <v>722205878</v>
      </c>
      <c r="E634" s="9">
        <v>3089027</v>
      </c>
      <c r="F634" s="53">
        <v>0</v>
      </c>
      <c r="G634" s="314">
        <v>41031</v>
      </c>
      <c r="H634" s="9" t="s">
        <v>1052</v>
      </c>
      <c r="I634" s="9" t="s">
        <v>1957</v>
      </c>
      <c r="J634" s="9" t="s">
        <v>1941</v>
      </c>
      <c r="K634" s="11" t="s">
        <v>3388</v>
      </c>
      <c r="L634" s="11" t="s">
        <v>3389</v>
      </c>
      <c r="M634" s="9" t="s">
        <v>3390</v>
      </c>
      <c r="N634" s="9" t="s">
        <v>7</v>
      </c>
      <c r="O634" s="351">
        <v>8106019563</v>
      </c>
      <c r="P634" s="163" t="s">
        <v>726</v>
      </c>
      <c r="Q634" s="207">
        <v>0</v>
      </c>
      <c r="R634" s="208">
        <v>0</v>
      </c>
      <c r="S634" s="208">
        <v>0</v>
      </c>
      <c r="T634" s="208">
        <v>0</v>
      </c>
      <c r="U634" s="208">
        <v>0</v>
      </c>
      <c r="V634" s="208">
        <v>0</v>
      </c>
      <c r="W634" s="209">
        <v>0</v>
      </c>
      <c r="X634" s="209">
        <v>0</v>
      </c>
      <c r="Y634" s="209">
        <v>0</v>
      </c>
      <c r="Z634" s="209">
        <v>0</v>
      </c>
      <c r="AA634" s="209">
        <v>0</v>
      </c>
      <c r="AB634" s="209">
        <v>0</v>
      </c>
      <c r="AC634" s="209">
        <v>0</v>
      </c>
      <c r="AD634" s="209">
        <v>0</v>
      </c>
      <c r="AE634" s="209">
        <v>0</v>
      </c>
      <c r="AF634" s="209">
        <v>0</v>
      </c>
      <c r="AG634" s="209">
        <v>0</v>
      </c>
      <c r="AH634" s="209">
        <v>0</v>
      </c>
      <c r="AI634" s="209">
        <v>0</v>
      </c>
      <c r="AJ634" s="209">
        <v>0</v>
      </c>
      <c r="AK634" s="209">
        <v>0</v>
      </c>
      <c r="AL634" s="209">
        <v>0</v>
      </c>
      <c r="AM634" s="209">
        <v>0</v>
      </c>
      <c r="AN634" s="209">
        <v>0</v>
      </c>
      <c r="AO634" s="209">
        <v>0</v>
      </c>
      <c r="AP634" s="209">
        <v>0</v>
      </c>
      <c r="AQ634" s="209">
        <v>0</v>
      </c>
      <c r="AR634" s="209">
        <v>0</v>
      </c>
      <c r="AS634" s="209">
        <v>0</v>
      </c>
      <c r="AT634" s="209">
        <v>0</v>
      </c>
      <c r="AU634" s="209">
        <v>0</v>
      </c>
      <c r="AV634" s="209">
        <v>0</v>
      </c>
      <c r="AW634" s="209">
        <v>0</v>
      </c>
      <c r="AX634" s="209">
        <v>0</v>
      </c>
      <c r="AY634" s="209">
        <v>0</v>
      </c>
      <c r="AZ634" s="209">
        <v>0</v>
      </c>
      <c r="BA634" s="210">
        <v>0</v>
      </c>
      <c r="BB634" s="210">
        <v>0</v>
      </c>
      <c r="BC634" s="211">
        <v>0</v>
      </c>
      <c r="BD634" s="212"/>
      <c r="BE634" s="13"/>
      <c r="BF634" s="13">
        <f t="shared" si="9"/>
        <v>0</v>
      </c>
    </row>
    <row r="635" spans="1:58">
      <c r="A635" s="2">
        <v>634</v>
      </c>
      <c r="B635" s="53" t="s">
        <v>1673</v>
      </c>
      <c r="C635" s="338" t="s">
        <v>1960</v>
      </c>
      <c r="D635" s="162">
        <v>722205851</v>
      </c>
      <c r="E635" s="9">
        <v>3088993</v>
      </c>
      <c r="F635" s="53">
        <v>0</v>
      </c>
      <c r="G635" s="314">
        <v>40905</v>
      </c>
      <c r="H635" s="9" t="s">
        <v>1052</v>
      </c>
      <c r="I635" s="9" t="s">
        <v>1957</v>
      </c>
      <c r="J635" s="9" t="s">
        <v>1941</v>
      </c>
      <c r="K635" s="11" t="s">
        <v>852</v>
      </c>
      <c r="L635" s="11" t="s">
        <v>1961</v>
      </c>
      <c r="M635" s="9" t="s">
        <v>1962</v>
      </c>
      <c r="N635" s="9" t="s">
        <v>20</v>
      </c>
      <c r="O635" s="168" t="s">
        <v>853</v>
      </c>
      <c r="P635" s="163" t="s">
        <v>854</v>
      </c>
      <c r="Q635" s="207">
        <v>0</v>
      </c>
      <c r="R635" s="208">
        <v>0</v>
      </c>
      <c r="S635" s="208">
        <v>0</v>
      </c>
      <c r="T635" s="208">
        <v>0</v>
      </c>
      <c r="U635" s="208">
        <v>0</v>
      </c>
      <c r="V635" s="208">
        <v>0</v>
      </c>
      <c r="W635" s="209">
        <v>52305.36</v>
      </c>
      <c r="X635" s="209">
        <v>6445.07</v>
      </c>
      <c r="Y635" s="209">
        <v>0</v>
      </c>
      <c r="Z635" s="209">
        <v>0</v>
      </c>
      <c r="AA635" s="209">
        <v>0</v>
      </c>
      <c r="AB635" s="209">
        <v>0</v>
      </c>
      <c r="AC635" s="209">
        <v>0</v>
      </c>
      <c r="AD635" s="209">
        <v>0</v>
      </c>
      <c r="AE635" s="209">
        <v>4</v>
      </c>
      <c r="AF635" s="209">
        <v>1000</v>
      </c>
      <c r="AG635" s="209">
        <v>19</v>
      </c>
      <c r="AH635" s="209">
        <v>9500</v>
      </c>
      <c r="AI635" s="209">
        <v>0</v>
      </c>
      <c r="AJ635" s="209">
        <v>0</v>
      </c>
      <c r="AK635" s="209">
        <v>0</v>
      </c>
      <c r="AL635" s="209">
        <v>0</v>
      </c>
      <c r="AM635" s="209">
        <v>0</v>
      </c>
      <c r="AN635" s="209">
        <v>0</v>
      </c>
      <c r="AO635" s="209">
        <v>4</v>
      </c>
      <c r="AP635" s="209">
        <v>0</v>
      </c>
      <c r="AQ635" s="209">
        <v>0</v>
      </c>
      <c r="AR635" s="209">
        <v>0</v>
      </c>
      <c r="AS635" s="209">
        <v>0</v>
      </c>
      <c r="AT635" s="209">
        <v>0</v>
      </c>
      <c r="AU635" s="209">
        <v>0</v>
      </c>
      <c r="AV635" s="209">
        <v>0</v>
      </c>
      <c r="AW635" s="209">
        <v>0</v>
      </c>
      <c r="AX635" s="209">
        <v>0</v>
      </c>
      <c r="AY635" s="209">
        <v>0</v>
      </c>
      <c r="AZ635" s="209">
        <v>0</v>
      </c>
      <c r="BA635" s="210">
        <v>16945.07</v>
      </c>
      <c r="BB635" s="210">
        <v>1355.6056000000001</v>
      </c>
      <c r="BC635" s="211">
        <v>15589.464399999999</v>
      </c>
      <c r="BD635" s="212"/>
      <c r="BE635" s="13"/>
      <c r="BF635" s="13">
        <f t="shared" si="9"/>
        <v>15589.464399999999</v>
      </c>
    </row>
    <row r="636" spans="1:58">
      <c r="A636" s="2">
        <v>635</v>
      </c>
      <c r="B636" s="53" t="s">
        <v>1673</v>
      </c>
      <c r="C636" s="338" t="s">
        <v>3391</v>
      </c>
      <c r="D636" s="162">
        <v>722201814</v>
      </c>
      <c r="E636" s="9">
        <v>3089026</v>
      </c>
      <c r="F636" s="53">
        <v>0</v>
      </c>
      <c r="G636" s="314">
        <v>41173</v>
      </c>
      <c r="H636" s="9" t="s">
        <v>1052</v>
      </c>
      <c r="I636" s="9" t="s">
        <v>1957</v>
      </c>
      <c r="J636" s="9" t="s">
        <v>1941</v>
      </c>
      <c r="K636" s="11" t="s">
        <v>3392</v>
      </c>
      <c r="L636" s="11" t="s">
        <v>3393</v>
      </c>
      <c r="M636" s="9" t="s">
        <v>3394</v>
      </c>
      <c r="N636" s="9" t="s">
        <v>7</v>
      </c>
      <c r="O636" s="174">
        <v>8140018160</v>
      </c>
      <c r="P636" s="163" t="s">
        <v>3395</v>
      </c>
      <c r="Q636" s="207">
        <v>0</v>
      </c>
      <c r="R636" s="208">
        <v>0</v>
      </c>
      <c r="S636" s="208">
        <v>0</v>
      </c>
      <c r="T636" s="208">
        <v>0</v>
      </c>
      <c r="U636" s="208">
        <v>0</v>
      </c>
      <c r="V636" s="208">
        <v>0</v>
      </c>
      <c r="W636" s="209">
        <v>0</v>
      </c>
      <c r="X636" s="209">
        <v>0</v>
      </c>
      <c r="Y636" s="209">
        <v>0</v>
      </c>
      <c r="Z636" s="209">
        <v>0</v>
      </c>
      <c r="AA636" s="209">
        <v>0</v>
      </c>
      <c r="AB636" s="209">
        <v>0</v>
      </c>
      <c r="AC636" s="209">
        <v>0</v>
      </c>
      <c r="AD636" s="209">
        <v>0</v>
      </c>
      <c r="AE636" s="209">
        <v>0</v>
      </c>
      <c r="AF636" s="209">
        <v>0</v>
      </c>
      <c r="AG636" s="209">
        <v>0</v>
      </c>
      <c r="AH636" s="209">
        <v>0</v>
      </c>
      <c r="AI636" s="209">
        <v>0</v>
      </c>
      <c r="AJ636" s="209">
        <v>0</v>
      </c>
      <c r="AK636" s="209">
        <v>0</v>
      </c>
      <c r="AL636" s="209">
        <v>0</v>
      </c>
      <c r="AM636" s="209">
        <v>0</v>
      </c>
      <c r="AN636" s="209">
        <v>0</v>
      </c>
      <c r="AO636" s="209">
        <v>0</v>
      </c>
      <c r="AP636" s="209">
        <v>0</v>
      </c>
      <c r="AQ636" s="209">
        <v>0</v>
      </c>
      <c r="AR636" s="209">
        <v>0</v>
      </c>
      <c r="AS636" s="209">
        <v>0</v>
      </c>
      <c r="AT636" s="209">
        <v>0</v>
      </c>
      <c r="AU636" s="209">
        <v>0</v>
      </c>
      <c r="AV636" s="209">
        <v>0</v>
      </c>
      <c r="AW636" s="209">
        <v>0</v>
      </c>
      <c r="AX636" s="209">
        <v>0</v>
      </c>
      <c r="AY636" s="209">
        <v>0</v>
      </c>
      <c r="AZ636" s="209">
        <v>0</v>
      </c>
      <c r="BA636" s="210">
        <v>0</v>
      </c>
      <c r="BB636" s="210">
        <v>0</v>
      </c>
      <c r="BC636" s="211">
        <v>0</v>
      </c>
      <c r="BD636" s="212"/>
      <c r="BE636" s="13"/>
      <c r="BF636" s="13">
        <f t="shared" si="9"/>
        <v>0</v>
      </c>
    </row>
    <row r="637" spans="1:58">
      <c r="A637" s="2">
        <v>636</v>
      </c>
      <c r="B637" s="53" t="s">
        <v>1673</v>
      </c>
      <c r="C637" s="338" t="s">
        <v>3396</v>
      </c>
      <c r="D637" s="162">
        <v>722205880</v>
      </c>
      <c r="E637" s="9">
        <v>9334796</v>
      </c>
      <c r="F637" s="53">
        <v>0</v>
      </c>
      <c r="G637" s="314">
        <v>41031</v>
      </c>
      <c r="H637" s="9" t="s">
        <v>1052</v>
      </c>
      <c r="I637" s="9" t="s">
        <v>1957</v>
      </c>
      <c r="J637" s="9" t="s">
        <v>1941</v>
      </c>
      <c r="K637" s="11" t="s">
        <v>3397</v>
      </c>
      <c r="L637" s="11" t="s">
        <v>3398</v>
      </c>
      <c r="M637" s="9" t="s">
        <v>3399</v>
      </c>
      <c r="N637" s="9" t="s">
        <v>7</v>
      </c>
      <c r="O637" s="165">
        <v>8160042471</v>
      </c>
      <c r="P637" s="163" t="s">
        <v>789</v>
      </c>
      <c r="Q637" s="207">
        <v>0</v>
      </c>
      <c r="R637" s="208">
        <v>0</v>
      </c>
      <c r="S637" s="208">
        <v>0</v>
      </c>
      <c r="T637" s="208">
        <v>0</v>
      </c>
      <c r="U637" s="208">
        <v>0</v>
      </c>
      <c r="V637" s="208">
        <v>0</v>
      </c>
      <c r="W637" s="209">
        <v>0</v>
      </c>
      <c r="X637" s="209">
        <v>0</v>
      </c>
      <c r="Y637" s="209">
        <v>0</v>
      </c>
      <c r="Z637" s="209">
        <v>0</v>
      </c>
      <c r="AA637" s="209">
        <v>0</v>
      </c>
      <c r="AB637" s="209">
        <v>0</v>
      </c>
      <c r="AC637" s="209">
        <v>0</v>
      </c>
      <c r="AD637" s="209">
        <v>0</v>
      </c>
      <c r="AE637" s="209">
        <v>0</v>
      </c>
      <c r="AF637" s="209">
        <v>0</v>
      </c>
      <c r="AG637" s="209">
        <v>0</v>
      </c>
      <c r="AH637" s="209">
        <v>0</v>
      </c>
      <c r="AI637" s="209">
        <v>0</v>
      </c>
      <c r="AJ637" s="209">
        <v>0</v>
      </c>
      <c r="AK637" s="209">
        <v>0</v>
      </c>
      <c r="AL637" s="209">
        <v>0</v>
      </c>
      <c r="AM637" s="209">
        <v>0</v>
      </c>
      <c r="AN637" s="209">
        <v>0</v>
      </c>
      <c r="AO637" s="209">
        <v>0</v>
      </c>
      <c r="AP637" s="209">
        <v>0</v>
      </c>
      <c r="AQ637" s="209">
        <v>0</v>
      </c>
      <c r="AR637" s="209">
        <v>0</v>
      </c>
      <c r="AS637" s="209">
        <v>0</v>
      </c>
      <c r="AT637" s="209">
        <v>0</v>
      </c>
      <c r="AU637" s="209">
        <v>0</v>
      </c>
      <c r="AV637" s="209">
        <v>0</v>
      </c>
      <c r="AW637" s="209">
        <v>0</v>
      </c>
      <c r="AX637" s="209">
        <v>0</v>
      </c>
      <c r="AY637" s="209">
        <v>0</v>
      </c>
      <c r="AZ637" s="209">
        <v>0</v>
      </c>
      <c r="BA637" s="210">
        <v>0</v>
      </c>
      <c r="BB637" s="210">
        <v>0</v>
      </c>
      <c r="BC637" s="211">
        <v>0</v>
      </c>
      <c r="BD637" s="212"/>
      <c r="BE637" s="13"/>
      <c r="BF637" s="13">
        <f t="shared" si="9"/>
        <v>0</v>
      </c>
    </row>
    <row r="638" spans="1:58">
      <c r="A638" s="2">
        <v>637</v>
      </c>
      <c r="B638" s="53" t="s">
        <v>1673</v>
      </c>
      <c r="C638" s="338" t="s">
        <v>3400</v>
      </c>
      <c r="D638" s="162">
        <v>722205126</v>
      </c>
      <c r="E638" s="9">
        <v>3089063</v>
      </c>
      <c r="F638" s="53">
        <v>9095746</v>
      </c>
      <c r="G638" s="314">
        <v>40785</v>
      </c>
      <c r="H638" s="9" t="s">
        <v>1052</v>
      </c>
      <c r="I638" s="9" t="s">
        <v>1957</v>
      </c>
      <c r="J638" s="9" t="s">
        <v>1941</v>
      </c>
      <c r="K638" s="11" t="s">
        <v>3401</v>
      </c>
      <c r="L638" s="11" t="s">
        <v>3402</v>
      </c>
      <c r="M638" s="9" t="s">
        <v>3403</v>
      </c>
      <c r="N638" s="9" t="s">
        <v>7</v>
      </c>
      <c r="O638" s="164">
        <v>8420028458</v>
      </c>
      <c r="P638" s="163" t="s">
        <v>739</v>
      </c>
      <c r="Q638" s="207">
        <v>0</v>
      </c>
      <c r="R638" s="208">
        <v>0</v>
      </c>
      <c r="S638" s="208">
        <v>0</v>
      </c>
      <c r="T638" s="208">
        <v>0</v>
      </c>
      <c r="U638" s="208">
        <v>0</v>
      </c>
      <c r="V638" s="208">
        <v>0</v>
      </c>
      <c r="W638" s="209">
        <v>0</v>
      </c>
      <c r="X638" s="209">
        <v>0</v>
      </c>
      <c r="Y638" s="209">
        <v>0</v>
      </c>
      <c r="Z638" s="209">
        <v>0</v>
      </c>
      <c r="AA638" s="209">
        <v>0</v>
      </c>
      <c r="AB638" s="209">
        <v>0</v>
      </c>
      <c r="AC638" s="209">
        <v>0</v>
      </c>
      <c r="AD638" s="209">
        <v>0</v>
      </c>
      <c r="AE638" s="209">
        <v>0</v>
      </c>
      <c r="AF638" s="209">
        <v>0</v>
      </c>
      <c r="AG638" s="209">
        <v>0</v>
      </c>
      <c r="AH638" s="209">
        <v>0</v>
      </c>
      <c r="AI638" s="209">
        <v>0</v>
      </c>
      <c r="AJ638" s="209">
        <v>0</v>
      </c>
      <c r="AK638" s="209">
        <v>0</v>
      </c>
      <c r="AL638" s="209">
        <v>0</v>
      </c>
      <c r="AM638" s="209">
        <v>0</v>
      </c>
      <c r="AN638" s="209">
        <v>0</v>
      </c>
      <c r="AO638" s="209">
        <v>0</v>
      </c>
      <c r="AP638" s="209">
        <v>0</v>
      </c>
      <c r="AQ638" s="209">
        <v>0</v>
      </c>
      <c r="AR638" s="209">
        <v>0</v>
      </c>
      <c r="AS638" s="209">
        <v>0</v>
      </c>
      <c r="AT638" s="209">
        <v>0</v>
      </c>
      <c r="AU638" s="209">
        <v>0</v>
      </c>
      <c r="AV638" s="209">
        <v>0</v>
      </c>
      <c r="AW638" s="209">
        <v>0</v>
      </c>
      <c r="AX638" s="209">
        <v>0</v>
      </c>
      <c r="AY638" s="209">
        <v>0</v>
      </c>
      <c r="AZ638" s="209">
        <v>0</v>
      </c>
      <c r="BA638" s="210">
        <v>0</v>
      </c>
      <c r="BB638" s="210">
        <v>0</v>
      </c>
      <c r="BC638" s="211">
        <v>0</v>
      </c>
      <c r="BD638" s="212"/>
      <c r="BE638" s="13"/>
      <c r="BF638" s="13">
        <f t="shared" si="9"/>
        <v>0</v>
      </c>
    </row>
    <row r="639" spans="1:58">
      <c r="A639" s="2">
        <v>638</v>
      </c>
      <c r="B639" s="53" t="s">
        <v>1673</v>
      </c>
      <c r="C639" s="338" t="s">
        <v>3404</v>
      </c>
      <c r="D639" s="162">
        <v>722205871</v>
      </c>
      <c r="E639" s="9">
        <v>0</v>
      </c>
      <c r="F639" s="53">
        <v>0</v>
      </c>
      <c r="G639" s="314">
        <v>41031</v>
      </c>
      <c r="H639" s="9" t="s">
        <v>1052</v>
      </c>
      <c r="I639" s="9" t="s">
        <v>1590</v>
      </c>
      <c r="J639" s="9" t="s">
        <v>1941</v>
      </c>
      <c r="K639" s="11" t="s">
        <v>3405</v>
      </c>
      <c r="L639" s="11" t="s">
        <v>3406</v>
      </c>
      <c r="M639" s="9" t="s">
        <v>3407</v>
      </c>
      <c r="N639" s="9" t="s">
        <v>7</v>
      </c>
      <c r="O639" s="165">
        <v>8240011510</v>
      </c>
      <c r="P639" s="163" t="s">
        <v>3408</v>
      </c>
      <c r="Q639" s="207">
        <v>0</v>
      </c>
      <c r="R639" s="208">
        <v>0</v>
      </c>
      <c r="S639" s="208">
        <v>0</v>
      </c>
      <c r="T639" s="208">
        <v>0</v>
      </c>
      <c r="U639" s="208">
        <v>0</v>
      </c>
      <c r="V639" s="208">
        <v>0</v>
      </c>
      <c r="W639" s="209">
        <v>0</v>
      </c>
      <c r="X639" s="209">
        <v>0</v>
      </c>
      <c r="Y639" s="209">
        <v>0</v>
      </c>
      <c r="Z639" s="209">
        <v>0</v>
      </c>
      <c r="AA639" s="209">
        <v>0</v>
      </c>
      <c r="AB639" s="209">
        <v>0</v>
      </c>
      <c r="AC639" s="209">
        <v>0</v>
      </c>
      <c r="AD639" s="209">
        <v>0</v>
      </c>
      <c r="AE639" s="209">
        <v>0</v>
      </c>
      <c r="AF639" s="209">
        <v>0</v>
      </c>
      <c r="AG639" s="209">
        <v>0</v>
      </c>
      <c r="AH639" s="209">
        <v>0</v>
      </c>
      <c r="AI639" s="209">
        <v>0</v>
      </c>
      <c r="AJ639" s="209">
        <v>0</v>
      </c>
      <c r="AK639" s="209">
        <v>0</v>
      </c>
      <c r="AL639" s="209">
        <v>0</v>
      </c>
      <c r="AM639" s="209">
        <v>0</v>
      </c>
      <c r="AN639" s="209">
        <v>0</v>
      </c>
      <c r="AO639" s="209">
        <v>0</v>
      </c>
      <c r="AP639" s="209">
        <v>0</v>
      </c>
      <c r="AQ639" s="209">
        <v>0</v>
      </c>
      <c r="AR639" s="209">
        <v>0</v>
      </c>
      <c r="AS639" s="209">
        <v>0</v>
      </c>
      <c r="AT639" s="209">
        <v>0</v>
      </c>
      <c r="AU639" s="209">
        <v>0</v>
      </c>
      <c r="AV639" s="209">
        <v>0</v>
      </c>
      <c r="AW639" s="209">
        <v>0</v>
      </c>
      <c r="AX639" s="209">
        <v>0</v>
      </c>
      <c r="AY639" s="209">
        <v>0</v>
      </c>
      <c r="AZ639" s="209">
        <v>0</v>
      </c>
      <c r="BA639" s="210">
        <v>0</v>
      </c>
      <c r="BB639" s="210">
        <v>0</v>
      </c>
      <c r="BC639" s="211">
        <v>0</v>
      </c>
      <c r="BD639" s="212"/>
      <c r="BE639" s="13"/>
      <c r="BF639" s="13">
        <f t="shared" si="9"/>
        <v>0</v>
      </c>
    </row>
    <row r="640" spans="1:58">
      <c r="A640" s="2">
        <v>639</v>
      </c>
      <c r="B640" s="53" t="s">
        <v>1673</v>
      </c>
      <c r="C640" s="338">
        <v>0</v>
      </c>
      <c r="D640" s="162">
        <v>722208654</v>
      </c>
      <c r="E640" s="9">
        <v>0</v>
      </c>
      <c r="F640" s="53">
        <v>0</v>
      </c>
      <c r="G640" s="314">
        <v>41331</v>
      </c>
      <c r="H640" s="9" t="s">
        <v>1052</v>
      </c>
      <c r="I640" s="9" t="s">
        <v>1590</v>
      </c>
      <c r="J640" s="9" t="s">
        <v>1941</v>
      </c>
      <c r="K640" s="11" t="s">
        <v>855</v>
      </c>
      <c r="L640" s="11" t="s">
        <v>1963</v>
      </c>
      <c r="M640" s="9" t="s">
        <v>1964</v>
      </c>
      <c r="N640" s="9" t="s">
        <v>14</v>
      </c>
      <c r="O640" s="168" t="s">
        <v>858</v>
      </c>
      <c r="P640" s="163" t="s">
        <v>297</v>
      </c>
      <c r="Q640" s="207">
        <v>0</v>
      </c>
      <c r="R640" s="208">
        <v>0</v>
      </c>
      <c r="S640" s="208">
        <v>0</v>
      </c>
      <c r="T640" s="208">
        <v>0</v>
      </c>
      <c r="U640" s="208">
        <v>0</v>
      </c>
      <c r="V640" s="208">
        <v>0</v>
      </c>
      <c r="W640" s="209">
        <v>6053.93</v>
      </c>
      <c r="X640" s="209">
        <v>756.74</v>
      </c>
      <c r="Y640" s="209">
        <v>0</v>
      </c>
      <c r="Z640" s="209">
        <v>0</v>
      </c>
      <c r="AA640" s="209">
        <v>1</v>
      </c>
      <c r="AB640" s="209">
        <v>250</v>
      </c>
      <c r="AC640" s="209">
        <v>0</v>
      </c>
      <c r="AD640" s="209">
        <v>0</v>
      </c>
      <c r="AE640" s="209">
        <v>15</v>
      </c>
      <c r="AF640" s="209">
        <v>3750</v>
      </c>
      <c r="AG640" s="209">
        <v>0</v>
      </c>
      <c r="AH640" s="209">
        <v>0</v>
      </c>
      <c r="AI640" s="209">
        <v>0</v>
      </c>
      <c r="AJ640" s="209">
        <v>0</v>
      </c>
      <c r="AK640" s="209">
        <v>0</v>
      </c>
      <c r="AL640" s="209">
        <v>0</v>
      </c>
      <c r="AM640" s="209">
        <v>0</v>
      </c>
      <c r="AN640" s="209">
        <v>0</v>
      </c>
      <c r="AO640" s="209">
        <v>16</v>
      </c>
      <c r="AP640" s="209">
        <v>6000</v>
      </c>
      <c r="AQ640" s="209">
        <v>0</v>
      </c>
      <c r="AR640" s="209">
        <v>0</v>
      </c>
      <c r="AS640" s="209">
        <v>0</v>
      </c>
      <c r="AT640" s="209">
        <v>0</v>
      </c>
      <c r="AU640" s="209">
        <v>0</v>
      </c>
      <c r="AV640" s="209">
        <v>0</v>
      </c>
      <c r="AW640" s="209">
        <v>0</v>
      </c>
      <c r="AX640" s="209">
        <v>0</v>
      </c>
      <c r="AY640" s="209">
        <v>0</v>
      </c>
      <c r="AZ640" s="209">
        <v>0</v>
      </c>
      <c r="BA640" s="210">
        <v>10756.74</v>
      </c>
      <c r="BB640" s="210">
        <v>860.53920000000005</v>
      </c>
      <c r="BC640" s="211">
        <v>9896.2008000000005</v>
      </c>
      <c r="BD640" s="212"/>
      <c r="BE640" s="13"/>
      <c r="BF640" s="13">
        <f t="shared" si="9"/>
        <v>9896.2008000000005</v>
      </c>
    </row>
    <row r="641" spans="1:58">
      <c r="A641" s="2">
        <v>640</v>
      </c>
      <c r="B641" s="53" t="s">
        <v>1673</v>
      </c>
      <c r="C641" s="338" t="s">
        <v>1965</v>
      </c>
      <c r="D641" s="162">
        <v>722207806</v>
      </c>
      <c r="E641" s="9">
        <v>3089006</v>
      </c>
      <c r="F641" s="53">
        <v>1499266</v>
      </c>
      <c r="G641" s="314">
        <v>41207</v>
      </c>
      <c r="H641" s="9" t="s">
        <v>1052</v>
      </c>
      <c r="I641" s="9" t="s">
        <v>1590</v>
      </c>
      <c r="J641" s="9" t="s">
        <v>1941</v>
      </c>
      <c r="K641" s="11" t="s">
        <v>856</v>
      </c>
      <c r="L641" s="11" t="s">
        <v>1966</v>
      </c>
      <c r="M641" s="9" t="s">
        <v>1967</v>
      </c>
      <c r="N641" s="9" t="s">
        <v>7</v>
      </c>
      <c r="O641" s="182">
        <v>8106020135</v>
      </c>
      <c r="P641" s="163" t="s">
        <v>726</v>
      </c>
      <c r="Q641" s="207">
        <v>0</v>
      </c>
      <c r="R641" s="208">
        <v>0</v>
      </c>
      <c r="S641" s="208">
        <v>0</v>
      </c>
      <c r="T641" s="208">
        <v>0</v>
      </c>
      <c r="U641" s="208">
        <v>0</v>
      </c>
      <c r="V641" s="208">
        <v>0</v>
      </c>
      <c r="W641" s="209">
        <v>126785.76</v>
      </c>
      <c r="X641" s="209">
        <v>15814.9</v>
      </c>
      <c r="Y641" s="209">
        <v>0</v>
      </c>
      <c r="Z641" s="209">
        <v>0</v>
      </c>
      <c r="AA641" s="209">
        <v>1</v>
      </c>
      <c r="AB641" s="209">
        <v>250</v>
      </c>
      <c r="AC641" s="209">
        <v>7</v>
      </c>
      <c r="AD641" s="209">
        <v>3500</v>
      </c>
      <c r="AE641" s="209">
        <v>5</v>
      </c>
      <c r="AF641" s="209">
        <v>1250</v>
      </c>
      <c r="AG641" s="209">
        <v>5</v>
      </c>
      <c r="AH641" s="209">
        <v>2500</v>
      </c>
      <c r="AI641" s="209">
        <v>0</v>
      </c>
      <c r="AJ641" s="209">
        <v>0</v>
      </c>
      <c r="AK641" s="209">
        <v>0</v>
      </c>
      <c r="AL641" s="209">
        <v>0</v>
      </c>
      <c r="AM641" s="209">
        <v>0</v>
      </c>
      <c r="AN641" s="209">
        <v>0</v>
      </c>
      <c r="AO641" s="209">
        <v>13</v>
      </c>
      <c r="AP641" s="209">
        <v>6000</v>
      </c>
      <c r="AQ641" s="209">
        <v>0</v>
      </c>
      <c r="AR641" s="209">
        <v>0</v>
      </c>
      <c r="AS641" s="209">
        <v>0</v>
      </c>
      <c r="AT641" s="209">
        <v>0</v>
      </c>
      <c r="AU641" s="209">
        <v>0</v>
      </c>
      <c r="AV641" s="209">
        <v>0</v>
      </c>
      <c r="AW641" s="209">
        <v>0</v>
      </c>
      <c r="AX641" s="209">
        <v>0</v>
      </c>
      <c r="AY641" s="209">
        <v>0</v>
      </c>
      <c r="AZ641" s="209">
        <v>0</v>
      </c>
      <c r="BA641" s="210">
        <v>29314.9</v>
      </c>
      <c r="BB641" s="210">
        <v>2345.192</v>
      </c>
      <c r="BC641" s="211">
        <v>26969.708000000002</v>
      </c>
      <c r="BD641" s="212"/>
      <c r="BE641" s="13"/>
      <c r="BF641" s="13">
        <f t="shared" si="9"/>
        <v>26969.708000000002</v>
      </c>
    </row>
    <row r="642" spans="1:58">
      <c r="A642" s="2">
        <v>641</v>
      </c>
      <c r="B642" s="53" t="s">
        <v>1673</v>
      </c>
      <c r="C642" s="338" t="s">
        <v>1968</v>
      </c>
      <c r="D642" s="162">
        <v>722207808</v>
      </c>
      <c r="E642" s="9">
        <v>9334792</v>
      </c>
      <c r="F642" s="53">
        <v>1499267</v>
      </c>
      <c r="G642" s="314">
        <v>41239</v>
      </c>
      <c r="H642" s="9" t="s">
        <v>1052</v>
      </c>
      <c r="I642" s="9" t="s">
        <v>1590</v>
      </c>
      <c r="J642" s="9" t="s">
        <v>1941</v>
      </c>
      <c r="K642" s="11" t="s">
        <v>857</v>
      </c>
      <c r="L642" s="11" t="s">
        <v>1969</v>
      </c>
      <c r="M642" s="9" t="s">
        <v>1970</v>
      </c>
      <c r="N642" s="9" t="s">
        <v>7</v>
      </c>
      <c r="O642" s="182">
        <v>8106020461</v>
      </c>
      <c r="P642" s="163" t="s">
        <v>726</v>
      </c>
      <c r="Q642" s="207">
        <v>0</v>
      </c>
      <c r="R642" s="208">
        <v>0</v>
      </c>
      <c r="S642" s="208">
        <v>0</v>
      </c>
      <c r="T642" s="208">
        <v>0</v>
      </c>
      <c r="U642" s="208">
        <v>0</v>
      </c>
      <c r="V642" s="208">
        <v>0</v>
      </c>
      <c r="W642" s="209">
        <v>69156.009999999995</v>
      </c>
      <c r="X642" s="209">
        <v>8644.5</v>
      </c>
      <c r="Y642" s="209">
        <v>0</v>
      </c>
      <c r="Z642" s="209">
        <v>0</v>
      </c>
      <c r="AA642" s="209">
        <v>0</v>
      </c>
      <c r="AB642" s="209">
        <v>0</v>
      </c>
      <c r="AC642" s="209">
        <v>1</v>
      </c>
      <c r="AD642" s="209">
        <v>500</v>
      </c>
      <c r="AE642" s="209">
        <v>13</v>
      </c>
      <c r="AF642" s="209">
        <v>3250</v>
      </c>
      <c r="AG642" s="209">
        <v>1</v>
      </c>
      <c r="AH642" s="209">
        <v>500</v>
      </c>
      <c r="AI642" s="209">
        <v>0</v>
      </c>
      <c r="AJ642" s="209">
        <v>0</v>
      </c>
      <c r="AK642" s="209">
        <v>0</v>
      </c>
      <c r="AL642" s="209">
        <v>0</v>
      </c>
      <c r="AM642" s="209">
        <v>0</v>
      </c>
      <c r="AN642" s="209">
        <v>0</v>
      </c>
      <c r="AO642" s="209">
        <v>14</v>
      </c>
      <c r="AP642" s="209">
        <v>6000</v>
      </c>
      <c r="AQ642" s="209">
        <v>0</v>
      </c>
      <c r="AR642" s="209">
        <v>0</v>
      </c>
      <c r="AS642" s="209">
        <v>0</v>
      </c>
      <c r="AT642" s="209">
        <v>0</v>
      </c>
      <c r="AU642" s="209">
        <v>0</v>
      </c>
      <c r="AV642" s="209">
        <v>0</v>
      </c>
      <c r="AW642" s="209">
        <v>0</v>
      </c>
      <c r="AX642" s="209">
        <v>0</v>
      </c>
      <c r="AY642" s="209">
        <v>0</v>
      </c>
      <c r="AZ642" s="209">
        <v>0</v>
      </c>
      <c r="BA642" s="210">
        <v>18894.5</v>
      </c>
      <c r="BB642" s="210">
        <v>1511.56</v>
      </c>
      <c r="BC642" s="211">
        <v>17382.939999999999</v>
      </c>
      <c r="BD642" s="212"/>
      <c r="BE642" s="13"/>
      <c r="BF642" s="13">
        <f t="shared" si="9"/>
        <v>17382.939999999999</v>
      </c>
    </row>
    <row r="643" spans="1:58">
      <c r="A643" s="2">
        <v>642</v>
      </c>
      <c r="B643" s="53" t="s">
        <v>1673</v>
      </c>
      <c r="C643" s="338" t="s">
        <v>3409</v>
      </c>
      <c r="D643" s="162">
        <v>722207810</v>
      </c>
      <c r="E643" s="9">
        <v>3089057</v>
      </c>
      <c r="F643" s="53">
        <v>0</v>
      </c>
      <c r="G643" s="350"/>
      <c r="H643" s="9" t="s">
        <v>1052</v>
      </c>
      <c r="I643" s="9" t="s">
        <v>1590</v>
      </c>
      <c r="J643" s="9" t="s">
        <v>1941</v>
      </c>
      <c r="K643" s="11" t="s">
        <v>3410</v>
      </c>
      <c r="L643" s="11" t="s">
        <v>3411</v>
      </c>
      <c r="M643" s="9" t="s">
        <v>3412</v>
      </c>
      <c r="N643" s="9" t="s">
        <v>7</v>
      </c>
      <c r="O643" s="168" t="s">
        <v>3413</v>
      </c>
      <c r="P643" s="163" t="s">
        <v>3414</v>
      </c>
      <c r="Q643" s="207">
        <v>0</v>
      </c>
      <c r="R643" s="208">
        <v>0</v>
      </c>
      <c r="S643" s="208">
        <v>0</v>
      </c>
      <c r="T643" s="208">
        <v>0</v>
      </c>
      <c r="U643" s="208">
        <v>0</v>
      </c>
      <c r="V643" s="208">
        <v>0</v>
      </c>
      <c r="W643" s="209">
        <v>0</v>
      </c>
      <c r="X643" s="209">
        <v>0</v>
      </c>
      <c r="Y643" s="209">
        <v>0</v>
      </c>
      <c r="Z643" s="209">
        <v>0</v>
      </c>
      <c r="AA643" s="209">
        <v>0</v>
      </c>
      <c r="AB643" s="209">
        <v>0</v>
      </c>
      <c r="AC643" s="209">
        <v>0</v>
      </c>
      <c r="AD643" s="209">
        <v>0</v>
      </c>
      <c r="AE643" s="209">
        <v>0</v>
      </c>
      <c r="AF643" s="209">
        <v>0</v>
      </c>
      <c r="AG643" s="209">
        <v>0</v>
      </c>
      <c r="AH643" s="209">
        <v>0</v>
      </c>
      <c r="AI643" s="209">
        <v>0</v>
      </c>
      <c r="AJ643" s="209">
        <v>0</v>
      </c>
      <c r="AK643" s="209">
        <v>0</v>
      </c>
      <c r="AL643" s="209">
        <v>0</v>
      </c>
      <c r="AM643" s="209">
        <v>0</v>
      </c>
      <c r="AN643" s="209">
        <v>0</v>
      </c>
      <c r="AO643" s="209">
        <v>0</v>
      </c>
      <c r="AP643" s="209">
        <v>0</v>
      </c>
      <c r="AQ643" s="209">
        <v>0</v>
      </c>
      <c r="AR643" s="209">
        <v>0</v>
      </c>
      <c r="AS643" s="209">
        <v>0</v>
      </c>
      <c r="AT643" s="209">
        <v>0</v>
      </c>
      <c r="AU643" s="209">
        <v>0</v>
      </c>
      <c r="AV643" s="209">
        <v>0</v>
      </c>
      <c r="AW643" s="209">
        <v>0</v>
      </c>
      <c r="AX643" s="209">
        <v>0</v>
      </c>
      <c r="AY643" s="209">
        <v>0</v>
      </c>
      <c r="AZ643" s="209">
        <v>0</v>
      </c>
      <c r="BA643" s="210">
        <v>0</v>
      </c>
      <c r="BB643" s="210">
        <v>0</v>
      </c>
      <c r="BC643" s="211">
        <v>0</v>
      </c>
      <c r="BD643" s="212"/>
      <c r="BE643" s="13"/>
      <c r="BF643" s="13">
        <f t="shared" si="9"/>
        <v>0</v>
      </c>
    </row>
    <row r="644" spans="1:58">
      <c r="A644" s="2">
        <v>643</v>
      </c>
      <c r="B644" s="53" t="s">
        <v>1673</v>
      </c>
      <c r="C644" s="338">
        <v>0</v>
      </c>
      <c r="D644" s="162">
        <v>722207811</v>
      </c>
      <c r="E644" s="9">
        <v>0</v>
      </c>
      <c r="F644" s="53">
        <v>0</v>
      </c>
      <c r="G644" s="314">
        <v>41281</v>
      </c>
      <c r="H644" s="9" t="s">
        <v>1052</v>
      </c>
      <c r="I644" s="9" t="s">
        <v>1590</v>
      </c>
      <c r="J644" s="9" t="s">
        <v>1941</v>
      </c>
      <c r="K644" s="11" t="s">
        <v>3415</v>
      </c>
      <c r="L644" s="11" t="s">
        <v>3416</v>
      </c>
      <c r="M644" s="9" t="s">
        <v>3417</v>
      </c>
      <c r="N644" s="9" t="s">
        <v>7</v>
      </c>
      <c r="O644" s="168" t="s">
        <v>3418</v>
      </c>
      <c r="P644" s="163" t="s">
        <v>726</v>
      </c>
      <c r="Q644" s="207">
        <v>0</v>
      </c>
      <c r="R644" s="208">
        <v>0</v>
      </c>
      <c r="S644" s="208">
        <v>0</v>
      </c>
      <c r="T644" s="208">
        <v>0</v>
      </c>
      <c r="U644" s="208">
        <v>0</v>
      </c>
      <c r="V644" s="208">
        <v>0</v>
      </c>
      <c r="W644" s="209">
        <v>0</v>
      </c>
      <c r="X644" s="209">
        <v>0</v>
      </c>
      <c r="Y644" s="209">
        <v>0</v>
      </c>
      <c r="Z644" s="209">
        <v>0</v>
      </c>
      <c r="AA644" s="209">
        <v>0</v>
      </c>
      <c r="AB644" s="209">
        <v>0</v>
      </c>
      <c r="AC644" s="209">
        <v>0</v>
      </c>
      <c r="AD644" s="209">
        <v>0</v>
      </c>
      <c r="AE644" s="209">
        <v>0</v>
      </c>
      <c r="AF644" s="209">
        <v>0</v>
      </c>
      <c r="AG644" s="209">
        <v>0</v>
      </c>
      <c r="AH644" s="209">
        <v>0</v>
      </c>
      <c r="AI644" s="209">
        <v>0</v>
      </c>
      <c r="AJ644" s="209">
        <v>0</v>
      </c>
      <c r="AK644" s="209">
        <v>0</v>
      </c>
      <c r="AL644" s="209">
        <v>0</v>
      </c>
      <c r="AM644" s="209">
        <v>0</v>
      </c>
      <c r="AN644" s="209">
        <v>0</v>
      </c>
      <c r="AO644" s="209">
        <v>0</v>
      </c>
      <c r="AP644" s="209">
        <v>0</v>
      </c>
      <c r="AQ644" s="209">
        <v>0</v>
      </c>
      <c r="AR644" s="209">
        <v>0</v>
      </c>
      <c r="AS644" s="209">
        <v>0</v>
      </c>
      <c r="AT644" s="209">
        <v>0</v>
      </c>
      <c r="AU644" s="209">
        <v>0</v>
      </c>
      <c r="AV644" s="209">
        <v>0</v>
      </c>
      <c r="AW644" s="209">
        <v>0</v>
      </c>
      <c r="AX644" s="209">
        <v>0</v>
      </c>
      <c r="AY644" s="209">
        <v>0</v>
      </c>
      <c r="AZ644" s="209">
        <v>0</v>
      </c>
      <c r="BA644" s="210">
        <v>0</v>
      </c>
      <c r="BB644" s="210">
        <v>0</v>
      </c>
      <c r="BC644" s="211">
        <v>0</v>
      </c>
      <c r="BD644" s="212"/>
      <c r="BE644" s="13"/>
      <c r="BF644" s="13">
        <f t="shared" ref="BF644:BF707" si="10">BC644-BE644</f>
        <v>0</v>
      </c>
    </row>
    <row r="645" spans="1:58">
      <c r="A645" s="2">
        <v>644</v>
      </c>
      <c r="B645" s="53" t="s">
        <v>1673</v>
      </c>
      <c r="C645" s="338">
        <v>0</v>
      </c>
      <c r="D645" s="162">
        <v>722205713</v>
      </c>
      <c r="E645" s="9">
        <v>3089065</v>
      </c>
      <c r="F645" s="53">
        <v>0</v>
      </c>
      <c r="G645" s="314">
        <v>41302</v>
      </c>
      <c r="H645" s="9" t="s">
        <v>1052</v>
      </c>
      <c r="I645" s="9" t="s">
        <v>1590</v>
      </c>
      <c r="J645" s="9" t="s">
        <v>1941</v>
      </c>
      <c r="K645" s="11" t="s">
        <v>859</v>
      </c>
      <c r="L645" s="11" t="s">
        <v>1971</v>
      </c>
      <c r="M645" s="9" t="s">
        <v>1972</v>
      </c>
      <c r="N645" s="9" t="s">
        <v>7</v>
      </c>
      <c r="O645" s="168" t="s">
        <v>860</v>
      </c>
      <c r="P645" s="163" t="s">
        <v>861</v>
      </c>
      <c r="Q645" s="207">
        <v>0</v>
      </c>
      <c r="R645" s="208">
        <v>0</v>
      </c>
      <c r="S645" s="208">
        <v>0</v>
      </c>
      <c r="T645" s="208">
        <v>0</v>
      </c>
      <c r="U645" s="208">
        <v>0</v>
      </c>
      <c r="V645" s="208">
        <v>0</v>
      </c>
      <c r="W645" s="209">
        <v>29040.54</v>
      </c>
      <c r="X645" s="209">
        <v>3630.07</v>
      </c>
      <c r="Y645" s="209">
        <v>0</v>
      </c>
      <c r="Z645" s="209">
        <v>0</v>
      </c>
      <c r="AA645" s="209">
        <v>0</v>
      </c>
      <c r="AB645" s="209">
        <v>0</v>
      </c>
      <c r="AC645" s="209">
        <v>1</v>
      </c>
      <c r="AD645" s="209">
        <v>250</v>
      </c>
      <c r="AE645" s="209">
        <v>1</v>
      </c>
      <c r="AF645" s="209">
        <v>250</v>
      </c>
      <c r="AG645" s="209">
        <v>0</v>
      </c>
      <c r="AH645" s="209">
        <v>0</v>
      </c>
      <c r="AI645" s="209">
        <v>0</v>
      </c>
      <c r="AJ645" s="209">
        <v>0</v>
      </c>
      <c r="AK645" s="209">
        <v>0</v>
      </c>
      <c r="AL645" s="209">
        <v>0</v>
      </c>
      <c r="AM645" s="209">
        <v>0</v>
      </c>
      <c r="AN645" s="209">
        <v>0</v>
      </c>
      <c r="AO645" s="209">
        <v>2</v>
      </c>
      <c r="AP645" s="209">
        <v>0</v>
      </c>
      <c r="AQ645" s="209">
        <v>0</v>
      </c>
      <c r="AR645" s="209">
        <v>0</v>
      </c>
      <c r="AS645" s="209">
        <v>0</v>
      </c>
      <c r="AT645" s="209">
        <v>0</v>
      </c>
      <c r="AU645" s="209">
        <v>0</v>
      </c>
      <c r="AV645" s="209">
        <v>0</v>
      </c>
      <c r="AW645" s="209">
        <v>0</v>
      </c>
      <c r="AX645" s="209">
        <v>0</v>
      </c>
      <c r="AY645" s="209">
        <v>0</v>
      </c>
      <c r="AZ645" s="209">
        <v>0</v>
      </c>
      <c r="BA645" s="210">
        <v>4130.07</v>
      </c>
      <c r="BB645" s="210">
        <v>330.40559999999999</v>
      </c>
      <c r="BC645" s="211">
        <v>3799.6643999999997</v>
      </c>
      <c r="BD645" s="212"/>
      <c r="BE645" s="13"/>
      <c r="BF645" s="13">
        <f t="shared" si="10"/>
        <v>3799.6643999999997</v>
      </c>
    </row>
    <row r="646" spans="1:58">
      <c r="A646" s="2">
        <v>645</v>
      </c>
      <c r="B646" s="53" t="s">
        <v>1673</v>
      </c>
      <c r="C646" s="338" t="s">
        <v>3419</v>
      </c>
      <c r="D646" s="162">
        <v>722201821</v>
      </c>
      <c r="E646" s="9">
        <v>9334653</v>
      </c>
      <c r="F646" s="53">
        <v>0</v>
      </c>
      <c r="G646" s="314">
        <v>40953</v>
      </c>
      <c r="H646" s="9" t="s">
        <v>1052</v>
      </c>
      <c r="I646" s="9" t="s">
        <v>1590</v>
      </c>
      <c r="J646" s="9" t="s">
        <v>1974</v>
      </c>
      <c r="K646" s="11" t="s">
        <v>3420</v>
      </c>
      <c r="L646" s="11" t="s">
        <v>3421</v>
      </c>
      <c r="M646" s="9" t="s">
        <v>3422</v>
      </c>
      <c r="N646" s="9" t="s">
        <v>14</v>
      </c>
      <c r="O646" s="168" t="s">
        <v>3423</v>
      </c>
      <c r="P646" s="163" t="s">
        <v>3424</v>
      </c>
      <c r="Q646" s="207">
        <v>0</v>
      </c>
      <c r="R646" s="208">
        <v>0</v>
      </c>
      <c r="S646" s="208">
        <v>0</v>
      </c>
      <c r="T646" s="208">
        <v>0</v>
      </c>
      <c r="U646" s="208">
        <v>0</v>
      </c>
      <c r="V646" s="208">
        <v>0</v>
      </c>
      <c r="W646" s="209">
        <v>0</v>
      </c>
      <c r="X646" s="209">
        <v>0</v>
      </c>
      <c r="Y646" s="209">
        <v>0</v>
      </c>
      <c r="Z646" s="209">
        <v>0</v>
      </c>
      <c r="AA646" s="209">
        <v>0</v>
      </c>
      <c r="AB646" s="209">
        <v>0</v>
      </c>
      <c r="AC646" s="209">
        <v>0</v>
      </c>
      <c r="AD646" s="209">
        <v>0</v>
      </c>
      <c r="AE646" s="209">
        <v>0</v>
      </c>
      <c r="AF646" s="209">
        <v>0</v>
      </c>
      <c r="AG646" s="209">
        <v>0</v>
      </c>
      <c r="AH646" s="209">
        <v>0</v>
      </c>
      <c r="AI646" s="209">
        <v>0</v>
      </c>
      <c r="AJ646" s="209">
        <v>0</v>
      </c>
      <c r="AK646" s="209">
        <v>0</v>
      </c>
      <c r="AL646" s="209">
        <v>0</v>
      </c>
      <c r="AM646" s="209">
        <v>0</v>
      </c>
      <c r="AN646" s="209">
        <v>0</v>
      </c>
      <c r="AO646" s="209">
        <v>0</v>
      </c>
      <c r="AP646" s="209">
        <v>0</v>
      </c>
      <c r="AQ646" s="209">
        <v>0</v>
      </c>
      <c r="AR646" s="209">
        <v>0</v>
      </c>
      <c r="AS646" s="209">
        <v>0</v>
      </c>
      <c r="AT646" s="209">
        <v>0</v>
      </c>
      <c r="AU646" s="209">
        <v>0</v>
      </c>
      <c r="AV646" s="209">
        <v>0</v>
      </c>
      <c r="AW646" s="209">
        <v>0</v>
      </c>
      <c r="AX646" s="209">
        <v>0</v>
      </c>
      <c r="AY646" s="209">
        <v>0</v>
      </c>
      <c r="AZ646" s="209">
        <v>0</v>
      </c>
      <c r="BA646" s="210">
        <v>0</v>
      </c>
      <c r="BB646" s="210">
        <v>0</v>
      </c>
      <c r="BC646" s="211">
        <v>0</v>
      </c>
      <c r="BD646" s="212"/>
      <c r="BE646" s="13"/>
      <c r="BF646" s="13">
        <f t="shared" si="10"/>
        <v>0</v>
      </c>
    </row>
    <row r="647" spans="1:58">
      <c r="A647" s="2">
        <v>646</v>
      </c>
      <c r="B647" s="53" t="s">
        <v>1673</v>
      </c>
      <c r="C647" s="338" t="s">
        <v>1973</v>
      </c>
      <c r="D647" s="162">
        <v>722201822</v>
      </c>
      <c r="E647" s="9">
        <v>3089069</v>
      </c>
      <c r="F647" s="53">
        <v>1499166</v>
      </c>
      <c r="G647" s="314">
        <v>41058</v>
      </c>
      <c r="H647" s="9" t="s">
        <v>1052</v>
      </c>
      <c r="I647" s="9" t="s">
        <v>1590</v>
      </c>
      <c r="J647" s="9" t="s">
        <v>1974</v>
      </c>
      <c r="K647" s="11" t="s">
        <v>862</v>
      </c>
      <c r="L647" s="11" t="s">
        <v>1975</v>
      </c>
      <c r="M647" s="9" t="s">
        <v>1976</v>
      </c>
      <c r="N647" s="9" t="s">
        <v>7</v>
      </c>
      <c r="O647" s="168" t="s">
        <v>864</v>
      </c>
      <c r="P647" s="163" t="s">
        <v>702</v>
      </c>
      <c r="Q647" s="207">
        <v>0</v>
      </c>
      <c r="R647" s="208">
        <v>0</v>
      </c>
      <c r="S647" s="208">
        <v>0</v>
      </c>
      <c r="T647" s="208">
        <v>0</v>
      </c>
      <c r="U647" s="208">
        <v>0</v>
      </c>
      <c r="V647" s="208">
        <v>0</v>
      </c>
      <c r="W647" s="209">
        <v>189570.06</v>
      </c>
      <c r="X647" s="209">
        <v>23524.080000000002</v>
      </c>
      <c r="Y647" s="209">
        <v>0</v>
      </c>
      <c r="Z647" s="209">
        <v>0</v>
      </c>
      <c r="AA647" s="209">
        <v>4</v>
      </c>
      <c r="AB647" s="209">
        <v>1400</v>
      </c>
      <c r="AC647" s="209">
        <v>13</v>
      </c>
      <c r="AD647" s="209">
        <v>9750</v>
      </c>
      <c r="AE647" s="209">
        <v>9</v>
      </c>
      <c r="AF647" s="209">
        <v>3150</v>
      </c>
      <c r="AG647" s="209">
        <v>0</v>
      </c>
      <c r="AH647" s="209">
        <v>0</v>
      </c>
      <c r="AI647" s="209">
        <v>0</v>
      </c>
      <c r="AJ647" s="209">
        <v>0</v>
      </c>
      <c r="AK647" s="209">
        <v>0</v>
      </c>
      <c r="AL647" s="209">
        <v>0</v>
      </c>
      <c r="AM647" s="209">
        <v>1</v>
      </c>
      <c r="AN647" s="209">
        <v>300</v>
      </c>
      <c r="AO647" s="209">
        <v>27</v>
      </c>
      <c r="AP647" s="209">
        <v>6000</v>
      </c>
      <c r="AQ647" s="209">
        <v>5250</v>
      </c>
      <c r="AR647" s="209">
        <v>0</v>
      </c>
      <c r="AS647" s="209">
        <v>0</v>
      </c>
      <c r="AT647" s="209">
        <v>0</v>
      </c>
      <c r="AU647" s="209">
        <v>0</v>
      </c>
      <c r="AV647" s="209">
        <v>0</v>
      </c>
      <c r="AW647" s="209">
        <v>0</v>
      </c>
      <c r="AX647" s="209">
        <v>0</v>
      </c>
      <c r="AY647" s="209">
        <v>0</v>
      </c>
      <c r="AZ647" s="209">
        <v>0</v>
      </c>
      <c r="BA647" s="210">
        <v>49374.080000000002</v>
      </c>
      <c r="BB647" s="210">
        <v>3949.9264000000003</v>
      </c>
      <c r="BC647" s="211">
        <v>45424.153600000005</v>
      </c>
      <c r="BD647" s="212"/>
      <c r="BE647" s="13"/>
      <c r="BF647" s="13">
        <f t="shared" si="10"/>
        <v>45424.153600000005</v>
      </c>
    </row>
    <row r="648" spans="1:58">
      <c r="A648" s="2">
        <v>647</v>
      </c>
      <c r="B648" s="53" t="s">
        <v>1673</v>
      </c>
      <c r="C648" s="338" t="s">
        <v>1977</v>
      </c>
      <c r="D648" s="162">
        <v>722201827</v>
      </c>
      <c r="E648" s="9">
        <v>0</v>
      </c>
      <c r="F648" s="53">
        <v>0</v>
      </c>
      <c r="G648" s="314">
        <v>41222</v>
      </c>
      <c r="H648" s="9" t="s">
        <v>1052</v>
      </c>
      <c r="I648" s="9" t="s">
        <v>1590</v>
      </c>
      <c r="J648" s="9" t="s">
        <v>1974</v>
      </c>
      <c r="K648" s="11" t="s">
        <v>863</v>
      </c>
      <c r="L648" s="11" t="s">
        <v>1978</v>
      </c>
      <c r="M648" s="9" t="s">
        <v>1979</v>
      </c>
      <c r="N648" s="9" t="s">
        <v>7</v>
      </c>
      <c r="O648" s="168" t="s">
        <v>865</v>
      </c>
      <c r="P648" s="163" t="s">
        <v>866</v>
      </c>
      <c r="Q648" s="207">
        <v>0</v>
      </c>
      <c r="R648" s="208">
        <v>0</v>
      </c>
      <c r="S648" s="208">
        <v>0</v>
      </c>
      <c r="T648" s="208">
        <v>0</v>
      </c>
      <c r="U648" s="208">
        <v>0</v>
      </c>
      <c r="V648" s="208">
        <v>0</v>
      </c>
      <c r="W648" s="209">
        <v>74297.899999999994</v>
      </c>
      <c r="X648" s="209">
        <v>9287.24</v>
      </c>
      <c r="Y648" s="209">
        <v>0</v>
      </c>
      <c r="Z648" s="209">
        <v>0</v>
      </c>
      <c r="AA648" s="209">
        <v>0</v>
      </c>
      <c r="AB648" s="209">
        <v>0</v>
      </c>
      <c r="AC648" s="209">
        <v>5</v>
      </c>
      <c r="AD648" s="209">
        <v>2500</v>
      </c>
      <c r="AE648" s="209">
        <v>5</v>
      </c>
      <c r="AF648" s="209">
        <v>1250</v>
      </c>
      <c r="AG648" s="209">
        <v>12</v>
      </c>
      <c r="AH648" s="209">
        <v>6000</v>
      </c>
      <c r="AI648" s="209">
        <v>0</v>
      </c>
      <c r="AJ648" s="209">
        <v>0</v>
      </c>
      <c r="AK648" s="209">
        <v>0</v>
      </c>
      <c r="AL648" s="209">
        <v>0</v>
      </c>
      <c r="AM648" s="209">
        <v>0</v>
      </c>
      <c r="AN648" s="209">
        <v>0</v>
      </c>
      <c r="AO648" s="209">
        <v>10</v>
      </c>
      <c r="AP648" s="209">
        <v>6000</v>
      </c>
      <c r="AQ648" s="209">
        <v>0</v>
      </c>
      <c r="AR648" s="209">
        <v>0</v>
      </c>
      <c r="AS648" s="209">
        <v>0</v>
      </c>
      <c r="AT648" s="209">
        <v>0</v>
      </c>
      <c r="AU648" s="209">
        <v>0</v>
      </c>
      <c r="AV648" s="209">
        <v>0</v>
      </c>
      <c r="AW648" s="209">
        <v>0</v>
      </c>
      <c r="AX648" s="209">
        <v>0</v>
      </c>
      <c r="AY648" s="209">
        <v>0</v>
      </c>
      <c r="AZ648" s="209">
        <v>0</v>
      </c>
      <c r="BA648" s="210">
        <v>25037.239999999998</v>
      </c>
      <c r="BB648" s="210">
        <v>2002.9792</v>
      </c>
      <c r="BC648" s="211">
        <v>23034.260799999996</v>
      </c>
      <c r="BD648" s="212"/>
      <c r="BE648" s="13"/>
      <c r="BF648" s="13">
        <f t="shared" si="10"/>
        <v>23034.260799999996</v>
      </c>
    </row>
    <row r="649" spans="1:58">
      <c r="A649" s="2">
        <v>648</v>
      </c>
      <c r="B649" s="53" t="s">
        <v>1673</v>
      </c>
      <c r="C649" s="338" t="s">
        <v>3425</v>
      </c>
      <c r="D649" s="162">
        <v>722201828</v>
      </c>
      <c r="E649" s="9">
        <v>9334663</v>
      </c>
      <c r="F649" s="53">
        <v>0</v>
      </c>
      <c r="G649" s="314">
        <v>41225</v>
      </c>
      <c r="H649" s="9" t="s">
        <v>1052</v>
      </c>
      <c r="I649" s="9" t="s">
        <v>1590</v>
      </c>
      <c r="J649" s="9" t="s">
        <v>1974</v>
      </c>
      <c r="K649" s="11" t="s">
        <v>3426</v>
      </c>
      <c r="L649" s="11" t="s">
        <v>3427</v>
      </c>
      <c r="M649" s="9" t="s">
        <v>3428</v>
      </c>
      <c r="N649" s="9" t="s">
        <v>7</v>
      </c>
      <c r="O649" s="168" t="s">
        <v>3429</v>
      </c>
      <c r="P649" s="163" t="s">
        <v>3430</v>
      </c>
      <c r="Q649" s="207">
        <v>0</v>
      </c>
      <c r="R649" s="208">
        <v>0</v>
      </c>
      <c r="S649" s="208">
        <v>0</v>
      </c>
      <c r="T649" s="208">
        <v>0</v>
      </c>
      <c r="U649" s="208">
        <v>0</v>
      </c>
      <c r="V649" s="208">
        <v>0</v>
      </c>
      <c r="W649" s="209">
        <v>0</v>
      </c>
      <c r="X649" s="209">
        <v>0</v>
      </c>
      <c r="Y649" s="209">
        <v>0</v>
      </c>
      <c r="Z649" s="209">
        <v>0</v>
      </c>
      <c r="AA649" s="209">
        <v>0</v>
      </c>
      <c r="AB649" s="209">
        <v>0</v>
      </c>
      <c r="AC649" s="209">
        <v>0</v>
      </c>
      <c r="AD649" s="209">
        <v>0</v>
      </c>
      <c r="AE649" s="209">
        <v>0</v>
      </c>
      <c r="AF649" s="209">
        <v>0</v>
      </c>
      <c r="AG649" s="209">
        <v>0</v>
      </c>
      <c r="AH649" s="209">
        <v>0</v>
      </c>
      <c r="AI649" s="209">
        <v>0</v>
      </c>
      <c r="AJ649" s="209">
        <v>0</v>
      </c>
      <c r="AK649" s="209">
        <v>0</v>
      </c>
      <c r="AL649" s="209">
        <v>0</v>
      </c>
      <c r="AM649" s="209">
        <v>0</v>
      </c>
      <c r="AN649" s="209">
        <v>0</v>
      </c>
      <c r="AO649" s="209">
        <v>0</v>
      </c>
      <c r="AP649" s="209">
        <v>0</v>
      </c>
      <c r="AQ649" s="209">
        <v>0</v>
      </c>
      <c r="AR649" s="209">
        <v>0</v>
      </c>
      <c r="AS649" s="209">
        <v>0</v>
      </c>
      <c r="AT649" s="209">
        <v>0</v>
      </c>
      <c r="AU649" s="209">
        <v>0</v>
      </c>
      <c r="AV649" s="209">
        <v>0</v>
      </c>
      <c r="AW649" s="209">
        <v>0</v>
      </c>
      <c r="AX649" s="209">
        <v>0</v>
      </c>
      <c r="AY649" s="209">
        <v>0</v>
      </c>
      <c r="AZ649" s="209">
        <v>0</v>
      </c>
      <c r="BA649" s="210">
        <v>0</v>
      </c>
      <c r="BB649" s="210">
        <v>0</v>
      </c>
      <c r="BC649" s="211">
        <v>0</v>
      </c>
      <c r="BD649" s="212"/>
      <c r="BE649" s="13"/>
      <c r="BF649" s="13">
        <f t="shared" si="10"/>
        <v>0</v>
      </c>
    </row>
    <row r="650" spans="1:58">
      <c r="A650" s="2">
        <v>649</v>
      </c>
      <c r="B650" s="53" t="s">
        <v>1673</v>
      </c>
      <c r="C650" s="338" t="s">
        <v>1980</v>
      </c>
      <c r="D650" s="162">
        <v>722205740</v>
      </c>
      <c r="E650" s="9">
        <v>0</v>
      </c>
      <c r="F650" s="53">
        <v>0</v>
      </c>
      <c r="G650" s="314">
        <v>41260</v>
      </c>
      <c r="H650" s="9" t="s">
        <v>1052</v>
      </c>
      <c r="I650" s="9" t="s">
        <v>1590</v>
      </c>
      <c r="J650" s="9" t="s">
        <v>1974</v>
      </c>
      <c r="K650" s="11" t="s">
        <v>867</v>
      </c>
      <c r="L650" s="11" t="s">
        <v>1981</v>
      </c>
      <c r="M650" s="9" t="s">
        <v>1982</v>
      </c>
      <c r="N650" s="9" t="s">
        <v>7</v>
      </c>
      <c r="O650" s="168" t="s">
        <v>868</v>
      </c>
      <c r="P650" s="163" t="s">
        <v>869</v>
      </c>
      <c r="Q650" s="207">
        <v>0</v>
      </c>
      <c r="R650" s="208">
        <v>0</v>
      </c>
      <c r="S650" s="208">
        <v>0</v>
      </c>
      <c r="T650" s="208">
        <v>0</v>
      </c>
      <c r="U650" s="208">
        <v>0</v>
      </c>
      <c r="V650" s="208">
        <v>0</v>
      </c>
      <c r="W650" s="209">
        <v>39936.93</v>
      </c>
      <c r="X650" s="209">
        <v>4977.99</v>
      </c>
      <c r="Y650" s="209">
        <v>0</v>
      </c>
      <c r="Z650" s="209">
        <v>0</v>
      </c>
      <c r="AA650" s="209">
        <v>0</v>
      </c>
      <c r="AB650" s="209">
        <v>0</v>
      </c>
      <c r="AC650" s="209">
        <v>5</v>
      </c>
      <c r="AD650" s="209">
        <v>1250</v>
      </c>
      <c r="AE650" s="209">
        <v>2</v>
      </c>
      <c r="AF650" s="209">
        <v>500</v>
      </c>
      <c r="AG650" s="209">
        <v>16</v>
      </c>
      <c r="AH650" s="209">
        <v>8000</v>
      </c>
      <c r="AI650" s="209">
        <v>1</v>
      </c>
      <c r="AJ650" s="209">
        <v>200</v>
      </c>
      <c r="AK650" s="209">
        <v>0</v>
      </c>
      <c r="AL650" s="209">
        <v>0</v>
      </c>
      <c r="AM650" s="209">
        <v>0</v>
      </c>
      <c r="AN650" s="209">
        <v>0</v>
      </c>
      <c r="AO650" s="209">
        <v>8</v>
      </c>
      <c r="AP650" s="209">
        <v>0</v>
      </c>
      <c r="AQ650" s="209">
        <v>0</v>
      </c>
      <c r="AR650" s="209">
        <v>0</v>
      </c>
      <c r="AS650" s="209">
        <v>0</v>
      </c>
      <c r="AT650" s="209">
        <v>0</v>
      </c>
      <c r="AU650" s="209">
        <v>0</v>
      </c>
      <c r="AV650" s="209">
        <v>0</v>
      </c>
      <c r="AW650" s="209">
        <v>0</v>
      </c>
      <c r="AX650" s="209">
        <v>0</v>
      </c>
      <c r="AY650" s="209">
        <v>0</v>
      </c>
      <c r="AZ650" s="209">
        <v>0</v>
      </c>
      <c r="BA650" s="210">
        <v>14927.99</v>
      </c>
      <c r="BB650" s="210">
        <v>1194.2392</v>
      </c>
      <c r="BC650" s="211">
        <v>13733.7508</v>
      </c>
      <c r="BD650" s="212"/>
      <c r="BE650" s="13"/>
      <c r="BF650" s="13">
        <f t="shared" si="10"/>
        <v>13733.7508</v>
      </c>
    </row>
    <row r="651" spans="1:58">
      <c r="A651" s="2">
        <v>650</v>
      </c>
      <c r="B651" s="53" t="s">
        <v>1673</v>
      </c>
      <c r="C651" s="338" t="s">
        <v>3431</v>
      </c>
      <c r="D651" s="162">
        <v>722201826</v>
      </c>
      <c r="E651" s="9">
        <v>0</v>
      </c>
      <c r="F651" s="53">
        <v>0</v>
      </c>
      <c r="G651" s="314">
        <v>41151</v>
      </c>
      <c r="H651" s="9" t="s">
        <v>1052</v>
      </c>
      <c r="I651" s="9" t="s">
        <v>1590</v>
      </c>
      <c r="J651" s="9" t="s">
        <v>1974</v>
      </c>
      <c r="K651" s="11" t="s">
        <v>3432</v>
      </c>
      <c r="L651" s="11" t="s">
        <v>3433</v>
      </c>
      <c r="M651" s="9" t="s">
        <v>3434</v>
      </c>
      <c r="N651" s="9" t="s">
        <v>7</v>
      </c>
      <c r="O651" s="168" t="s">
        <v>3435</v>
      </c>
      <c r="P651" s="163" t="s">
        <v>3436</v>
      </c>
      <c r="Q651" s="207">
        <v>0</v>
      </c>
      <c r="R651" s="208">
        <v>0</v>
      </c>
      <c r="S651" s="208">
        <v>0</v>
      </c>
      <c r="T651" s="208">
        <v>0</v>
      </c>
      <c r="U651" s="208">
        <v>0</v>
      </c>
      <c r="V651" s="208">
        <v>0</v>
      </c>
      <c r="W651" s="209">
        <v>0</v>
      </c>
      <c r="X651" s="209">
        <v>0</v>
      </c>
      <c r="Y651" s="209">
        <v>0</v>
      </c>
      <c r="Z651" s="209">
        <v>0</v>
      </c>
      <c r="AA651" s="209">
        <v>0</v>
      </c>
      <c r="AB651" s="209">
        <v>0</v>
      </c>
      <c r="AC651" s="209">
        <v>0</v>
      </c>
      <c r="AD651" s="209">
        <v>0</v>
      </c>
      <c r="AE651" s="209">
        <v>0</v>
      </c>
      <c r="AF651" s="209">
        <v>0</v>
      </c>
      <c r="AG651" s="209">
        <v>0</v>
      </c>
      <c r="AH651" s="209">
        <v>0</v>
      </c>
      <c r="AI651" s="209">
        <v>0</v>
      </c>
      <c r="AJ651" s="209">
        <v>0</v>
      </c>
      <c r="AK651" s="209">
        <v>0</v>
      </c>
      <c r="AL651" s="209">
        <v>0</v>
      </c>
      <c r="AM651" s="209">
        <v>0</v>
      </c>
      <c r="AN651" s="209">
        <v>0</v>
      </c>
      <c r="AO651" s="209">
        <v>0</v>
      </c>
      <c r="AP651" s="209">
        <v>0</v>
      </c>
      <c r="AQ651" s="209">
        <v>0</v>
      </c>
      <c r="AR651" s="209">
        <v>0</v>
      </c>
      <c r="AS651" s="209">
        <v>0</v>
      </c>
      <c r="AT651" s="209">
        <v>0</v>
      </c>
      <c r="AU651" s="209">
        <v>0</v>
      </c>
      <c r="AV651" s="209">
        <v>0</v>
      </c>
      <c r="AW651" s="209">
        <v>0</v>
      </c>
      <c r="AX651" s="209">
        <v>0</v>
      </c>
      <c r="AY651" s="209">
        <v>0</v>
      </c>
      <c r="AZ651" s="209">
        <v>0</v>
      </c>
      <c r="BA651" s="210">
        <v>0</v>
      </c>
      <c r="BB651" s="210">
        <v>0</v>
      </c>
      <c r="BC651" s="211">
        <v>0</v>
      </c>
      <c r="BD651" s="212"/>
      <c r="BE651" s="13"/>
      <c r="BF651" s="13">
        <f t="shared" si="10"/>
        <v>0</v>
      </c>
    </row>
    <row r="652" spans="1:58">
      <c r="A652" s="2">
        <v>651</v>
      </c>
      <c r="B652" s="53" t="s">
        <v>1673</v>
      </c>
      <c r="C652" s="338">
        <v>0</v>
      </c>
      <c r="D652" s="162">
        <v>722205789</v>
      </c>
      <c r="E652" s="9">
        <v>0</v>
      </c>
      <c r="F652" s="53">
        <v>0</v>
      </c>
      <c r="G652" s="314">
        <v>41312</v>
      </c>
      <c r="H652" s="9" t="s">
        <v>1052</v>
      </c>
      <c r="I652" s="9" t="s">
        <v>1590</v>
      </c>
      <c r="J652" s="9" t="s">
        <v>1974</v>
      </c>
      <c r="K652" s="11" t="s">
        <v>870</v>
      </c>
      <c r="L652" s="11" t="s">
        <v>1983</v>
      </c>
      <c r="M652" s="9" t="s">
        <v>1984</v>
      </c>
      <c r="N652" s="9" t="s">
        <v>7</v>
      </c>
      <c r="O652" s="168" t="s">
        <v>871</v>
      </c>
      <c r="P652" s="163" t="s">
        <v>866</v>
      </c>
      <c r="Q652" s="207">
        <v>0</v>
      </c>
      <c r="R652" s="208">
        <v>0</v>
      </c>
      <c r="S652" s="208">
        <v>0</v>
      </c>
      <c r="T652" s="208">
        <v>0</v>
      </c>
      <c r="U652" s="208">
        <v>0</v>
      </c>
      <c r="V652" s="208">
        <v>0</v>
      </c>
      <c r="W652" s="209">
        <v>21942.46</v>
      </c>
      <c r="X652" s="209">
        <v>2716.06</v>
      </c>
      <c r="Y652" s="209">
        <v>0</v>
      </c>
      <c r="Z652" s="209">
        <v>0</v>
      </c>
      <c r="AA652" s="209">
        <v>0</v>
      </c>
      <c r="AB652" s="209">
        <v>0</v>
      </c>
      <c r="AC652" s="209">
        <v>6</v>
      </c>
      <c r="AD652" s="209">
        <v>3000</v>
      </c>
      <c r="AE652" s="209">
        <v>12</v>
      </c>
      <c r="AF652" s="209">
        <v>3000</v>
      </c>
      <c r="AG652" s="209">
        <v>8</v>
      </c>
      <c r="AH652" s="209">
        <v>4000</v>
      </c>
      <c r="AI652" s="209">
        <v>1</v>
      </c>
      <c r="AJ652" s="209">
        <v>200</v>
      </c>
      <c r="AK652" s="209">
        <v>0</v>
      </c>
      <c r="AL652" s="209">
        <v>0</v>
      </c>
      <c r="AM652" s="209">
        <v>0</v>
      </c>
      <c r="AN652" s="209">
        <v>0</v>
      </c>
      <c r="AO652" s="209">
        <v>19</v>
      </c>
      <c r="AP652" s="209">
        <v>6000</v>
      </c>
      <c r="AQ652" s="209">
        <v>0</v>
      </c>
      <c r="AR652" s="209">
        <v>0</v>
      </c>
      <c r="AS652" s="209">
        <v>0</v>
      </c>
      <c r="AT652" s="209">
        <v>0</v>
      </c>
      <c r="AU652" s="209">
        <v>0</v>
      </c>
      <c r="AV652" s="209">
        <v>0</v>
      </c>
      <c r="AW652" s="209">
        <v>0</v>
      </c>
      <c r="AX652" s="209">
        <v>0</v>
      </c>
      <c r="AY652" s="209">
        <v>0</v>
      </c>
      <c r="AZ652" s="209">
        <v>0</v>
      </c>
      <c r="BA652" s="210">
        <v>18916.059999999998</v>
      </c>
      <c r="BB652" s="210">
        <v>1513.2847999999999</v>
      </c>
      <c r="BC652" s="211">
        <v>17402.775199999996</v>
      </c>
      <c r="BD652" s="212"/>
      <c r="BE652" s="13"/>
      <c r="BF652" s="13">
        <f t="shared" si="10"/>
        <v>17402.775199999996</v>
      </c>
    </row>
    <row r="653" spans="1:58">
      <c r="A653" s="2">
        <v>652</v>
      </c>
      <c r="B653" s="53" t="s">
        <v>1673</v>
      </c>
      <c r="C653" s="338" t="s">
        <v>3437</v>
      </c>
      <c r="D653" s="162">
        <v>722205034</v>
      </c>
      <c r="E653" s="9">
        <v>9334791</v>
      </c>
      <c r="F653" s="53">
        <v>9997587</v>
      </c>
      <c r="G653" s="314">
        <v>40586</v>
      </c>
      <c r="H653" s="9" t="s">
        <v>1052</v>
      </c>
      <c r="I653" s="9" t="s">
        <v>1590</v>
      </c>
      <c r="J653" s="9" t="s">
        <v>1986</v>
      </c>
      <c r="K653" s="11" t="s">
        <v>3438</v>
      </c>
      <c r="L653" s="11" t="s">
        <v>3439</v>
      </c>
      <c r="M653" s="9" t="s">
        <v>3440</v>
      </c>
      <c r="N653" s="9" t="s">
        <v>7</v>
      </c>
      <c r="O653" s="174">
        <v>8131007201</v>
      </c>
      <c r="P653" s="163" t="s">
        <v>3441</v>
      </c>
      <c r="Q653" s="207">
        <v>0</v>
      </c>
      <c r="R653" s="208">
        <v>0</v>
      </c>
      <c r="S653" s="208">
        <v>0</v>
      </c>
      <c r="T653" s="208">
        <v>0</v>
      </c>
      <c r="U653" s="208">
        <v>0</v>
      </c>
      <c r="V653" s="208">
        <v>0</v>
      </c>
      <c r="W653" s="209">
        <v>45268.82</v>
      </c>
      <c r="X653" s="209">
        <v>5585.46</v>
      </c>
      <c r="Y653" s="209">
        <v>0</v>
      </c>
      <c r="Z653" s="209">
        <v>0</v>
      </c>
      <c r="AA653" s="209">
        <v>0</v>
      </c>
      <c r="AB653" s="209">
        <v>0</v>
      </c>
      <c r="AC653" s="209">
        <v>0</v>
      </c>
      <c r="AD653" s="209">
        <v>0</v>
      </c>
      <c r="AE653" s="209">
        <v>0</v>
      </c>
      <c r="AF653" s="209">
        <v>0</v>
      </c>
      <c r="AG653" s="209">
        <v>0</v>
      </c>
      <c r="AH653" s="209">
        <v>0</v>
      </c>
      <c r="AI653" s="209">
        <v>1</v>
      </c>
      <c r="AJ653" s="209">
        <v>200</v>
      </c>
      <c r="AK653" s="209">
        <v>0</v>
      </c>
      <c r="AL653" s="209">
        <v>0</v>
      </c>
      <c r="AM653" s="209">
        <v>0</v>
      </c>
      <c r="AN653" s="209">
        <v>0</v>
      </c>
      <c r="AO653" s="209">
        <v>1</v>
      </c>
      <c r="AP653" s="209">
        <v>0</v>
      </c>
      <c r="AQ653" s="209">
        <v>0</v>
      </c>
      <c r="AR653" s="209">
        <v>0</v>
      </c>
      <c r="AS653" s="209">
        <v>0</v>
      </c>
      <c r="AT653" s="209">
        <v>0</v>
      </c>
      <c r="AU653" s="209">
        <v>0</v>
      </c>
      <c r="AV653" s="209">
        <v>0</v>
      </c>
      <c r="AW653" s="209">
        <v>0</v>
      </c>
      <c r="AX653" s="209">
        <v>0</v>
      </c>
      <c r="AY653" s="209">
        <v>0</v>
      </c>
      <c r="AZ653" s="209">
        <v>0</v>
      </c>
      <c r="BA653" s="210">
        <v>5785.46</v>
      </c>
      <c r="BB653" s="210">
        <v>462.83680000000004</v>
      </c>
      <c r="BC653" s="211">
        <v>5322.6232</v>
      </c>
      <c r="BD653" s="212"/>
      <c r="BE653" s="13">
        <f>VLOOKUP(D:D,'[1]Hold Payments'!B:C,2,FALSE)</f>
        <v>5322.62</v>
      </c>
      <c r="BF653" s="13">
        <f t="shared" si="10"/>
        <v>3.200000000106229E-3</v>
      </c>
    </row>
    <row r="654" spans="1:58">
      <c r="A654" s="2">
        <v>653</v>
      </c>
      <c r="B654" s="53" t="s">
        <v>1673</v>
      </c>
      <c r="C654" s="338" t="s">
        <v>3442</v>
      </c>
      <c r="D654" s="162">
        <v>722201897</v>
      </c>
      <c r="E654" s="9">
        <v>0</v>
      </c>
      <c r="F654" s="53">
        <v>0</v>
      </c>
      <c r="G654" s="314">
        <v>41052</v>
      </c>
      <c r="H654" s="9" t="s">
        <v>1052</v>
      </c>
      <c r="I654" s="9" t="s">
        <v>1590</v>
      </c>
      <c r="J654" s="9" t="s">
        <v>1986</v>
      </c>
      <c r="K654" s="11" t="s">
        <v>3443</v>
      </c>
      <c r="L654" s="11" t="s">
        <v>3444</v>
      </c>
      <c r="M654" s="9" t="s">
        <v>3445</v>
      </c>
      <c r="N654" s="9" t="s">
        <v>168</v>
      </c>
      <c r="O654" s="175" t="s">
        <v>3446</v>
      </c>
      <c r="P654" s="163" t="s">
        <v>3441</v>
      </c>
      <c r="Q654" s="207">
        <v>0</v>
      </c>
      <c r="R654" s="208">
        <v>0</v>
      </c>
      <c r="S654" s="208">
        <v>0</v>
      </c>
      <c r="T654" s="208">
        <v>0</v>
      </c>
      <c r="U654" s="208">
        <v>0</v>
      </c>
      <c r="V654" s="208">
        <v>0</v>
      </c>
      <c r="W654" s="209">
        <v>0</v>
      </c>
      <c r="X654" s="209">
        <v>0</v>
      </c>
      <c r="Y654" s="209">
        <v>0</v>
      </c>
      <c r="Z654" s="209">
        <v>0</v>
      </c>
      <c r="AA654" s="209">
        <v>0</v>
      </c>
      <c r="AB654" s="209">
        <v>0</v>
      </c>
      <c r="AC654" s="209">
        <v>0</v>
      </c>
      <c r="AD654" s="209">
        <v>0</v>
      </c>
      <c r="AE654" s="209">
        <v>0</v>
      </c>
      <c r="AF654" s="209">
        <v>0</v>
      </c>
      <c r="AG654" s="209">
        <v>0</v>
      </c>
      <c r="AH654" s="209">
        <v>0</v>
      </c>
      <c r="AI654" s="209">
        <v>0</v>
      </c>
      <c r="AJ654" s="209">
        <v>0</v>
      </c>
      <c r="AK654" s="209">
        <v>0</v>
      </c>
      <c r="AL654" s="209">
        <v>0</v>
      </c>
      <c r="AM654" s="209">
        <v>0</v>
      </c>
      <c r="AN654" s="209">
        <v>0</v>
      </c>
      <c r="AO654" s="209">
        <v>0</v>
      </c>
      <c r="AP654" s="209">
        <v>0</v>
      </c>
      <c r="AQ654" s="209">
        <v>0</v>
      </c>
      <c r="AR654" s="209">
        <v>0</v>
      </c>
      <c r="AS654" s="209">
        <v>0</v>
      </c>
      <c r="AT654" s="209">
        <v>0</v>
      </c>
      <c r="AU654" s="209">
        <v>0</v>
      </c>
      <c r="AV654" s="209">
        <v>0</v>
      </c>
      <c r="AW654" s="209">
        <v>0</v>
      </c>
      <c r="AX654" s="209">
        <v>0</v>
      </c>
      <c r="AY654" s="209">
        <v>0</v>
      </c>
      <c r="AZ654" s="209">
        <v>0</v>
      </c>
      <c r="BA654" s="210">
        <v>0</v>
      </c>
      <c r="BB654" s="210">
        <v>0</v>
      </c>
      <c r="BC654" s="211">
        <v>0</v>
      </c>
      <c r="BD654" s="212"/>
      <c r="BE654" s="13"/>
      <c r="BF654" s="13">
        <f t="shared" si="10"/>
        <v>0</v>
      </c>
    </row>
    <row r="655" spans="1:58">
      <c r="A655" s="2">
        <v>654</v>
      </c>
      <c r="B655" s="53" t="s">
        <v>1673</v>
      </c>
      <c r="C655" s="338" t="s">
        <v>1985</v>
      </c>
      <c r="D655" s="162">
        <v>722205037</v>
      </c>
      <c r="E655" s="9">
        <v>9334672</v>
      </c>
      <c r="F655" s="53">
        <v>9997583</v>
      </c>
      <c r="G655" s="314">
        <v>40891</v>
      </c>
      <c r="H655" s="9" t="s">
        <v>1052</v>
      </c>
      <c r="I655" s="9" t="s">
        <v>1590</v>
      </c>
      <c r="J655" s="9" t="s">
        <v>1986</v>
      </c>
      <c r="K655" s="11" t="s">
        <v>872</v>
      </c>
      <c r="L655" s="11" t="s">
        <v>1987</v>
      </c>
      <c r="M655" s="9" t="s">
        <v>1988</v>
      </c>
      <c r="N655" s="9" t="s">
        <v>7</v>
      </c>
      <c r="O655" s="174">
        <v>8670027219</v>
      </c>
      <c r="P655" s="163" t="s">
        <v>873</v>
      </c>
      <c r="Q655" s="207">
        <v>0</v>
      </c>
      <c r="R655" s="208">
        <v>0</v>
      </c>
      <c r="S655" s="208">
        <v>0</v>
      </c>
      <c r="T655" s="208">
        <v>0</v>
      </c>
      <c r="U655" s="208">
        <v>0</v>
      </c>
      <c r="V655" s="208">
        <v>0</v>
      </c>
      <c r="W655" s="209">
        <v>41668.76</v>
      </c>
      <c r="X655" s="209">
        <v>4719.3100000000004</v>
      </c>
      <c r="Y655" s="209">
        <v>0</v>
      </c>
      <c r="Z655" s="209">
        <v>0</v>
      </c>
      <c r="AA655" s="209">
        <v>0</v>
      </c>
      <c r="AB655" s="209">
        <v>0</v>
      </c>
      <c r="AC655" s="209">
        <v>0</v>
      </c>
      <c r="AD655" s="209">
        <v>0</v>
      </c>
      <c r="AE655" s="209">
        <v>2</v>
      </c>
      <c r="AF655" s="209">
        <v>500</v>
      </c>
      <c r="AG655" s="209">
        <v>1</v>
      </c>
      <c r="AH655" s="209">
        <v>500</v>
      </c>
      <c r="AI655" s="209">
        <v>8</v>
      </c>
      <c r="AJ655" s="209">
        <v>1600</v>
      </c>
      <c r="AK655" s="209">
        <v>0</v>
      </c>
      <c r="AL655" s="209">
        <v>0</v>
      </c>
      <c r="AM655" s="209">
        <v>0</v>
      </c>
      <c r="AN655" s="209">
        <v>0</v>
      </c>
      <c r="AO655" s="209">
        <v>10</v>
      </c>
      <c r="AP655" s="209">
        <v>6000</v>
      </c>
      <c r="AQ655" s="209">
        <v>0</v>
      </c>
      <c r="AR655" s="209">
        <v>0</v>
      </c>
      <c r="AS655" s="209">
        <v>0</v>
      </c>
      <c r="AT655" s="209">
        <v>0</v>
      </c>
      <c r="AU655" s="209">
        <v>0</v>
      </c>
      <c r="AV655" s="209">
        <v>0</v>
      </c>
      <c r="AW655" s="209">
        <v>0</v>
      </c>
      <c r="AX655" s="209">
        <v>0</v>
      </c>
      <c r="AY655" s="209">
        <v>0</v>
      </c>
      <c r="AZ655" s="209">
        <v>0</v>
      </c>
      <c r="BA655" s="210">
        <v>13319.310000000001</v>
      </c>
      <c r="BB655" s="210">
        <v>1065.5448000000001</v>
      </c>
      <c r="BC655" s="211">
        <v>12253.765200000002</v>
      </c>
      <c r="BD655" s="212"/>
      <c r="BE655" s="13">
        <f>VLOOKUP(D:D,'[1]Hold Payments'!B:C,2,FALSE)</f>
        <v>10500</v>
      </c>
      <c r="BF655" s="13">
        <f t="shared" si="10"/>
        <v>1753.7652000000016</v>
      </c>
    </row>
    <row r="656" spans="1:58">
      <c r="A656" s="2">
        <v>655</v>
      </c>
      <c r="B656" s="53" t="s">
        <v>1673</v>
      </c>
      <c r="C656" s="338" t="s">
        <v>3447</v>
      </c>
      <c r="D656" s="162">
        <v>722201911</v>
      </c>
      <c r="E656" s="9">
        <v>0</v>
      </c>
      <c r="F656" s="53">
        <v>0</v>
      </c>
      <c r="G656" s="314">
        <v>41108</v>
      </c>
      <c r="H656" s="9" t="s">
        <v>1052</v>
      </c>
      <c r="I656" s="9" t="s">
        <v>1590</v>
      </c>
      <c r="J656" s="9" t="s">
        <v>1986</v>
      </c>
      <c r="K656" s="11" t="s">
        <v>3448</v>
      </c>
      <c r="L656" s="11" t="s">
        <v>3449</v>
      </c>
      <c r="M656" s="9" t="s">
        <v>3450</v>
      </c>
      <c r="N656" s="9" t="s">
        <v>7</v>
      </c>
      <c r="O656" s="174">
        <v>8670029135</v>
      </c>
      <c r="P656" s="163" t="s">
        <v>873</v>
      </c>
      <c r="Q656" s="207">
        <v>0</v>
      </c>
      <c r="R656" s="208">
        <v>0</v>
      </c>
      <c r="S656" s="208">
        <v>0</v>
      </c>
      <c r="T656" s="208">
        <v>0</v>
      </c>
      <c r="U656" s="208">
        <v>0</v>
      </c>
      <c r="V656" s="208">
        <v>0</v>
      </c>
      <c r="W656" s="209">
        <v>0</v>
      </c>
      <c r="X656" s="209">
        <v>0</v>
      </c>
      <c r="Y656" s="209">
        <v>0</v>
      </c>
      <c r="Z656" s="209">
        <v>0</v>
      </c>
      <c r="AA656" s="209">
        <v>0</v>
      </c>
      <c r="AB656" s="209">
        <v>0</v>
      </c>
      <c r="AC656" s="209">
        <v>0</v>
      </c>
      <c r="AD656" s="209">
        <v>0</v>
      </c>
      <c r="AE656" s="209">
        <v>0</v>
      </c>
      <c r="AF656" s="209">
        <v>0</v>
      </c>
      <c r="AG656" s="209">
        <v>0</v>
      </c>
      <c r="AH656" s="209">
        <v>0</v>
      </c>
      <c r="AI656" s="209">
        <v>0</v>
      </c>
      <c r="AJ656" s="209">
        <v>0</v>
      </c>
      <c r="AK656" s="209">
        <v>0</v>
      </c>
      <c r="AL656" s="209">
        <v>0</v>
      </c>
      <c r="AM656" s="209">
        <v>0</v>
      </c>
      <c r="AN656" s="209">
        <v>0</v>
      </c>
      <c r="AO656" s="209">
        <v>0</v>
      </c>
      <c r="AP656" s="209">
        <v>0</v>
      </c>
      <c r="AQ656" s="209">
        <v>0</v>
      </c>
      <c r="AR656" s="209">
        <v>0</v>
      </c>
      <c r="AS656" s="209">
        <v>0</v>
      </c>
      <c r="AT656" s="209">
        <v>0</v>
      </c>
      <c r="AU656" s="209">
        <v>0</v>
      </c>
      <c r="AV656" s="209">
        <v>0</v>
      </c>
      <c r="AW656" s="209">
        <v>0</v>
      </c>
      <c r="AX656" s="209">
        <v>0</v>
      </c>
      <c r="AY656" s="209">
        <v>0</v>
      </c>
      <c r="AZ656" s="209">
        <v>0</v>
      </c>
      <c r="BA656" s="210">
        <v>0</v>
      </c>
      <c r="BB656" s="210">
        <v>0</v>
      </c>
      <c r="BC656" s="211">
        <v>0</v>
      </c>
      <c r="BD656" s="212"/>
      <c r="BE656" s="13"/>
      <c r="BF656" s="13">
        <f t="shared" si="10"/>
        <v>0</v>
      </c>
    </row>
    <row r="657" spans="1:58">
      <c r="A657" s="2">
        <v>656</v>
      </c>
      <c r="B657" s="53" t="s">
        <v>1673</v>
      </c>
      <c r="C657" s="338" t="s">
        <v>3451</v>
      </c>
      <c r="D657" s="162">
        <v>722201913</v>
      </c>
      <c r="E657" s="9">
        <v>0</v>
      </c>
      <c r="F657" s="53">
        <v>0</v>
      </c>
      <c r="G657" s="314">
        <v>41129</v>
      </c>
      <c r="H657" s="9" t="s">
        <v>1052</v>
      </c>
      <c r="I657" s="9" t="s">
        <v>1590</v>
      </c>
      <c r="J657" s="9" t="s">
        <v>1986</v>
      </c>
      <c r="K657" s="11" t="s">
        <v>3452</v>
      </c>
      <c r="L657" s="11" t="s">
        <v>3453</v>
      </c>
      <c r="M657" s="9" t="s">
        <v>3454</v>
      </c>
      <c r="N657" s="9" t="s">
        <v>7</v>
      </c>
      <c r="O657" s="174">
        <v>8580024656</v>
      </c>
      <c r="P657" s="163" t="s">
        <v>866</v>
      </c>
      <c r="Q657" s="207">
        <v>0</v>
      </c>
      <c r="R657" s="208">
        <v>0</v>
      </c>
      <c r="S657" s="208">
        <v>0</v>
      </c>
      <c r="T657" s="208">
        <v>0</v>
      </c>
      <c r="U657" s="208">
        <v>0</v>
      </c>
      <c r="V657" s="208">
        <v>0</v>
      </c>
      <c r="W657" s="209">
        <v>0</v>
      </c>
      <c r="X657" s="209">
        <v>0</v>
      </c>
      <c r="Y657" s="209">
        <v>0</v>
      </c>
      <c r="Z657" s="209">
        <v>0</v>
      </c>
      <c r="AA657" s="209">
        <v>0</v>
      </c>
      <c r="AB657" s="209">
        <v>0</v>
      </c>
      <c r="AC657" s="209">
        <v>0</v>
      </c>
      <c r="AD657" s="209">
        <v>0</v>
      </c>
      <c r="AE657" s="209">
        <v>0</v>
      </c>
      <c r="AF657" s="209">
        <v>0</v>
      </c>
      <c r="AG657" s="209">
        <v>0</v>
      </c>
      <c r="AH657" s="209">
        <v>0</v>
      </c>
      <c r="AI657" s="209">
        <v>0</v>
      </c>
      <c r="AJ657" s="209">
        <v>0</v>
      </c>
      <c r="AK657" s="209">
        <v>0</v>
      </c>
      <c r="AL657" s="209">
        <v>0</v>
      </c>
      <c r="AM657" s="209">
        <v>0</v>
      </c>
      <c r="AN657" s="209">
        <v>0</v>
      </c>
      <c r="AO657" s="209">
        <v>0</v>
      </c>
      <c r="AP657" s="209">
        <v>0</v>
      </c>
      <c r="AQ657" s="209">
        <v>0</v>
      </c>
      <c r="AR657" s="209">
        <v>0</v>
      </c>
      <c r="AS657" s="209">
        <v>0</v>
      </c>
      <c r="AT657" s="209">
        <v>0</v>
      </c>
      <c r="AU657" s="209">
        <v>0</v>
      </c>
      <c r="AV657" s="209">
        <v>0</v>
      </c>
      <c r="AW657" s="209">
        <v>0</v>
      </c>
      <c r="AX657" s="209">
        <v>0</v>
      </c>
      <c r="AY657" s="209">
        <v>0</v>
      </c>
      <c r="AZ657" s="209">
        <v>0</v>
      </c>
      <c r="BA657" s="210">
        <v>0</v>
      </c>
      <c r="BB657" s="210">
        <v>0</v>
      </c>
      <c r="BC657" s="211">
        <v>0</v>
      </c>
      <c r="BD657" s="212"/>
      <c r="BE657" s="13"/>
      <c r="BF657" s="13">
        <f t="shared" si="10"/>
        <v>0</v>
      </c>
    </row>
    <row r="658" spans="1:58">
      <c r="A658" s="2">
        <v>657</v>
      </c>
      <c r="B658" s="53" t="s">
        <v>1673</v>
      </c>
      <c r="C658" s="204" t="s">
        <v>3455</v>
      </c>
      <c r="D658" s="5">
        <v>722205048</v>
      </c>
      <c r="E658" s="17">
        <v>9334666</v>
      </c>
      <c r="F658" s="17">
        <v>1499084</v>
      </c>
      <c r="G658" s="225">
        <v>40948</v>
      </c>
      <c r="H658" s="206" t="s">
        <v>1765</v>
      </c>
      <c r="I658" s="9" t="s">
        <v>1990</v>
      </c>
      <c r="J658" s="9" t="s">
        <v>1986</v>
      </c>
      <c r="K658" s="7" t="s">
        <v>3456</v>
      </c>
      <c r="L658" s="11" t="s">
        <v>2018</v>
      </c>
      <c r="M658" s="9" t="s">
        <v>3457</v>
      </c>
      <c r="N658" s="9" t="s">
        <v>7</v>
      </c>
      <c r="O658" s="168" t="s">
        <v>3458</v>
      </c>
      <c r="P658" s="163" t="s">
        <v>3459</v>
      </c>
      <c r="Q658" s="207">
        <v>120</v>
      </c>
      <c r="R658" s="208">
        <v>72</v>
      </c>
      <c r="S658" s="208">
        <v>48</v>
      </c>
      <c r="T658" s="208">
        <v>12</v>
      </c>
      <c r="U658" s="208">
        <v>36</v>
      </c>
      <c r="V658" s="208">
        <v>575080.35</v>
      </c>
      <c r="W658" s="209">
        <v>99330.45</v>
      </c>
      <c r="X658" s="209">
        <v>11313.46</v>
      </c>
      <c r="Y658" s="209">
        <v>0</v>
      </c>
      <c r="Z658" s="209">
        <v>0</v>
      </c>
      <c r="AA658" s="209">
        <v>0</v>
      </c>
      <c r="AB658" s="209">
        <v>0</v>
      </c>
      <c r="AC658" s="209">
        <v>1</v>
      </c>
      <c r="AD658" s="209">
        <v>500</v>
      </c>
      <c r="AE658" s="209">
        <v>1</v>
      </c>
      <c r="AF658" s="209">
        <v>250</v>
      </c>
      <c r="AG658" s="209">
        <v>0</v>
      </c>
      <c r="AH658" s="209">
        <v>0</v>
      </c>
      <c r="AI658" s="209">
        <v>15</v>
      </c>
      <c r="AJ658" s="209">
        <v>3000</v>
      </c>
      <c r="AK658" s="209">
        <v>0</v>
      </c>
      <c r="AL658" s="209">
        <v>0</v>
      </c>
      <c r="AM658" s="209">
        <v>0</v>
      </c>
      <c r="AN658" s="209">
        <v>0</v>
      </c>
      <c r="AO658" s="209">
        <v>17</v>
      </c>
      <c r="AP658" s="209">
        <v>6000</v>
      </c>
      <c r="AQ658" s="209">
        <v>0</v>
      </c>
      <c r="AR658" s="209">
        <v>0</v>
      </c>
      <c r="AS658" s="209">
        <v>0</v>
      </c>
      <c r="AT658" s="209">
        <v>0</v>
      </c>
      <c r="AU658" s="209">
        <v>19540.5</v>
      </c>
      <c r="AV658" s="209">
        <v>0</v>
      </c>
      <c r="AW658" s="209">
        <v>0</v>
      </c>
      <c r="AX658" s="209">
        <v>120</v>
      </c>
      <c r="AY658" s="209">
        <v>7500</v>
      </c>
      <c r="AZ658" s="209">
        <v>0</v>
      </c>
      <c r="BA658" s="210">
        <v>48103.96</v>
      </c>
      <c r="BB658" s="210">
        <v>3848.3168000000001</v>
      </c>
      <c r="BC658" s="211">
        <v>44255.643199999999</v>
      </c>
      <c r="BD658" s="212"/>
      <c r="BE658" s="13">
        <f>VLOOKUP(D:D,'[1]Hold Payments'!B:C,2,FALSE)</f>
        <v>44255.64</v>
      </c>
      <c r="BF658" s="13">
        <f t="shared" si="10"/>
        <v>3.1999999991967343E-3</v>
      </c>
    </row>
    <row r="659" spans="1:58">
      <c r="A659" s="2">
        <v>658</v>
      </c>
      <c r="B659" s="53" t="s">
        <v>1673</v>
      </c>
      <c r="C659" s="338" t="s">
        <v>1989</v>
      </c>
      <c r="D659" s="162">
        <v>722201899</v>
      </c>
      <c r="E659" s="9">
        <v>3089052</v>
      </c>
      <c r="F659" s="53">
        <v>1499218</v>
      </c>
      <c r="G659" s="314">
        <v>41073</v>
      </c>
      <c r="H659" s="9" t="s">
        <v>1052</v>
      </c>
      <c r="I659" s="9" t="s">
        <v>1990</v>
      </c>
      <c r="J659" s="9" t="s">
        <v>1986</v>
      </c>
      <c r="K659" s="11" t="s">
        <v>874</v>
      </c>
      <c r="L659" s="11" t="s">
        <v>1991</v>
      </c>
      <c r="M659" s="9" t="s">
        <v>1992</v>
      </c>
      <c r="N659" s="9" t="s">
        <v>7</v>
      </c>
      <c r="O659" s="175" t="s">
        <v>877</v>
      </c>
      <c r="P659" s="163" t="s">
        <v>878</v>
      </c>
      <c r="Q659" s="207">
        <v>0</v>
      </c>
      <c r="R659" s="208">
        <v>0</v>
      </c>
      <c r="S659" s="208">
        <v>0</v>
      </c>
      <c r="T659" s="208">
        <v>0</v>
      </c>
      <c r="U659" s="208">
        <v>0</v>
      </c>
      <c r="V659" s="208">
        <v>0</v>
      </c>
      <c r="W659" s="209">
        <v>24085.439999999999</v>
      </c>
      <c r="X659" s="209">
        <v>2941.17</v>
      </c>
      <c r="Y659" s="209">
        <v>0</v>
      </c>
      <c r="Z659" s="209">
        <v>0</v>
      </c>
      <c r="AA659" s="209">
        <v>0</v>
      </c>
      <c r="AB659" s="209">
        <v>0</v>
      </c>
      <c r="AC659" s="209">
        <v>0</v>
      </c>
      <c r="AD659" s="209">
        <v>0</v>
      </c>
      <c r="AE659" s="209">
        <v>1</v>
      </c>
      <c r="AF659" s="209">
        <v>350</v>
      </c>
      <c r="AG659" s="209">
        <v>0</v>
      </c>
      <c r="AH659" s="209">
        <v>0</v>
      </c>
      <c r="AI659" s="209">
        <v>0</v>
      </c>
      <c r="AJ659" s="209">
        <v>0</v>
      </c>
      <c r="AK659" s="209">
        <v>0</v>
      </c>
      <c r="AL659" s="209">
        <v>0</v>
      </c>
      <c r="AM659" s="209">
        <v>22</v>
      </c>
      <c r="AN659" s="209">
        <v>6600</v>
      </c>
      <c r="AO659" s="209">
        <v>23</v>
      </c>
      <c r="AP659" s="209">
        <v>6000</v>
      </c>
      <c r="AQ659" s="209">
        <v>0</v>
      </c>
      <c r="AR659" s="209">
        <v>0</v>
      </c>
      <c r="AS659" s="209">
        <v>0</v>
      </c>
      <c r="AT659" s="209">
        <v>0</v>
      </c>
      <c r="AU659" s="209">
        <v>0</v>
      </c>
      <c r="AV659" s="209">
        <v>0</v>
      </c>
      <c r="AW659" s="209">
        <v>0</v>
      </c>
      <c r="AX659" s="209">
        <v>0</v>
      </c>
      <c r="AY659" s="209">
        <v>0</v>
      </c>
      <c r="AZ659" s="209">
        <v>0</v>
      </c>
      <c r="BA659" s="210">
        <v>15891.17</v>
      </c>
      <c r="BB659" s="210">
        <v>1271.2936</v>
      </c>
      <c r="BC659" s="211">
        <v>14619.876400000001</v>
      </c>
      <c r="BD659" s="212"/>
      <c r="BE659" s="13"/>
      <c r="BF659" s="13">
        <f t="shared" si="10"/>
        <v>14619.876400000001</v>
      </c>
    </row>
    <row r="660" spans="1:58">
      <c r="A660" s="2">
        <v>659</v>
      </c>
      <c r="B660" s="53" t="s">
        <v>1673</v>
      </c>
      <c r="C660" s="338" t="s">
        <v>1993</v>
      </c>
      <c r="D660" s="162">
        <v>722201908</v>
      </c>
      <c r="E660" s="9">
        <v>3089055</v>
      </c>
      <c r="F660" s="53">
        <v>1499217</v>
      </c>
      <c r="G660" s="317">
        <v>41087</v>
      </c>
      <c r="H660" s="9" t="s">
        <v>1052</v>
      </c>
      <c r="I660" s="9" t="s">
        <v>1990</v>
      </c>
      <c r="J660" s="9" t="s">
        <v>1986</v>
      </c>
      <c r="K660" s="11" t="s">
        <v>875</v>
      </c>
      <c r="L660" s="11" t="s">
        <v>1994</v>
      </c>
      <c r="M660" s="9" t="s">
        <v>1995</v>
      </c>
      <c r="N660" s="9" t="s">
        <v>7</v>
      </c>
      <c r="O660" s="174">
        <v>8106019456</v>
      </c>
      <c r="P660" s="163" t="s">
        <v>726</v>
      </c>
      <c r="Q660" s="207">
        <v>0</v>
      </c>
      <c r="R660" s="208">
        <v>0</v>
      </c>
      <c r="S660" s="208">
        <v>0</v>
      </c>
      <c r="T660" s="208">
        <v>0</v>
      </c>
      <c r="U660" s="208">
        <v>0</v>
      </c>
      <c r="V660" s="208">
        <v>0</v>
      </c>
      <c r="W660" s="209">
        <v>53371.02</v>
      </c>
      <c r="X660" s="209">
        <v>5963.98</v>
      </c>
      <c r="Y660" s="209">
        <v>0</v>
      </c>
      <c r="Z660" s="209">
        <v>0</v>
      </c>
      <c r="AA660" s="209">
        <v>1</v>
      </c>
      <c r="AB660" s="209">
        <v>350</v>
      </c>
      <c r="AC660" s="209">
        <v>0</v>
      </c>
      <c r="AD660" s="209">
        <v>0</v>
      </c>
      <c r="AE660" s="209">
        <v>2</v>
      </c>
      <c r="AF660" s="209">
        <v>700</v>
      </c>
      <c r="AG660" s="209">
        <v>5</v>
      </c>
      <c r="AH660" s="209">
        <v>2500</v>
      </c>
      <c r="AI660" s="209">
        <v>7</v>
      </c>
      <c r="AJ660" s="209">
        <v>2100</v>
      </c>
      <c r="AK660" s="209">
        <v>0</v>
      </c>
      <c r="AL660" s="209">
        <v>0</v>
      </c>
      <c r="AM660" s="209">
        <v>13</v>
      </c>
      <c r="AN660" s="209">
        <v>3900</v>
      </c>
      <c r="AO660" s="209">
        <v>23</v>
      </c>
      <c r="AP660" s="209">
        <v>6000</v>
      </c>
      <c r="AQ660" s="209">
        <v>0</v>
      </c>
      <c r="AR660" s="209">
        <v>0</v>
      </c>
      <c r="AS660" s="209">
        <v>0</v>
      </c>
      <c r="AT660" s="209">
        <v>0</v>
      </c>
      <c r="AU660" s="209">
        <v>0</v>
      </c>
      <c r="AV660" s="209">
        <v>0</v>
      </c>
      <c r="AW660" s="209">
        <v>0</v>
      </c>
      <c r="AX660" s="209">
        <v>0</v>
      </c>
      <c r="AY660" s="209">
        <v>0</v>
      </c>
      <c r="AZ660" s="209">
        <v>0</v>
      </c>
      <c r="BA660" s="210">
        <v>21513.98</v>
      </c>
      <c r="BB660" s="210">
        <v>1721.1184000000001</v>
      </c>
      <c r="BC660" s="211">
        <v>19792.8616</v>
      </c>
      <c r="BD660" s="212"/>
      <c r="BE660" s="13"/>
      <c r="BF660" s="13">
        <f t="shared" si="10"/>
        <v>19792.8616</v>
      </c>
    </row>
    <row r="661" spans="1:58">
      <c r="A661" s="2">
        <v>660</v>
      </c>
      <c r="B661" s="53" t="s">
        <v>1673</v>
      </c>
      <c r="C661" s="338" t="s">
        <v>1996</v>
      </c>
      <c r="D661" s="162">
        <v>722201907</v>
      </c>
      <c r="E661" s="9">
        <v>3089031</v>
      </c>
      <c r="F661" s="53">
        <v>1499223</v>
      </c>
      <c r="G661" s="317">
        <v>41087</v>
      </c>
      <c r="H661" s="9" t="s">
        <v>1052</v>
      </c>
      <c r="I661" s="9" t="s">
        <v>1990</v>
      </c>
      <c r="J661" s="9" t="s">
        <v>1986</v>
      </c>
      <c r="K661" s="11" t="s">
        <v>876</v>
      </c>
      <c r="L661" s="11" t="s">
        <v>1997</v>
      </c>
      <c r="M661" s="9" t="s">
        <v>1998</v>
      </c>
      <c r="N661" s="9" t="s">
        <v>7</v>
      </c>
      <c r="O661" s="174">
        <v>8106019454</v>
      </c>
      <c r="P661" s="163" t="s">
        <v>726</v>
      </c>
      <c r="Q661" s="207">
        <v>0</v>
      </c>
      <c r="R661" s="208">
        <v>0</v>
      </c>
      <c r="S661" s="208">
        <v>0</v>
      </c>
      <c r="T661" s="208">
        <v>0</v>
      </c>
      <c r="U661" s="208">
        <v>0</v>
      </c>
      <c r="V661" s="208">
        <v>0</v>
      </c>
      <c r="W661" s="209">
        <v>110500.55</v>
      </c>
      <c r="X661" s="209">
        <v>13245.69</v>
      </c>
      <c r="Y661" s="209">
        <v>0</v>
      </c>
      <c r="Z661" s="209">
        <v>0</v>
      </c>
      <c r="AA661" s="209">
        <v>3</v>
      </c>
      <c r="AB661" s="209">
        <v>750</v>
      </c>
      <c r="AC661" s="209">
        <v>1</v>
      </c>
      <c r="AD661" s="209">
        <v>500</v>
      </c>
      <c r="AE661" s="209">
        <v>10</v>
      </c>
      <c r="AF661" s="209">
        <v>2500</v>
      </c>
      <c r="AG661" s="209">
        <v>1</v>
      </c>
      <c r="AH661" s="209">
        <v>500</v>
      </c>
      <c r="AI661" s="209">
        <v>1</v>
      </c>
      <c r="AJ661" s="209">
        <v>200</v>
      </c>
      <c r="AK661" s="209">
        <v>0</v>
      </c>
      <c r="AL661" s="209">
        <v>0</v>
      </c>
      <c r="AM661" s="209">
        <v>4</v>
      </c>
      <c r="AN661" s="209">
        <v>800</v>
      </c>
      <c r="AO661" s="209">
        <v>19</v>
      </c>
      <c r="AP661" s="209">
        <v>6000</v>
      </c>
      <c r="AQ661" s="209">
        <v>0</v>
      </c>
      <c r="AR661" s="209">
        <v>0</v>
      </c>
      <c r="AS661" s="209">
        <v>0</v>
      </c>
      <c r="AT661" s="209">
        <v>0</v>
      </c>
      <c r="AU661" s="209">
        <v>0</v>
      </c>
      <c r="AV661" s="209">
        <v>0</v>
      </c>
      <c r="AW661" s="209">
        <v>0</v>
      </c>
      <c r="AX661" s="209">
        <v>0</v>
      </c>
      <c r="AY661" s="209">
        <v>0</v>
      </c>
      <c r="AZ661" s="209">
        <v>0</v>
      </c>
      <c r="BA661" s="210">
        <v>24495.690000000002</v>
      </c>
      <c r="BB661" s="210">
        <v>1959.6552000000001</v>
      </c>
      <c r="BC661" s="211">
        <v>22536.034800000001</v>
      </c>
      <c r="BD661" s="212"/>
      <c r="BE661" s="13"/>
      <c r="BF661" s="13">
        <f t="shared" si="10"/>
        <v>22536.034800000001</v>
      </c>
    </row>
    <row r="662" spans="1:58">
      <c r="A662" s="2">
        <v>661</v>
      </c>
      <c r="B662" s="53" t="s">
        <v>1673</v>
      </c>
      <c r="C662" s="338" t="s">
        <v>3460</v>
      </c>
      <c r="D662" s="162">
        <v>722201905</v>
      </c>
      <c r="E662" s="9">
        <v>3089054</v>
      </c>
      <c r="F662" s="53">
        <v>0</v>
      </c>
      <c r="G662" s="317">
        <v>41081</v>
      </c>
      <c r="H662" s="9" t="s">
        <v>1052</v>
      </c>
      <c r="I662" s="9" t="s">
        <v>1990</v>
      </c>
      <c r="J662" s="9" t="s">
        <v>1986</v>
      </c>
      <c r="K662" s="11" t="s">
        <v>3461</v>
      </c>
      <c r="L662" s="11" t="s">
        <v>3462</v>
      </c>
      <c r="M662" s="9" t="s">
        <v>3463</v>
      </c>
      <c r="N662" s="9" t="s">
        <v>7</v>
      </c>
      <c r="O662" s="175" t="s">
        <v>3464</v>
      </c>
      <c r="P662" s="163" t="s">
        <v>3465</v>
      </c>
      <c r="Q662" s="207">
        <v>0</v>
      </c>
      <c r="R662" s="208">
        <v>0</v>
      </c>
      <c r="S662" s="208">
        <v>0</v>
      </c>
      <c r="T662" s="208">
        <v>0</v>
      </c>
      <c r="U662" s="208">
        <v>0</v>
      </c>
      <c r="V662" s="208">
        <v>0</v>
      </c>
      <c r="W662" s="209">
        <v>0</v>
      </c>
      <c r="X662" s="209">
        <v>0</v>
      </c>
      <c r="Y662" s="209">
        <v>0</v>
      </c>
      <c r="Z662" s="209">
        <v>0</v>
      </c>
      <c r="AA662" s="209">
        <v>0</v>
      </c>
      <c r="AB662" s="209">
        <v>0</v>
      </c>
      <c r="AC662" s="209">
        <v>0</v>
      </c>
      <c r="AD662" s="209">
        <v>0</v>
      </c>
      <c r="AE662" s="209">
        <v>0</v>
      </c>
      <c r="AF662" s="209">
        <v>0</v>
      </c>
      <c r="AG662" s="209">
        <v>0</v>
      </c>
      <c r="AH662" s="209">
        <v>0</v>
      </c>
      <c r="AI662" s="209">
        <v>0</v>
      </c>
      <c r="AJ662" s="209">
        <v>0</v>
      </c>
      <c r="AK662" s="209">
        <v>0</v>
      </c>
      <c r="AL662" s="209">
        <v>0</v>
      </c>
      <c r="AM662" s="209">
        <v>0</v>
      </c>
      <c r="AN662" s="209">
        <v>0</v>
      </c>
      <c r="AO662" s="209">
        <v>0</v>
      </c>
      <c r="AP662" s="209">
        <v>0</v>
      </c>
      <c r="AQ662" s="209">
        <v>0</v>
      </c>
      <c r="AR662" s="209">
        <v>0</v>
      </c>
      <c r="AS662" s="209">
        <v>0</v>
      </c>
      <c r="AT662" s="209">
        <v>0</v>
      </c>
      <c r="AU662" s="209">
        <v>0</v>
      </c>
      <c r="AV662" s="209">
        <v>0</v>
      </c>
      <c r="AW662" s="209">
        <v>0</v>
      </c>
      <c r="AX662" s="209">
        <v>0</v>
      </c>
      <c r="AY662" s="209">
        <v>0</v>
      </c>
      <c r="AZ662" s="209">
        <v>0</v>
      </c>
      <c r="BA662" s="210">
        <v>0</v>
      </c>
      <c r="BB662" s="210">
        <v>0</v>
      </c>
      <c r="BC662" s="211">
        <v>0</v>
      </c>
      <c r="BD662" s="212"/>
      <c r="BE662" s="13"/>
      <c r="BF662" s="13">
        <f t="shared" si="10"/>
        <v>0</v>
      </c>
    </row>
    <row r="663" spans="1:58">
      <c r="A663" s="2">
        <v>662</v>
      </c>
      <c r="B663" s="53" t="s">
        <v>1673</v>
      </c>
      <c r="C663" s="338" t="s">
        <v>1999</v>
      </c>
      <c r="D663" s="162">
        <v>722201912</v>
      </c>
      <c r="E663" s="9">
        <v>3089032</v>
      </c>
      <c r="F663" s="53">
        <v>1499225</v>
      </c>
      <c r="G663" s="317">
        <v>41111</v>
      </c>
      <c r="H663" s="9" t="s">
        <v>1052</v>
      </c>
      <c r="I663" s="9" t="s">
        <v>1990</v>
      </c>
      <c r="J663" s="9" t="s">
        <v>1986</v>
      </c>
      <c r="K663" s="11" t="s">
        <v>879</v>
      </c>
      <c r="L663" s="11" t="s">
        <v>2000</v>
      </c>
      <c r="M663" s="9" t="s">
        <v>2001</v>
      </c>
      <c r="N663" s="9" t="s">
        <v>7</v>
      </c>
      <c r="O663" s="175" t="s">
        <v>886</v>
      </c>
      <c r="P663" s="163" t="s">
        <v>726</v>
      </c>
      <c r="Q663" s="207">
        <v>0</v>
      </c>
      <c r="R663" s="208">
        <v>0</v>
      </c>
      <c r="S663" s="208">
        <v>0</v>
      </c>
      <c r="T663" s="208">
        <v>0</v>
      </c>
      <c r="U663" s="208">
        <v>0</v>
      </c>
      <c r="V663" s="208">
        <v>0</v>
      </c>
      <c r="W663" s="209">
        <v>104203.57</v>
      </c>
      <c r="X663" s="209">
        <v>12460.55</v>
      </c>
      <c r="Y663" s="209">
        <v>0</v>
      </c>
      <c r="Z663" s="209">
        <v>0</v>
      </c>
      <c r="AA663" s="209">
        <v>1</v>
      </c>
      <c r="AB663" s="209">
        <v>250</v>
      </c>
      <c r="AC663" s="209">
        <v>1</v>
      </c>
      <c r="AD663" s="209">
        <v>500</v>
      </c>
      <c r="AE663" s="209">
        <v>0</v>
      </c>
      <c r="AF663" s="209">
        <v>0</v>
      </c>
      <c r="AG663" s="209">
        <v>0</v>
      </c>
      <c r="AH663" s="209">
        <v>0</v>
      </c>
      <c r="AI663" s="209">
        <v>8</v>
      </c>
      <c r="AJ663" s="209">
        <v>1600</v>
      </c>
      <c r="AK663" s="209">
        <v>0</v>
      </c>
      <c r="AL663" s="209">
        <v>0</v>
      </c>
      <c r="AM663" s="209">
        <v>1</v>
      </c>
      <c r="AN663" s="209">
        <v>200</v>
      </c>
      <c r="AO663" s="209">
        <v>11</v>
      </c>
      <c r="AP663" s="209">
        <v>6000</v>
      </c>
      <c r="AQ663" s="209">
        <v>0</v>
      </c>
      <c r="AR663" s="209">
        <v>0</v>
      </c>
      <c r="AS663" s="209">
        <v>0</v>
      </c>
      <c r="AT663" s="209">
        <v>0</v>
      </c>
      <c r="AU663" s="209">
        <v>0</v>
      </c>
      <c r="AV663" s="209">
        <v>0</v>
      </c>
      <c r="AW663" s="209">
        <v>0</v>
      </c>
      <c r="AX663" s="209">
        <v>0</v>
      </c>
      <c r="AY663" s="209">
        <v>0</v>
      </c>
      <c r="AZ663" s="209">
        <v>0</v>
      </c>
      <c r="BA663" s="210">
        <v>21010.55</v>
      </c>
      <c r="BB663" s="210">
        <v>1680.8440000000001</v>
      </c>
      <c r="BC663" s="211">
        <v>19329.705999999998</v>
      </c>
      <c r="BD663" s="212"/>
      <c r="BE663" s="13">
        <f>VLOOKUP(D:D,'[1]Hold Payments'!B:C,2,FALSE)</f>
        <v>3000</v>
      </c>
      <c r="BF663" s="13">
        <f t="shared" si="10"/>
        <v>16329.705999999998</v>
      </c>
    </row>
    <row r="664" spans="1:58">
      <c r="A664" s="2">
        <v>663</v>
      </c>
      <c r="B664" s="53" t="s">
        <v>1673</v>
      </c>
      <c r="C664" s="338" t="s">
        <v>2002</v>
      </c>
      <c r="D664" s="162">
        <v>722201917</v>
      </c>
      <c r="E664" s="9">
        <v>0</v>
      </c>
      <c r="F664" s="53">
        <v>0</v>
      </c>
      <c r="G664" s="317">
        <v>41146</v>
      </c>
      <c r="H664" s="9" t="s">
        <v>1052</v>
      </c>
      <c r="I664" s="9" t="s">
        <v>1990</v>
      </c>
      <c r="J664" s="9" t="s">
        <v>1986</v>
      </c>
      <c r="K664" s="11" t="s">
        <v>880</v>
      </c>
      <c r="L664" s="11" t="s">
        <v>2003</v>
      </c>
      <c r="M664" s="9" t="s">
        <v>2004</v>
      </c>
      <c r="N664" s="9" t="s">
        <v>7</v>
      </c>
      <c r="O664" s="175" t="s">
        <v>887</v>
      </c>
      <c r="P664" s="163" t="s">
        <v>851</v>
      </c>
      <c r="Q664" s="207">
        <v>0</v>
      </c>
      <c r="R664" s="208">
        <v>0</v>
      </c>
      <c r="S664" s="208">
        <v>0</v>
      </c>
      <c r="T664" s="208">
        <v>0</v>
      </c>
      <c r="U664" s="208">
        <v>0</v>
      </c>
      <c r="V664" s="208">
        <v>0</v>
      </c>
      <c r="W664" s="209">
        <v>162424.74</v>
      </c>
      <c r="X664" s="209">
        <v>19628.22</v>
      </c>
      <c r="Y664" s="209">
        <v>0</v>
      </c>
      <c r="Z664" s="209">
        <v>0</v>
      </c>
      <c r="AA664" s="209">
        <v>7</v>
      </c>
      <c r="AB664" s="209">
        <v>2450</v>
      </c>
      <c r="AC664" s="209">
        <v>8</v>
      </c>
      <c r="AD664" s="209">
        <v>6000</v>
      </c>
      <c r="AE664" s="209">
        <v>11</v>
      </c>
      <c r="AF664" s="209">
        <v>3850</v>
      </c>
      <c r="AG664" s="209">
        <v>1</v>
      </c>
      <c r="AH664" s="209">
        <v>500</v>
      </c>
      <c r="AI664" s="209">
        <v>1</v>
      </c>
      <c r="AJ664" s="209">
        <v>300</v>
      </c>
      <c r="AK664" s="209">
        <v>0</v>
      </c>
      <c r="AL664" s="209">
        <v>0</v>
      </c>
      <c r="AM664" s="209">
        <v>0</v>
      </c>
      <c r="AN664" s="209">
        <v>0</v>
      </c>
      <c r="AO664" s="209">
        <v>27</v>
      </c>
      <c r="AP664" s="209">
        <v>15000</v>
      </c>
      <c r="AQ664" s="209">
        <v>0</v>
      </c>
      <c r="AR664" s="209">
        <v>0</v>
      </c>
      <c r="AS664" s="209">
        <v>0</v>
      </c>
      <c r="AT664" s="209">
        <v>0</v>
      </c>
      <c r="AU664" s="209">
        <v>0</v>
      </c>
      <c r="AV664" s="209">
        <v>0</v>
      </c>
      <c r="AW664" s="209">
        <v>0</v>
      </c>
      <c r="AX664" s="209">
        <v>0</v>
      </c>
      <c r="AY664" s="209">
        <v>0</v>
      </c>
      <c r="AZ664" s="209">
        <v>0</v>
      </c>
      <c r="BA664" s="210">
        <v>47728.22</v>
      </c>
      <c r="BB664" s="210">
        <v>3818.2576000000004</v>
      </c>
      <c r="BC664" s="211">
        <v>43909.962400000004</v>
      </c>
      <c r="BD664" s="212"/>
      <c r="BE664" s="13">
        <f>VLOOKUP(D:D,'[1]Hold Payments'!B:C,2,FALSE)</f>
        <v>10650</v>
      </c>
      <c r="BF664" s="13">
        <f t="shared" si="10"/>
        <v>33259.962400000004</v>
      </c>
    </row>
    <row r="665" spans="1:58">
      <c r="A665" s="2">
        <v>664</v>
      </c>
      <c r="B665" s="53" t="s">
        <v>1673</v>
      </c>
      <c r="C665" s="338" t="s">
        <v>2005</v>
      </c>
      <c r="D665" s="162">
        <v>722205069</v>
      </c>
      <c r="E665" s="9">
        <v>9334760</v>
      </c>
      <c r="F665" s="53">
        <v>1499123</v>
      </c>
      <c r="G665" s="314">
        <v>41003</v>
      </c>
      <c r="H665" s="9" t="s">
        <v>1052</v>
      </c>
      <c r="I665" s="9" t="s">
        <v>1590</v>
      </c>
      <c r="J665" s="9" t="s">
        <v>1986</v>
      </c>
      <c r="K665" s="11" t="s">
        <v>881</v>
      </c>
      <c r="L665" s="11" t="s">
        <v>2006</v>
      </c>
      <c r="M665" s="9" t="s">
        <v>2007</v>
      </c>
      <c r="N665" s="9" t="s">
        <v>37</v>
      </c>
      <c r="O665" s="63" t="s">
        <v>888</v>
      </c>
      <c r="P665" s="163" t="s">
        <v>889</v>
      </c>
      <c r="Q665" s="207">
        <v>0</v>
      </c>
      <c r="R665" s="208">
        <v>0</v>
      </c>
      <c r="S665" s="208">
        <v>0</v>
      </c>
      <c r="T665" s="208">
        <v>0</v>
      </c>
      <c r="U665" s="208">
        <v>0</v>
      </c>
      <c r="V665" s="208">
        <v>0</v>
      </c>
      <c r="W665" s="209">
        <v>84909.01</v>
      </c>
      <c r="X665" s="209">
        <v>10396.31</v>
      </c>
      <c r="Y665" s="209">
        <v>0</v>
      </c>
      <c r="Z665" s="209">
        <v>0</v>
      </c>
      <c r="AA665" s="209">
        <v>0</v>
      </c>
      <c r="AB665" s="209">
        <v>0</v>
      </c>
      <c r="AC665" s="209">
        <v>0</v>
      </c>
      <c r="AD665" s="209">
        <v>0</v>
      </c>
      <c r="AE665" s="209">
        <v>3</v>
      </c>
      <c r="AF665" s="209">
        <v>750</v>
      </c>
      <c r="AG665" s="209">
        <v>0</v>
      </c>
      <c r="AH665" s="209">
        <v>0</v>
      </c>
      <c r="AI665" s="209">
        <v>1</v>
      </c>
      <c r="AJ665" s="209">
        <v>200</v>
      </c>
      <c r="AK665" s="209">
        <v>0</v>
      </c>
      <c r="AL665" s="209">
        <v>0</v>
      </c>
      <c r="AM665" s="209">
        <v>0</v>
      </c>
      <c r="AN665" s="209">
        <v>0</v>
      </c>
      <c r="AO665" s="209">
        <v>4</v>
      </c>
      <c r="AP665" s="209">
        <v>0</v>
      </c>
      <c r="AQ665" s="209">
        <v>0</v>
      </c>
      <c r="AR665" s="209">
        <v>0</v>
      </c>
      <c r="AS665" s="209">
        <v>0</v>
      </c>
      <c r="AT665" s="209">
        <v>0</v>
      </c>
      <c r="AU665" s="209">
        <v>0</v>
      </c>
      <c r="AV665" s="209">
        <v>0</v>
      </c>
      <c r="AW665" s="209">
        <v>0</v>
      </c>
      <c r="AX665" s="209">
        <v>0</v>
      </c>
      <c r="AY665" s="209">
        <v>0</v>
      </c>
      <c r="AZ665" s="209">
        <v>0</v>
      </c>
      <c r="BA665" s="210">
        <v>11346.31</v>
      </c>
      <c r="BB665" s="210">
        <v>907.70479999999998</v>
      </c>
      <c r="BC665" s="211">
        <v>10438.6052</v>
      </c>
      <c r="BD665" s="212"/>
      <c r="BE665" s="13">
        <f>VLOOKUP(D:D,'[1]Hold Payments'!B:C,2,FALSE)</f>
        <v>3625</v>
      </c>
      <c r="BF665" s="13">
        <f t="shared" si="10"/>
        <v>6813.6052</v>
      </c>
    </row>
    <row r="666" spans="1:58">
      <c r="A666" s="2">
        <v>665</v>
      </c>
      <c r="B666" s="53" t="s">
        <v>1673</v>
      </c>
      <c r="C666" s="338" t="s">
        <v>2008</v>
      </c>
      <c r="D666" s="162">
        <v>722201919</v>
      </c>
      <c r="E666" s="9">
        <v>3089037</v>
      </c>
      <c r="F666" s="53">
        <v>1499220</v>
      </c>
      <c r="G666" s="317">
        <v>41162</v>
      </c>
      <c r="H666" s="9" t="s">
        <v>1052</v>
      </c>
      <c r="I666" s="9" t="s">
        <v>1590</v>
      </c>
      <c r="J666" s="9" t="s">
        <v>1986</v>
      </c>
      <c r="K666" s="11" t="s">
        <v>882</v>
      </c>
      <c r="L666" s="11" t="s">
        <v>2009</v>
      </c>
      <c r="M666" s="9" t="s">
        <v>2010</v>
      </c>
      <c r="N666" s="9" t="s">
        <v>7</v>
      </c>
      <c r="O666" s="175" t="s">
        <v>890</v>
      </c>
      <c r="P666" s="163" t="s">
        <v>726</v>
      </c>
      <c r="Q666" s="207">
        <v>0</v>
      </c>
      <c r="R666" s="208">
        <v>0</v>
      </c>
      <c r="S666" s="208">
        <v>0</v>
      </c>
      <c r="T666" s="208">
        <v>0</v>
      </c>
      <c r="U666" s="208">
        <v>0</v>
      </c>
      <c r="V666" s="208">
        <v>0</v>
      </c>
      <c r="W666" s="209">
        <v>99057.01</v>
      </c>
      <c r="X666" s="209">
        <v>11674.91</v>
      </c>
      <c r="Y666" s="209">
        <v>0</v>
      </c>
      <c r="Z666" s="209">
        <v>0</v>
      </c>
      <c r="AA666" s="209">
        <v>1</v>
      </c>
      <c r="AB666" s="209">
        <v>250</v>
      </c>
      <c r="AC666" s="209">
        <v>1</v>
      </c>
      <c r="AD666" s="209">
        <v>500</v>
      </c>
      <c r="AE666" s="209">
        <v>5</v>
      </c>
      <c r="AF666" s="209">
        <v>1250</v>
      </c>
      <c r="AG666" s="209">
        <v>3</v>
      </c>
      <c r="AH666" s="209">
        <v>1500</v>
      </c>
      <c r="AI666" s="209">
        <v>3</v>
      </c>
      <c r="AJ666" s="209">
        <v>600</v>
      </c>
      <c r="AK666" s="209">
        <v>0</v>
      </c>
      <c r="AL666" s="209">
        <v>0</v>
      </c>
      <c r="AM666" s="209">
        <v>4</v>
      </c>
      <c r="AN666" s="209">
        <v>800</v>
      </c>
      <c r="AO666" s="209">
        <v>14</v>
      </c>
      <c r="AP666" s="209">
        <v>6000</v>
      </c>
      <c r="AQ666" s="209">
        <v>0</v>
      </c>
      <c r="AR666" s="209">
        <v>0</v>
      </c>
      <c r="AS666" s="209">
        <v>0</v>
      </c>
      <c r="AT666" s="209">
        <v>0</v>
      </c>
      <c r="AU666" s="209">
        <v>0</v>
      </c>
      <c r="AV666" s="209">
        <v>0</v>
      </c>
      <c r="AW666" s="209">
        <v>0</v>
      </c>
      <c r="AX666" s="209">
        <v>0</v>
      </c>
      <c r="AY666" s="209">
        <v>0</v>
      </c>
      <c r="AZ666" s="209">
        <v>0</v>
      </c>
      <c r="BA666" s="210">
        <v>22574.91</v>
      </c>
      <c r="BB666" s="210">
        <v>1805.9928</v>
      </c>
      <c r="BC666" s="211">
        <v>20768.9172</v>
      </c>
      <c r="BD666" s="212"/>
      <c r="BE666" s="13"/>
      <c r="BF666" s="13">
        <f t="shared" si="10"/>
        <v>20768.9172</v>
      </c>
    </row>
    <row r="667" spans="1:58">
      <c r="A667" s="2">
        <v>666</v>
      </c>
      <c r="B667" s="53" t="s">
        <v>1673</v>
      </c>
      <c r="C667" s="338" t="s">
        <v>2011</v>
      </c>
      <c r="D667" s="162">
        <v>722201918</v>
      </c>
      <c r="E667" s="9">
        <v>3089033</v>
      </c>
      <c r="F667" s="53">
        <v>1499224</v>
      </c>
      <c r="G667" s="317">
        <v>41162</v>
      </c>
      <c r="H667" s="9" t="s">
        <v>1052</v>
      </c>
      <c r="I667" s="9" t="s">
        <v>1590</v>
      </c>
      <c r="J667" s="9" t="s">
        <v>1986</v>
      </c>
      <c r="K667" s="11" t="s">
        <v>883</v>
      </c>
      <c r="L667" s="11" t="s">
        <v>2012</v>
      </c>
      <c r="M667" s="9" t="s">
        <v>2013</v>
      </c>
      <c r="N667" s="9" t="s">
        <v>7</v>
      </c>
      <c r="O667" s="175" t="s">
        <v>891</v>
      </c>
      <c r="P667" s="163" t="s">
        <v>726</v>
      </c>
      <c r="Q667" s="207">
        <v>0</v>
      </c>
      <c r="R667" s="208">
        <v>0</v>
      </c>
      <c r="S667" s="208">
        <v>0</v>
      </c>
      <c r="T667" s="208">
        <v>0</v>
      </c>
      <c r="U667" s="208">
        <v>0</v>
      </c>
      <c r="V667" s="208">
        <v>0</v>
      </c>
      <c r="W667" s="209">
        <v>34949.760000000002</v>
      </c>
      <c r="X667" s="209">
        <v>4057.96</v>
      </c>
      <c r="Y667" s="209">
        <v>0</v>
      </c>
      <c r="Z667" s="209">
        <v>0</v>
      </c>
      <c r="AA667" s="209">
        <v>0</v>
      </c>
      <c r="AB667" s="209">
        <v>0</v>
      </c>
      <c r="AC667" s="209">
        <v>1</v>
      </c>
      <c r="AD667" s="209">
        <v>500</v>
      </c>
      <c r="AE667" s="209">
        <v>1</v>
      </c>
      <c r="AF667" s="209">
        <v>250</v>
      </c>
      <c r="AG667" s="209">
        <v>0</v>
      </c>
      <c r="AH667" s="209">
        <v>0</v>
      </c>
      <c r="AI667" s="209">
        <v>1</v>
      </c>
      <c r="AJ667" s="209">
        <v>200</v>
      </c>
      <c r="AK667" s="209">
        <v>0</v>
      </c>
      <c r="AL667" s="209">
        <v>0</v>
      </c>
      <c r="AM667" s="209">
        <v>7</v>
      </c>
      <c r="AN667" s="209">
        <v>1400</v>
      </c>
      <c r="AO667" s="209">
        <v>10</v>
      </c>
      <c r="AP667" s="209">
        <v>6000</v>
      </c>
      <c r="AQ667" s="209">
        <v>0</v>
      </c>
      <c r="AR667" s="209">
        <v>0</v>
      </c>
      <c r="AS667" s="209">
        <v>0</v>
      </c>
      <c r="AT667" s="209">
        <v>0</v>
      </c>
      <c r="AU667" s="209">
        <v>0</v>
      </c>
      <c r="AV667" s="209">
        <v>0</v>
      </c>
      <c r="AW667" s="209">
        <v>0</v>
      </c>
      <c r="AX667" s="209">
        <v>0</v>
      </c>
      <c r="AY667" s="209">
        <v>0</v>
      </c>
      <c r="AZ667" s="209">
        <v>0</v>
      </c>
      <c r="BA667" s="210">
        <v>12407.96</v>
      </c>
      <c r="BB667" s="210">
        <v>992.63679999999999</v>
      </c>
      <c r="BC667" s="211">
        <v>11415.323199999999</v>
      </c>
      <c r="BD667" s="212"/>
      <c r="BE667" s="13"/>
      <c r="BF667" s="13">
        <f t="shared" si="10"/>
        <v>11415.323199999999</v>
      </c>
    </row>
    <row r="668" spans="1:58">
      <c r="A668" s="2">
        <v>667</v>
      </c>
      <c r="B668" s="53" t="s">
        <v>1673</v>
      </c>
      <c r="C668" s="338" t="s">
        <v>2014</v>
      </c>
      <c r="D668" s="162">
        <v>722201920</v>
      </c>
      <c r="E668" s="9">
        <v>3089051</v>
      </c>
      <c r="F668" s="53">
        <v>1499226</v>
      </c>
      <c r="G668" s="317">
        <v>41162</v>
      </c>
      <c r="H668" s="9" t="s">
        <v>1052</v>
      </c>
      <c r="I668" s="9" t="s">
        <v>1590</v>
      </c>
      <c r="J668" s="9" t="s">
        <v>1986</v>
      </c>
      <c r="K668" s="11" t="s">
        <v>884</v>
      </c>
      <c r="L668" s="11" t="s">
        <v>2015</v>
      </c>
      <c r="M668" s="9" t="s">
        <v>2016</v>
      </c>
      <c r="N668" s="9" t="s">
        <v>7</v>
      </c>
      <c r="O668" s="175" t="s">
        <v>892</v>
      </c>
      <c r="P668" s="163" t="s">
        <v>726</v>
      </c>
      <c r="Q668" s="207">
        <v>0</v>
      </c>
      <c r="R668" s="208">
        <v>0</v>
      </c>
      <c r="S668" s="208">
        <v>0</v>
      </c>
      <c r="T668" s="208">
        <v>0</v>
      </c>
      <c r="U668" s="208">
        <v>0</v>
      </c>
      <c r="V668" s="208">
        <v>0</v>
      </c>
      <c r="W668" s="209">
        <v>57687.5</v>
      </c>
      <c r="X668" s="209">
        <v>7085.29</v>
      </c>
      <c r="Y668" s="209">
        <v>0</v>
      </c>
      <c r="Z668" s="209">
        <v>0</v>
      </c>
      <c r="AA668" s="209">
        <v>3</v>
      </c>
      <c r="AB668" s="209">
        <v>750</v>
      </c>
      <c r="AC668" s="209">
        <v>3</v>
      </c>
      <c r="AD668" s="209">
        <v>1500</v>
      </c>
      <c r="AE668" s="209">
        <v>1</v>
      </c>
      <c r="AF668" s="209">
        <v>250</v>
      </c>
      <c r="AG668" s="209">
        <v>2</v>
      </c>
      <c r="AH668" s="209">
        <v>1000</v>
      </c>
      <c r="AI668" s="209">
        <v>3</v>
      </c>
      <c r="AJ668" s="209">
        <v>600</v>
      </c>
      <c r="AK668" s="209">
        <v>0</v>
      </c>
      <c r="AL668" s="209">
        <v>0</v>
      </c>
      <c r="AM668" s="209">
        <v>0</v>
      </c>
      <c r="AN668" s="209">
        <v>0</v>
      </c>
      <c r="AO668" s="209">
        <v>10</v>
      </c>
      <c r="AP668" s="209">
        <v>6000</v>
      </c>
      <c r="AQ668" s="209">
        <v>0</v>
      </c>
      <c r="AR668" s="209">
        <v>0</v>
      </c>
      <c r="AS668" s="209">
        <v>0</v>
      </c>
      <c r="AT668" s="209">
        <v>0</v>
      </c>
      <c r="AU668" s="209">
        <v>0</v>
      </c>
      <c r="AV668" s="209">
        <v>0</v>
      </c>
      <c r="AW668" s="209">
        <v>0</v>
      </c>
      <c r="AX668" s="209">
        <v>0</v>
      </c>
      <c r="AY668" s="209">
        <v>0</v>
      </c>
      <c r="AZ668" s="209">
        <v>0</v>
      </c>
      <c r="BA668" s="210">
        <v>17185.29</v>
      </c>
      <c r="BB668" s="210">
        <v>1374.8232</v>
      </c>
      <c r="BC668" s="211">
        <v>15810.4668</v>
      </c>
      <c r="BD668" s="212"/>
      <c r="BE668" s="13">
        <f>VLOOKUP(D:D,'[1]Hold Payments'!B:C,2,FALSE)</f>
        <v>8750</v>
      </c>
      <c r="BF668" s="13">
        <f t="shared" si="10"/>
        <v>7060.4668000000001</v>
      </c>
    </row>
    <row r="669" spans="1:58">
      <c r="A669" s="2">
        <v>668</v>
      </c>
      <c r="B669" s="53" t="s">
        <v>1673</v>
      </c>
      <c r="C669" s="338" t="s">
        <v>2017</v>
      </c>
      <c r="D669" s="162">
        <v>722201894</v>
      </c>
      <c r="E669" s="9">
        <v>9334774</v>
      </c>
      <c r="F669" s="53">
        <v>0</v>
      </c>
      <c r="G669" s="314">
        <v>41038</v>
      </c>
      <c r="H669" s="9" t="s">
        <v>1052</v>
      </c>
      <c r="I669" s="9" t="s">
        <v>1590</v>
      </c>
      <c r="J669" s="9" t="s">
        <v>1986</v>
      </c>
      <c r="K669" s="11" t="s">
        <v>885</v>
      </c>
      <c r="L669" s="11" t="s">
        <v>2018</v>
      </c>
      <c r="M669" s="9" t="s">
        <v>2019</v>
      </c>
      <c r="N669" s="9" t="s">
        <v>44</v>
      </c>
      <c r="O669" s="175" t="s">
        <v>893</v>
      </c>
      <c r="P669" s="163" t="s">
        <v>894</v>
      </c>
      <c r="Q669" s="207">
        <v>0</v>
      </c>
      <c r="R669" s="208">
        <v>0</v>
      </c>
      <c r="S669" s="208">
        <v>0</v>
      </c>
      <c r="T669" s="208">
        <v>0</v>
      </c>
      <c r="U669" s="208">
        <v>0</v>
      </c>
      <c r="V669" s="208">
        <v>0</v>
      </c>
      <c r="W669" s="209">
        <v>53240.18</v>
      </c>
      <c r="X669" s="209">
        <v>6605.87</v>
      </c>
      <c r="Y669" s="209">
        <v>0</v>
      </c>
      <c r="Z669" s="209">
        <v>0</v>
      </c>
      <c r="AA669" s="209">
        <v>2</v>
      </c>
      <c r="AB669" s="209">
        <v>500</v>
      </c>
      <c r="AC669" s="209">
        <v>0</v>
      </c>
      <c r="AD669" s="209">
        <v>0</v>
      </c>
      <c r="AE669" s="209">
        <v>3</v>
      </c>
      <c r="AF669" s="209">
        <v>750</v>
      </c>
      <c r="AG669" s="209">
        <v>0</v>
      </c>
      <c r="AH669" s="209">
        <v>0</v>
      </c>
      <c r="AI669" s="209">
        <v>4</v>
      </c>
      <c r="AJ669" s="209">
        <v>800</v>
      </c>
      <c r="AK669" s="209">
        <v>0</v>
      </c>
      <c r="AL669" s="209">
        <v>0</v>
      </c>
      <c r="AM669" s="209">
        <v>0</v>
      </c>
      <c r="AN669" s="209">
        <v>0</v>
      </c>
      <c r="AO669" s="209">
        <v>9</v>
      </c>
      <c r="AP669" s="209">
        <v>0</v>
      </c>
      <c r="AQ669" s="209">
        <v>0</v>
      </c>
      <c r="AR669" s="209">
        <v>0</v>
      </c>
      <c r="AS669" s="209">
        <v>0</v>
      </c>
      <c r="AT669" s="209">
        <v>0</v>
      </c>
      <c r="AU669" s="209">
        <v>0</v>
      </c>
      <c r="AV669" s="209">
        <v>0</v>
      </c>
      <c r="AW669" s="209">
        <v>0</v>
      </c>
      <c r="AX669" s="209">
        <v>0</v>
      </c>
      <c r="AY669" s="209">
        <v>0</v>
      </c>
      <c r="AZ669" s="209">
        <v>0</v>
      </c>
      <c r="BA669" s="210">
        <v>8655.869999999999</v>
      </c>
      <c r="BB669" s="210">
        <v>692.4695999999999</v>
      </c>
      <c r="BC669" s="211">
        <v>7963.4003999999986</v>
      </c>
      <c r="BD669" s="212"/>
      <c r="BE669" s="13">
        <f>VLOOKUP(D:D,'[1]Hold Payments'!B:C,2,FALSE)</f>
        <v>3000</v>
      </c>
      <c r="BF669" s="13">
        <f t="shared" si="10"/>
        <v>4963.4003999999986</v>
      </c>
    </row>
    <row r="670" spans="1:58">
      <c r="A670" s="2">
        <v>669</v>
      </c>
      <c r="B670" s="53" t="s">
        <v>1673</v>
      </c>
      <c r="C670" s="338">
        <v>0</v>
      </c>
      <c r="D670" s="162">
        <v>722201999</v>
      </c>
      <c r="E670" s="9">
        <v>0</v>
      </c>
      <c r="F670" s="53">
        <v>1499221</v>
      </c>
      <c r="G670" s="314">
        <v>41289</v>
      </c>
      <c r="H670" s="9" t="s">
        <v>1052</v>
      </c>
      <c r="I670" s="9" t="s">
        <v>1590</v>
      </c>
      <c r="J670" s="9" t="s">
        <v>1986</v>
      </c>
      <c r="K670" s="11" t="s">
        <v>3466</v>
      </c>
      <c r="L670" s="11" t="s">
        <v>3467</v>
      </c>
      <c r="M670" s="9" t="s">
        <v>3468</v>
      </c>
      <c r="N670" s="9" t="s">
        <v>7</v>
      </c>
      <c r="O670" s="175" t="s">
        <v>3469</v>
      </c>
      <c r="P670" s="163" t="s">
        <v>3470</v>
      </c>
      <c r="Q670" s="207">
        <v>0</v>
      </c>
      <c r="R670" s="208">
        <v>0</v>
      </c>
      <c r="S670" s="208">
        <v>0</v>
      </c>
      <c r="T670" s="208">
        <v>0</v>
      </c>
      <c r="U670" s="208">
        <v>0</v>
      </c>
      <c r="V670" s="208">
        <v>0</v>
      </c>
      <c r="W670" s="209">
        <v>22363.43</v>
      </c>
      <c r="X670" s="209">
        <v>2468.2600000000002</v>
      </c>
      <c r="Y670" s="209">
        <v>0</v>
      </c>
      <c r="Z670" s="209">
        <v>0</v>
      </c>
      <c r="AA670" s="209">
        <v>0</v>
      </c>
      <c r="AB670" s="209">
        <v>0</v>
      </c>
      <c r="AC670" s="209">
        <v>0</v>
      </c>
      <c r="AD670" s="209">
        <v>0</v>
      </c>
      <c r="AE670" s="209">
        <v>0</v>
      </c>
      <c r="AF670" s="209">
        <v>0</v>
      </c>
      <c r="AG670" s="209">
        <v>2</v>
      </c>
      <c r="AH670" s="209">
        <v>1000</v>
      </c>
      <c r="AI670" s="209">
        <v>2</v>
      </c>
      <c r="AJ670" s="209">
        <v>400</v>
      </c>
      <c r="AK670" s="209">
        <v>0</v>
      </c>
      <c r="AL670" s="209">
        <v>0</v>
      </c>
      <c r="AM670" s="209">
        <v>10</v>
      </c>
      <c r="AN670" s="209">
        <v>2000</v>
      </c>
      <c r="AO670" s="209">
        <v>12</v>
      </c>
      <c r="AP670" s="209">
        <v>6000</v>
      </c>
      <c r="AQ670" s="209">
        <v>0</v>
      </c>
      <c r="AR670" s="209">
        <v>0</v>
      </c>
      <c r="AS670" s="209">
        <v>0</v>
      </c>
      <c r="AT670" s="209">
        <v>0</v>
      </c>
      <c r="AU670" s="209">
        <v>0</v>
      </c>
      <c r="AV670" s="209">
        <v>0</v>
      </c>
      <c r="AW670" s="209">
        <v>0</v>
      </c>
      <c r="AX670" s="209">
        <v>0</v>
      </c>
      <c r="AY670" s="209">
        <v>0</v>
      </c>
      <c r="AZ670" s="209">
        <v>0</v>
      </c>
      <c r="BA670" s="210">
        <v>11868.26</v>
      </c>
      <c r="BB670" s="210">
        <v>949.46080000000006</v>
      </c>
      <c r="BC670" s="211">
        <v>10918.799199999999</v>
      </c>
      <c r="BD670" s="212"/>
      <c r="BE670" s="13">
        <f>VLOOKUP(D:D,'[1]Hold Payments'!B:C,2,FALSE)</f>
        <v>10918.8</v>
      </c>
      <c r="BF670" s="13">
        <f t="shared" si="10"/>
        <v>-7.9999999979918357E-4</v>
      </c>
    </row>
    <row r="671" spans="1:58">
      <c r="A671" s="2">
        <v>670</v>
      </c>
      <c r="B671" s="53" t="s">
        <v>1673</v>
      </c>
      <c r="C671" s="338">
        <v>0</v>
      </c>
      <c r="D671" s="162">
        <v>722202422</v>
      </c>
      <c r="E671" s="9">
        <v>0</v>
      </c>
      <c r="F671" s="53">
        <v>0</v>
      </c>
      <c r="G671" s="317">
        <v>41310</v>
      </c>
      <c r="H671" s="9" t="s">
        <v>1052</v>
      </c>
      <c r="I671" s="9" t="s">
        <v>1590</v>
      </c>
      <c r="J671" s="9" t="s">
        <v>1986</v>
      </c>
      <c r="K671" s="11" t="s">
        <v>3471</v>
      </c>
      <c r="L671" s="11" t="s">
        <v>3472</v>
      </c>
      <c r="M671" s="9" t="s">
        <v>3473</v>
      </c>
      <c r="N671" s="9" t="s">
        <v>7</v>
      </c>
      <c r="O671" s="168" t="s">
        <v>3474</v>
      </c>
      <c r="P671" s="163" t="s">
        <v>3475</v>
      </c>
      <c r="Q671" s="207">
        <v>0</v>
      </c>
      <c r="R671" s="208">
        <v>0</v>
      </c>
      <c r="S671" s="208">
        <v>0</v>
      </c>
      <c r="T671" s="208">
        <v>0</v>
      </c>
      <c r="U671" s="208">
        <v>0</v>
      </c>
      <c r="V671" s="208">
        <v>0</v>
      </c>
      <c r="W671" s="209">
        <v>0</v>
      </c>
      <c r="X671" s="209">
        <v>0</v>
      </c>
      <c r="Y671" s="209">
        <v>0</v>
      </c>
      <c r="Z671" s="209">
        <v>0</v>
      </c>
      <c r="AA671" s="209">
        <v>0</v>
      </c>
      <c r="AB671" s="209">
        <v>0</v>
      </c>
      <c r="AC671" s="209">
        <v>0</v>
      </c>
      <c r="AD671" s="209">
        <v>0</v>
      </c>
      <c r="AE671" s="209">
        <v>0</v>
      </c>
      <c r="AF671" s="209">
        <v>0</v>
      </c>
      <c r="AG671" s="209">
        <v>0</v>
      </c>
      <c r="AH671" s="209">
        <v>0</v>
      </c>
      <c r="AI671" s="209">
        <v>0</v>
      </c>
      <c r="AJ671" s="209">
        <v>0</v>
      </c>
      <c r="AK671" s="209">
        <v>0</v>
      </c>
      <c r="AL671" s="209">
        <v>0</v>
      </c>
      <c r="AM671" s="209">
        <v>0</v>
      </c>
      <c r="AN671" s="209">
        <v>0</v>
      </c>
      <c r="AO671" s="209">
        <v>0</v>
      </c>
      <c r="AP671" s="209">
        <v>0</v>
      </c>
      <c r="AQ671" s="209">
        <v>0</v>
      </c>
      <c r="AR671" s="209">
        <v>0</v>
      </c>
      <c r="AS671" s="209">
        <v>0</v>
      </c>
      <c r="AT671" s="209">
        <v>0</v>
      </c>
      <c r="AU671" s="209">
        <v>0</v>
      </c>
      <c r="AV671" s="209">
        <v>0</v>
      </c>
      <c r="AW671" s="209">
        <v>0</v>
      </c>
      <c r="AX671" s="209">
        <v>0</v>
      </c>
      <c r="AY671" s="209">
        <v>0</v>
      </c>
      <c r="AZ671" s="209">
        <v>0</v>
      </c>
      <c r="BA671" s="210">
        <v>0</v>
      </c>
      <c r="BB671" s="210">
        <v>0</v>
      </c>
      <c r="BC671" s="211">
        <v>0</v>
      </c>
      <c r="BD671" s="212"/>
      <c r="BE671" s="13"/>
      <c r="BF671" s="13">
        <f t="shared" si="10"/>
        <v>0</v>
      </c>
    </row>
    <row r="672" spans="1:58">
      <c r="A672" s="2">
        <v>671</v>
      </c>
      <c r="B672" s="53" t="s">
        <v>1673</v>
      </c>
      <c r="C672" s="338" t="s">
        <v>3476</v>
      </c>
      <c r="D672" s="162">
        <v>722201916</v>
      </c>
      <c r="E672" s="9">
        <v>3088368</v>
      </c>
      <c r="F672" s="53">
        <v>1499219</v>
      </c>
      <c r="G672" s="317">
        <v>41136</v>
      </c>
      <c r="H672" s="9" t="s">
        <v>1052</v>
      </c>
      <c r="I672" s="9" t="s">
        <v>1590</v>
      </c>
      <c r="J672" s="9" t="s">
        <v>1986</v>
      </c>
      <c r="K672" s="11" t="s">
        <v>3477</v>
      </c>
      <c r="L672" s="11" t="s">
        <v>3478</v>
      </c>
      <c r="M672" s="9" t="s">
        <v>3479</v>
      </c>
      <c r="N672" s="9" t="s">
        <v>7</v>
      </c>
      <c r="O672" s="175" t="s">
        <v>3480</v>
      </c>
      <c r="P672" s="163" t="s">
        <v>728</v>
      </c>
      <c r="Q672" s="207">
        <v>0</v>
      </c>
      <c r="R672" s="208">
        <v>0</v>
      </c>
      <c r="S672" s="208">
        <v>0</v>
      </c>
      <c r="T672" s="208">
        <v>0</v>
      </c>
      <c r="U672" s="208">
        <v>0</v>
      </c>
      <c r="V672" s="208">
        <v>0</v>
      </c>
      <c r="W672" s="209">
        <v>63513.99</v>
      </c>
      <c r="X672" s="209">
        <v>7885.25</v>
      </c>
      <c r="Y672" s="209">
        <v>0</v>
      </c>
      <c r="Z672" s="209">
        <v>0</v>
      </c>
      <c r="AA672" s="209">
        <v>0</v>
      </c>
      <c r="AB672" s="209">
        <v>0</v>
      </c>
      <c r="AC672" s="209">
        <v>0</v>
      </c>
      <c r="AD672" s="209">
        <v>0</v>
      </c>
      <c r="AE672" s="209">
        <v>3</v>
      </c>
      <c r="AF672" s="209">
        <v>750</v>
      </c>
      <c r="AG672" s="209">
        <v>0</v>
      </c>
      <c r="AH672" s="209">
        <v>0</v>
      </c>
      <c r="AI672" s="209">
        <v>1</v>
      </c>
      <c r="AJ672" s="209">
        <v>200</v>
      </c>
      <c r="AK672" s="209">
        <v>0</v>
      </c>
      <c r="AL672" s="209">
        <v>0</v>
      </c>
      <c r="AM672" s="209">
        <v>7</v>
      </c>
      <c r="AN672" s="209">
        <v>1400</v>
      </c>
      <c r="AO672" s="209">
        <v>11</v>
      </c>
      <c r="AP672" s="209">
        <v>6000</v>
      </c>
      <c r="AQ672" s="209">
        <v>0</v>
      </c>
      <c r="AR672" s="209">
        <v>0</v>
      </c>
      <c r="AS672" s="209">
        <v>0</v>
      </c>
      <c r="AT672" s="209">
        <v>0</v>
      </c>
      <c r="AU672" s="209">
        <v>0</v>
      </c>
      <c r="AV672" s="209">
        <v>0</v>
      </c>
      <c r="AW672" s="209">
        <v>0</v>
      </c>
      <c r="AX672" s="209">
        <v>0</v>
      </c>
      <c r="AY672" s="209">
        <v>0</v>
      </c>
      <c r="AZ672" s="209">
        <v>0</v>
      </c>
      <c r="BA672" s="210">
        <v>16235.25</v>
      </c>
      <c r="BB672" s="210">
        <v>1298.82</v>
      </c>
      <c r="BC672" s="211">
        <v>14936.43</v>
      </c>
      <c r="BD672" s="212"/>
      <c r="BE672" s="13">
        <f>VLOOKUP(D:D,'[1]Hold Payments'!B:C,2,FALSE)</f>
        <v>14936.43</v>
      </c>
      <c r="BF672" s="13">
        <f t="shared" si="10"/>
        <v>0</v>
      </c>
    </row>
    <row r="673" spans="1:58">
      <c r="A673" s="2">
        <v>672</v>
      </c>
      <c r="B673" s="53" t="s">
        <v>1673</v>
      </c>
      <c r="C673" s="338">
        <v>0</v>
      </c>
      <c r="D673" s="162">
        <v>722202484</v>
      </c>
      <c r="E673" s="9">
        <v>0</v>
      </c>
      <c r="F673" s="53">
        <v>0</v>
      </c>
      <c r="G673" s="317">
        <v>41314</v>
      </c>
      <c r="H673" s="9" t="s">
        <v>1052</v>
      </c>
      <c r="I673" s="9" t="s">
        <v>1590</v>
      </c>
      <c r="J673" s="9" t="s">
        <v>1986</v>
      </c>
      <c r="K673" s="11" t="s">
        <v>3481</v>
      </c>
      <c r="L673" s="11" t="s">
        <v>3482</v>
      </c>
      <c r="M673" s="9" t="s">
        <v>3483</v>
      </c>
      <c r="N673" s="9" t="s">
        <v>7</v>
      </c>
      <c r="O673" s="175" t="s">
        <v>3484</v>
      </c>
      <c r="P673" s="163" t="s">
        <v>3430</v>
      </c>
      <c r="Q673" s="207">
        <v>0</v>
      </c>
      <c r="R673" s="208">
        <v>0</v>
      </c>
      <c r="S673" s="208">
        <v>0</v>
      </c>
      <c r="T673" s="208">
        <v>0</v>
      </c>
      <c r="U673" s="208">
        <v>0</v>
      </c>
      <c r="V673" s="208">
        <v>0</v>
      </c>
      <c r="W673" s="209">
        <v>0</v>
      </c>
      <c r="X673" s="209">
        <v>0</v>
      </c>
      <c r="Y673" s="209">
        <v>0</v>
      </c>
      <c r="Z673" s="209">
        <v>0</v>
      </c>
      <c r="AA673" s="209">
        <v>0</v>
      </c>
      <c r="AB673" s="209">
        <v>0</v>
      </c>
      <c r="AC673" s="209">
        <v>0</v>
      </c>
      <c r="AD673" s="209">
        <v>0</v>
      </c>
      <c r="AE673" s="209">
        <v>0</v>
      </c>
      <c r="AF673" s="209">
        <v>0</v>
      </c>
      <c r="AG673" s="209">
        <v>0</v>
      </c>
      <c r="AH673" s="209">
        <v>0</v>
      </c>
      <c r="AI673" s="209">
        <v>0</v>
      </c>
      <c r="AJ673" s="209">
        <v>0</v>
      </c>
      <c r="AK673" s="209">
        <v>0</v>
      </c>
      <c r="AL673" s="209">
        <v>0</v>
      </c>
      <c r="AM673" s="209">
        <v>0</v>
      </c>
      <c r="AN673" s="209">
        <v>0</v>
      </c>
      <c r="AO673" s="209">
        <v>0</v>
      </c>
      <c r="AP673" s="209">
        <v>0</v>
      </c>
      <c r="AQ673" s="209">
        <v>0</v>
      </c>
      <c r="AR673" s="209">
        <v>0</v>
      </c>
      <c r="AS673" s="209">
        <v>0</v>
      </c>
      <c r="AT673" s="209">
        <v>0</v>
      </c>
      <c r="AU673" s="209">
        <v>0</v>
      </c>
      <c r="AV673" s="209">
        <v>0</v>
      </c>
      <c r="AW673" s="209">
        <v>0</v>
      </c>
      <c r="AX673" s="209">
        <v>0</v>
      </c>
      <c r="AY673" s="209">
        <v>0</v>
      </c>
      <c r="AZ673" s="209">
        <v>0</v>
      </c>
      <c r="BA673" s="210">
        <v>0</v>
      </c>
      <c r="BB673" s="210">
        <v>0</v>
      </c>
      <c r="BC673" s="211">
        <v>0</v>
      </c>
      <c r="BD673" s="212"/>
      <c r="BE673" s="13"/>
      <c r="BF673" s="13">
        <f t="shared" si="10"/>
        <v>0</v>
      </c>
    </row>
    <row r="674" spans="1:58">
      <c r="A674" s="2">
        <v>673</v>
      </c>
      <c r="B674" s="53" t="s">
        <v>1673</v>
      </c>
      <c r="C674" s="338" t="s">
        <v>3485</v>
      </c>
      <c r="D674" s="162">
        <v>722201902</v>
      </c>
      <c r="E674" s="9">
        <v>3089053</v>
      </c>
      <c r="F674" s="53">
        <v>0</v>
      </c>
      <c r="G674" s="317">
        <v>41073</v>
      </c>
      <c r="H674" s="9" t="s">
        <v>1052</v>
      </c>
      <c r="I674" s="9" t="s">
        <v>1590</v>
      </c>
      <c r="J674" s="9" t="s">
        <v>1986</v>
      </c>
      <c r="K674" s="11" t="s">
        <v>3486</v>
      </c>
      <c r="L674" s="11" t="s">
        <v>3487</v>
      </c>
      <c r="M674" s="9" t="s">
        <v>3488</v>
      </c>
      <c r="N674" s="9" t="s">
        <v>20</v>
      </c>
      <c r="O674" s="175" t="s">
        <v>3489</v>
      </c>
      <c r="P674" s="163" t="s">
        <v>3490</v>
      </c>
      <c r="Q674" s="207">
        <v>0</v>
      </c>
      <c r="R674" s="208">
        <v>0</v>
      </c>
      <c r="S674" s="208">
        <v>0</v>
      </c>
      <c r="T674" s="208">
        <v>0</v>
      </c>
      <c r="U674" s="208">
        <v>0</v>
      </c>
      <c r="V674" s="208">
        <v>0</v>
      </c>
      <c r="W674" s="209">
        <v>0</v>
      </c>
      <c r="X674" s="209">
        <v>0</v>
      </c>
      <c r="Y674" s="209">
        <v>0</v>
      </c>
      <c r="Z674" s="209">
        <v>0</v>
      </c>
      <c r="AA674" s="209">
        <v>0</v>
      </c>
      <c r="AB674" s="209">
        <v>0</v>
      </c>
      <c r="AC674" s="209">
        <v>0</v>
      </c>
      <c r="AD674" s="209">
        <v>0</v>
      </c>
      <c r="AE674" s="209">
        <v>0</v>
      </c>
      <c r="AF674" s="209">
        <v>0</v>
      </c>
      <c r="AG674" s="209">
        <v>0</v>
      </c>
      <c r="AH674" s="209">
        <v>0</v>
      </c>
      <c r="AI674" s="209">
        <v>0</v>
      </c>
      <c r="AJ674" s="209">
        <v>0</v>
      </c>
      <c r="AK674" s="209">
        <v>0</v>
      </c>
      <c r="AL674" s="209">
        <v>0</v>
      </c>
      <c r="AM674" s="209">
        <v>0</v>
      </c>
      <c r="AN674" s="209">
        <v>0</v>
      </c>
      <c r="AO674" s="209">
        <v>0</v>
      </c>
      <c r="AP674" s="209">
        <v>0</v>
      </c>
      <c r="AQ674" s="209">
        <v>0</v>
      </c>
      <c r="AR674" s="209">
        <v>0</v>
      </c>
      <c r="AS674" s="209">
        <v>0</v>
      </c>
      <c r="AT674" s="209">
        <v>0</v>
      </c>
      <c r="AU674" s="209">
        <v>0</v>
      </c>
      <c r="AV674" s="209">
        <v>0</v>
      </c>
      <c r="AW674" s="209">
        <v>0</v>
      </c>
      <c r="AX674" s="209">
        <v>0</v>
      </c>
      <c r="AY674" s="209">
        <v>0</v>
      </c>
      <c r="AZ674" s="209">
        <v>0</v>
      </c>
      <c r="BA674" s="210">
        <v>0</v>
      </c>
      <c r="BB674" s="210">
        <v>0</v>
      </c>
      <c r="BC674" s="211">
        <v>0</v>
      </c>
      <c r="BD674" s="212"/>
      <c r="BE674" s="13"/>
      <c r="BF674" s="13">
        <f t="shared" si="10"/>
        <v>0</v>
      </c>
    </row>
    <row r="675" spans="1:58">
      <c r="A675" s="2">
        <v>674</v>
      </c>
      <c r="B675" s="53" t="s">
        <v>1673</v>
      </c>
      <c r="C675" s="338" t="s">
        <v>2020</v>
      </c>
      <c r="D675" s="162">
        <v>722201900</v>
      </c>
      <c r="E675" s="9">
        <v>0</v>
      </c>
      <c r="F675" s="53">
        <v>0</v>
      </c>
      <c r="G675" s="317">
        <v>41073</v>
      </c>
      <c r="H675" s="9" t="s">
        <v>1052</v>
      </c>
      <c r="I675" s="9" t="s">
        <v>1590</v>
      </c>
      <c r="J675" s="9" t="s">
        <v>1986</v>
      </c>
      <c r="K675" s="11" t="s">
        <v>895</v>
      </c>
      <c r="L675" s="11" t="s">
        <v>2021</v>
      </c>
      <c r="M675" s="9" t="s">
        <v>2022</v>
      </c>
      <c r="N675" s="9" t="s">
        <v>20</v>
      </c>
      <c r="O675" s="175" t="s">
        <v>896</v>
      </c>
      <c r="P675" s="163" t="s">
        <v>897</v>
      </c>
      <c r="Q675" s="207">
        <v>0</v>
      </c>
      <c r="R675" s="208">
        <v>0</v>
      </c>
      <c r="S675" s="208">
        <v>0</v>
      </c>
      <c r="T675" s="208">
        <v>0</v>
      </c>
      <c r="U675" s="208">
        <v>0</v>
      </c>
      <c r="V675" s="208">
        <v>0</v>
      </c>
      <c r="W675" s="209">
        <v>42635.73</v>
      </c>
      <c r="X675" s="209">
        <v>4846.99</v>
      </c>
      <c r="Y675" s="209">
        <v>0</v>
      </c>
      <c r="Z675" s="209">
        <v>0</v>
      </c>
      <c r="AA675" s="209">
        <v>0</v>
      </c>
      <c r="AB675" s="209">
        <v>0</v>
      </c>
      <c r="AC675" s="209">
        <v>0</v>
      </c>
      <c r="AD675" s="209">
        <v>0</v>
      </c>
      <c r="AE675" s="209">
        <v>1</v>
      </c>
      <c r="AF675" s="209">
        <v>250</v>
      </c>
      <c r="AG675" s="209">
        <v>0</v>
      </c>
      <c r="AH675" s="209">
        <v>0</v>
      </c>
      <c r="AI675" s="209">
        <v>9</v>
      </c>
      <c r="AJ675" s="209">
        <v>1800</v>
      </c>
      <c r="AK675" s="209">
        <v>0</v>
      </c>
      <c r="AL675" s="209">
        <v>0</v>
      </c>
      <c r="AM675" s="209">
        <v>0</v>
      </c>
      <c r="AN675" s="209">
        <v>0</v>
      </c>
      <c r="AO675" s="209">
        <v>10</v>
      </c>
      <c r="AP675" s="209">
        <v>6000</v>
      </c>
      <c r="AQ675" s="209">
        <v>0</v>
      </c>
      <c r="AR675" s="209">
        <v>0</v>
      </c>
      <c r="AS675" s="209">
        <v>0</v>
      </c>
      <c r="AT675" s="209">
        <v>0</v>
      </c>
      <c r="AU675" s="209">
        <v>0</v>
      </c>
      <c r="AV675" s="209">
        <v>0</v>
      </c>
      <c r="AW675" s="209">
        <v>0</v>
      </c>
      <c r="AX675" s="209">
        <v>0</v>
      </c>
      <c r="AY675" s="209">
        <v>0</v>
      </c>
      <c r="AZ675" s="209">
        <v>0</v>
      </c>
      <c r="BA675" s="210">
        <v>12896.99</v>
      </c>
      <c r="BB675" s="210">
        <v>1031.7592</v>
      </c>
      <c r="BC675" s="211">
        <v>11865.230799999999</v>
      </c>
      <c r="BD675" s="212"/>
      <c r="BE675" s="13">
        <f>VLOOKUP(D:D,'[1]Hold Payments'!B:C,2,FALSE)</f>
        <v>9000</v>
      </c>
      <c r="BF675" s="13">
        <f t="shared" si="10"/>
        <v>2865.2307999999994</v>
      </c>
    </row>
    <row r="676" spans="1:58">
      <c r="A676" s="2">
        <v>675</v>
      </c>
      <c r="B676" s="53" t="s">
        <v>1673</v>
      </c>
      <c r="C676" s="338" t="s">
        <v>3491</v>
      </c>
      <c r="D676" s="162">
        <v>722205012</v>
      </c>
      <c r="E676" s="9">
        <v>0</v>
      </c>
      <c r="F676" s="53">
        <v>9099522</v>
      </c>
      <c r="G676" s="317">
        <v>40764</v>
      </c>
      <c r="H676" s="9" t="s">
        <v>1052</v>
      </c>
      <c r="I676" s="9" t="s">
        <v>1590</v>
      </c>
      <c r="J676" s="9" t="s">
        <v>1986</v>
      </c>
      <c r="K676" s="11" t="s">
        <v>3492</v>
      </c>
      <c r="L676" s="11" t="s">
        <v>3493</v>
      </c>
      <c r="M676" s="9" t="s">
        <v>3494</v>
      </c>
      <c r="N676" s="9" t="s">
        <v>7</v>
      </c>
      <c r="O676" s="164">
        <v>8147007667</v>
      </c>
      <c r="P676" s="163" t="s">
        <v>3495</v>
      </c>
      <c r="Q676" s="207">
        <v>0</v>
      </c>
      <c r="R676" s="208">
        <v>0</v>
      </c>
      <c r="S676" s="208">
        <v>0</v>
      </c>
      <c r="T676" s="208">
        <v>0</v>
      </c>
      <c r="U676" s="208">
        <v>0</v>
      </c>
      <c r="V676" s="208">
        <v>0</v>
      </c>
      <c r="W676" s="209">
        <v>29143.919999999998</v>
      </c>
      <c r="X676" s="209">
        <v>3604.59</v>
      </c>
      <c r="Y676" s="209">
        <v>0</v>
      </c>
      <c r="Z676" s="209">
        <v>0</v>
      </c>
      <c r="AA676" s="209">
        <v>0</v>
      </c>
      <c r="AB676" s="209">
        <v>0</v>
      </c>
      <c r="AC676" s="209">
        <v>0</v>
      </c>
      <c r="AD676" s="209">
        <v>0</v>
      </c>
      <c r="AE676" s="209">
        <v>2</v>
      </c>
      <c r="AF676" s="209">
        <v>500</v>
      </c>
      <c r="AG676" s="209">
        <v>0</v>
      </c>
      <c r="AH676" s="209">
        <v>0</v>
      </c>
      <c r="AI676" s="209">
        <v>7</v>
      </c>
      <c r="AJ676" s="209">
        <v>1400</v>
      </c>
      <c r="AK676" s="209">
        <v>0</v>
      </c>
      <c r="AL676" s="209">
        <v>0</v>
      </c>
      <c r="AM676" s="209">
        <v>0</v>
      </c>
      <c r="AN676" s="209">
        <v>0</v>
      </c>
      <c r="AO676" s="209">
        <v>9</v>
      </c>
      <c r="AP676" s="209">
        <v>0</v>
      </c>
      <c r="AQ676" s="209">
        <v>0</v>
      </c>
      <c r="AR676" s="209">
        <v>0</v>
      </c>
      <c r="AS676" s="209">
        <v>0</v>
      </c>
      <c r="AT676" s="209">
        <v>0</v>
      </c>
      <c r="AU676" s="209">
        <v>0</v>
      </c>
      <c r="AV676" s="209">
        <v>0</v>
      </c>
      <c r="AW676" s="209">
        <v>0</v>
      </c>
      <c r="AX676" s="209">
        <v>0</v>
      </c>
      <c r="AY676" s="209">
        <v>0</v>
      </c>
      <c r="AZ676" s="209">
        <v>0</v>
      </c>
      <c r="BA676" s="210">
        <v>5504.59</v>
      </c>
      <c r="BB676" s="210">
        <v>440.36720000000003</v>
      </c>
      <c r="BC676" s="211">
        <v>5064.2228000000005</v>
      </c>
      <c r="BD676" s="212"/>
      <c r="BE676" s="13">
        <f>VLOOKUP(D:D,'[1]Hold Payments'!B:C,2,FALSE)</f>
        <v>5064.2228000000005</v>
      </c>
      <c r="BF676" s="13">
        <f t="shared" si="10"/>
        <v>0</v>
      </c>
    </row>
    <row r="677" spans="1:58">
      <c r="A677" s="2">
        <v>676</v>
      </c>
      <c r="B677" s="53" t="s">
        <v>1673</v>
      </c>
      <c r="C677" s="338" t="s">
        <v>2023</v>
      </c>
      <c r="D677" s="162">
        <v>722205022</v>
      </c>
      <c r="E677" s="9">
        <v>0</v>
      </c>
      <c r="F677" s="53">
        <v>9099648</v>
      </c>
      <c r="G677" s="317">
        <v>40868</v>
      </c>
      <c r="H677" s="9" t="s">
        <v>1052</v>
      </c>
      <c r="I677" s="9" t="s">
        <v>1590</v>
      </c>
      <c r="J677" s="9" t="s">
        <v>1986</v>
      </c>
      <c r="K677" s="11" t="s">
        <v>898</v>
      </c>
      <c r="L677" s="11" t="s">
        <v>2024</v>
      </c>
      <c r="M677" s="9" t="s">
        <v>2025</v>
      </c>
      <c r="N677" s="9" t="s">
        <v>7</v>
      </c>
      <c r="O677" s="174">
        <v>8620018989</v>
      </c>
      <c r="P677" s="163" t="s">
        <v>901</v>
      </c>
      <c r="Q677" s="207">
        <v>0</v>
      </c>
      <c r="R677" s="208">
        <v>0</v>
      </c>
      <c r="S677" s="208">
        <v>0</v>
      </c>
      <c r="T677" s="208">
        <v>0</v>
      </c>
      <c r="U677" s="208">
        <v>0</v>
      </c>
      <c r="V677" s="208">
        <v>0</v>
      </c>
      <c r="W677" s="209">
        <v>110239.67</v>
      </c>
      <c r="X677" s="209">
        <v>13729.49</v>
      </c>
      <c r="Y677" s="209">
        <v>1</v>
      </c>
      <c r="Z677" s="209">
        <v>500</v>
      </c>
      <c r="AA677" s="209">
        <v>1</v>
      </c>
      <c r="AB677" s="209">
        <v>250</v>
      </c>
      <c r="AC677" s="209">
        <v>2</v>
      </c>
      <c r="AD677" s="209">
        <v>1000</v>
      </c>
      <c r="AE677" s="209">
        <v>4</v>
      </c>
      <c r="AF677" s="209">
        <v>1000</v>
      </c>
      <c r="AG677" s="209">
        <v>0</v>
      </c>
      <c r="AH677" s="209">
        <v>0</v>
      </c>
      <c r="AI677" s="209">
        <v>2</v>
      </c>
      <c r="AJ677" s="209">
        <v>400</v>
      </c>
      <c r="AK677" s="209">
        <v>0</v>
      </c>
      <c r="AL677" s="209">
        <v>0</v>
      </c>
      <c r="AM677" s="209">
        <v>0</v>
      </c>
      <c r="AN677" s="209">
        <v>0</v>
      </c>
      <c r="AO677" s="209">
        <v>10</v>
      </c>
      <c r="AP677" s="209">
        <v>6000</v>
      </c>
      <c r="AQ677" s="209">
        <v>0</v>
      </c>
      <c r="AR677" s="209">
        <v>0</v>
      </c>
      <c r="AS677" s="209">
        <v>0</v>
      </c>
      <c r="AT677" s="209">
        <v>0</v>
      </c>
      <c r="AU677" s="209">
        <v>0</v>
      </c>
      <c r="AV677" s="209">
        <v>0</v>
      </c>
      <c r="AW677" s="209">
        <v>0</v>
      </c>
      <c r="AX677" s="209">
        <v>0</v>
      </c>
      <c r="AY677" s="209">
        <v>0</v>
      </c>
      <c r="AZ677" s="209">
        <v>0</v>
      </c>
      <c r="BA677" s="210">
        <v>22879.489999999998</v>
      </c>
      <c r="BB677" s="210">
        <v>1830.3591999999999</v>
      </c>
      <c r="BC677" s="211">
        <v>21049.130799999999</v>
      </c>
      <c r="BD677" s="212"/>
      <c r="BE677" s="13"/>
      <c r="BF677" s="13">
        <f t="shared" si="10"/>
        <v>21049.130799999999</v>
      </c>
    </row>
    <row r="678" spans="1:58">
      <c r="A678" s="2">
        <v>677</v>
      </c>
      <c r="B678" s="53" t="s">
        <v>1673</v>
      </c>
      <c r="C678" s="338" t="s">
        <v>2026</v>
      </c>
      <c r="D678" s="162">
        <v>722201910</v>
      </c>
      <c r="E678" s="9">
        <v>3089048</v>
      </c>
      <c r="F678" s="53">
        <v>1499222</v>
      </c>
      <c r="G678" s="317">
        <v>41097</v>
      </c>
      <c r="H678" s="9" t="s">
        <v>1052</v>
      </c>
      <c r="I678" s="9" t="s">
        <v>1590</v>
      </c>
      <c r="J678" s="9" t="s">
        <v>1986</v>
      </c>
      <c r="K678" s="11" t="s">
        <v>899</v>
      </c>
      <c r="L678" s="11" t="s">
        <v>2027</v>
      </c>
      <c r="M678" s="9" t="s">
        <v>2028</v>
      </c>
      <c r="N678" s="9" t="s">
        <v>7</v>
      </c>
      <c r="O678" s="174">
        <v>8620017355</v>
      </c>
      <c r="P678" s="163" t="s">
        <v>901</v>
      </c>
      <c r="Q678" s="207">
        <v>0</v>
      </c>
      <c r="R678" s="208">
        <v>0</v>
      </c>
      <c r="S678" s="208">
        <v>0</v>
      </c>
      <c r="T678" s="208">
        <v>0</v>
      </c>
      <c r="U678" s="208">
        <v>0</v>
      </c>
      <c r="V678" s="208">
        <v>0</v>
      </c>
      <c r="W678" s="209">
        <v>198925.08</v>
      </c>
      <c r="X678" s="209">
        <v>24151.91</v>
      </c>
      <c r="Y678" s="209">
        <v>1</v>
      </c>
      <c r="Z678" s="209">
        <v>750</v>
      </c>
      <c r="AA678" s="209">
        <v>3</v>
      </c>
      <c r="AB678" s="209">
        <v>1050</v>
      </c>
      <c r="AC678" s="209">
        <v>6</v>
      </c>
      <c r="AD678" s="209">
        <v>4500</v>
      </c>
      <c r="AE678" s="209">
        <v>5</v>
      </c>
      <c r="AF678" s="209">
        <v>1750</v>
      </c>
      <c r="AG678" s="209">
        <v>35</v>
      </c>
      <c r="AH678" s="209">
        <v>17500</v>
      </c>
      <c r="AI678" s="209">
        <v>12</v>
      </c>
      <c r="AJ678" s="209">
        <v>3600</v>
      </c>
      <c r="AK678" s="209">
        <v>0</v>
      </c>
      <c r="AL678" s="209">
        <v>0</v>
      </c>
      <c r="AM678" s="209">
        <v>1</v>
      </c>
      <c r="AN678" s="209">
        <v>300</v>
      </c>
      <c r="AO678" s="209">
        <v>28</v>
      </c>
      <c r="AP678" s="209">
        <v>15000</v>
      </c>
      <c r="AQ678" s="209">
        <v>0</v>
      </c>
      <c r="AR678" s="209">
        <v>0</v>
      </c>
      <c r="AS678" s="209">
        <v>0</v>
      </c>
      <c r="AT678" s="209">
        <v>0</v>
      </c>
      <c r="AU678" s="209">
        <v>0</v>
      </c>
      <c r="AV678" s="209">
        <v>0</v>
      </c>
      <c r="AW678" s="209">
        <v>0</v>
      </c>
      <c r="AX678" s="209">
        <v>0</v>
      </c>
      <c r="AY678" s="209">
        <v>0</v>
      </c>
      <c r="AZ678" s="209">
        <v>0</v>
      </c>
      <c r="BA678" s="210">
        <v>68601.91</v>
      </c>
      <c r="BB678" s="210">
        <v>5488.1528000000008</v>
      </c>
      <c r="BC678" s="211">
        <v>63113.7572</v>
      </c>
      <c r="BD678" s="212"/>
      <c r="BE678" s="13">
        <f>VLOOKUP(D:D,'[1]Hold Payments'!B:C,2,FALSE)</f>
        <v>1500</v>
      </c>
      <c r="BF678" s="13">
        <f t="shared" si="10"/>
        <v>61613.7572</v>
      </c>
    </row>
    <row r="679" spans="1:58">
      <c r="A679" s="2">
        <v>678</v>
      </c>
      <c r="B679" s="53" t="s">
        <v>1673</v>
      </c>
      <c r="C679" s="338" t="s">
        <v>2029</v>
      </c>
      <c r="D679" s="162">
        <v>722201927</v>
      </c>
      <c r="E679" s="9">
        <v>0</v>
      </c>
      <c r="F679" s="53">
        <v>0</v>
      </c>
      <c r="G679" s="317">
        <v>41227</v>
      </c>
      <c r="H679" s="9" t="s">
        <v>1052</v>
      </c>
      <c r="I679" s="9" t="s">
        <v>1590</v>
      </c>
      <c r="J679" s="9" t="s">
        <v>1986</v>
      </c>
      <c r="K679" s="11" t="s">
        <v>900</v>
      </c>
      <c r="L679" s="11" t="s">
        <v>2030</v>
      </c>
      <c r="M679" s="9" t="s">
        <v>2031</v>
      </c>
      <c r="N679" s="9" t="s">
        <v>7</v>
      </c>
      <c r="O679" s="174">
        <v>8180044404</v>
      </c>
      <c r="P679" s="163" t="s">
        <v>764</v>
      </c>
      <c r="Q679" s="207">
        <v>0</v>
      </c>
      <c r="R679" s="208">
        <v>0</v>
      </c>
      <c r="S679" s="208">
        <v>0</v>
      </c>
      <c r="T679" s="208">
        <v>0</v>
      </c>
      <c r="U679" s="208">
        <v>0</v>
      </c>
      <c r="V679" s="208">
        <v>0</v>
      </c>
      <c r="W679" s="209">
        <v>53832.46</v>
      </c>
      <c r="X679" s="209">
        <v>6708.27</v>
      </c>
      <c r="Y679" s="209">
        <v>0</v>
      </c>
      <c r="Z679" s="209">
        <v>0</v>
      </c>
      <c r="AA679" s="209">
        <v>0</v>
      </c>
      <c r="AB679" s="209">
        <v>0</v>
      </c>
      <c r="AC679" s="209">
        <v>0</v>
      </c>
      <c r="AD679" s="209">
        <v>0</v>
      </c>
      <c r="AE679" s="209">
        <v>2</v>
      </c>
      <c r="AF679" s="209">
        <v>500</v>
      </c>
      <c r="AG679" s="209">
        <v>0</v>
      </c>
      <c r="AH679" s="209">
        <v>0</v>
      </c>
      <c r="AI679" s="209">
        <v>1</v>
      </c>
      <c r="AJ679" s="209">
        <v>200</v>
      </c>
      <c r="AK679" s="209">
        <v>0</v>
      </c>
      <c r="AL679" s="209">
        <v>0</v>
      </c>
      <c r="AM679" s="209">
        <v>0</v>
      </c>
      <c r="AN679" s="209">
        <v>0</v>
      </c>
      <c r="AO679" s="209">
        <v>3</v>
      </c>
      <c r="AP679" s="209">
        <v>0</v>
      </c>
      <c r="AQ679" s="209">
        <v>0</v>
      </c>
      <c r="AR679" s="209">
        <v>0</v>
      </c>
      <c r="AS679" s="209">
        <v>0</v>
      </c>
      <c r="AT679" s="209">
        <v>0</v>
      </c>
      <c r="AU679" s="209">
        <v>0</v>
      </c>
      <c r="AV679" s="209">
        <v>0</v>
      </c>
      <c r="AW679" s="209">
        <v>0</v>
      </c>
      <c r="AX679" s="209">
        <v>0</v>
      </c>
      <c r="AY679" s="209">
        <v>0</v>
      </c>
      <c r="AZ679" s="209">
        <v>0</v>
      </c>
      <c r="BA679" s="210">
        <v>7408.27</v>
      </c>
      <c r="BB679" s="210">
        <v>592.66160000000002</v>
      </c>
      <c r="BC679" s="211">
        <v>6815.6084000000001</v>
      </c>
      <c r="BD679" s="212"/>
      <c r="BE679" s="13"/>
      <c r="BF679" s="13">
        <f t="shared" si="10"/>
        <v>6815.6084000000001</v>
      </c>
    </row>
    <row r="680" spans="1:58">
      <c r="A680" s="2">
        <v>679</v>
      </c>
      <c r="B680" s="53" t="s">
        <v>1673</v>
      </c>
      <c r="C680" s="338" t="s">
        <v>3496</v>
      </c>
      <c r="D680" s="162">
        <v>722201929</v>
      </c>
      <c r="E680" s="9">
        <v>0</v>
      </c>
      <c r="F680" s="53">
        <v>0</v>
      </c>
      <c r="G680" s="317">
        <v>41242</v>
      </c>
      <c r="H680" s="9" t="s">
        <v>1052</v>
      </c>
      <c r="I680" s="9" t="s">
        <v>1590</v>
      </c>
      <c r="J680" s="9" t="s">
        <v>1986</v>
      </c>
      <c r="K680" s="11" t="s">
        <v>3497</v>
      </c>
      <c r="L680" s="11" t="s">
        <v>3498</v>
      </c>
      <c r="M680" s="9" t="s">
        <v>3499</v>
      </c>
      <c r="N680" s="9" t="s">
        <v>7</v>
      </c>
      <c r="O680" s="174">
        <v>8113018238</v>
      </c>
      <c r="P680" s="163" t="s">
        <v>3116</v>
      </c>
      <c r="Q680" s="207">
        <v>0</v>
      </c>
      <c r="R680" s="208">
        <v>0</v>
      </c>
      <c r="S680" s="208">
        <v>0</v>
      </c>
      <c r="T680" s="208">
        <v>0</v>
      </c>
      <c r="U680" s="208">
        <v>0</v>
      </c>
      <c r="V680" s="208">
        <v>0</v>
      </c>
      <c r="W680" s="209">
        <v>0</v>
      </c>
      <c r="X680" s="209">
        <v>0</v>
      </c>
      <c r="Y680" s="209">
        <v>0</v>
      </c>
      <c r="Z680" s="209">
        <v>0</v>
      </c>
      <c r="AA680" s="209">
        <v>0</v>
      </c>
      <c r="AB680" s="209">
        <v>0</v>
      </c>
      <c r="AC680" s="209">
        <v>0</v>
      </c>
      <c r="AD680" s="209">
        <v>0</v>
      </c>
      <c r="AE680" s="209">
        <v>0</v>
      </c>
      <c r="AF680" s="209">
        <v>0</v>
      </c>
      <c r="AG680" s="209">
        <v>0</v>
      </c>
      <c r="AH680" s="209">
        <v>0</v>
      </c>
      <c r="AI680" s="209">
        <v>0</v>
      </c>
      <c r="AJ680" s="209">
        <v>0</v>
      </c>
      <c r="AK680" s="209">
        <v>0</v>
      </c>
      <c r="AL680" s="209">
        <v>0</v>
      </c>
      <c r="AM680" s="209">
        <v>0</v>
      </c>
      <c r="AN680" s="209">
        <v>0</v>
      </c>
      <c r="AO680" s="209">
        <v>0</v>
      </c>
      <c r="AP680" s="209">
        <v>0</v>
      </c>
      <c r="AQ680" s="209">
        <v>0</v>
      </c>
      <c r="AR680" s="209">
        <v>0</v>
      </c>
      <c r="AS680" s="209">
        <v>0</v>
      </c>
      <c r="AT680" s="209">
        <v>0</v>
      </c>
      <c r="AU680" s="209">
        <v>0</v>
      </c>
      <c r="AV680" s="209">
        <v>0</v>
      </c>
      <c r="AW680" s="209">
        <v>0</v>
      </c>
      <c r="AX680" s="209">
        <v>0</v>
      </c>
      <c r="AY680" s="209">
        <v>0</v>
      </c>
      <c r="AZ680" s="209">
        <v>0</v>
      </c>
      <c r="BA680" s="210">
        <v>0</v>
      </c>
      <c r="BB680" s="210">
        <v>0</v>
      </c>
      <c r="BC680" s="211">
        <v>0</v>
      </c>
      <c r="BD680" s="212"/>
      <c r="BE680" s="13"/>
      <c r="BF680" s="13">
        <f t="shared" si="10"/>
        <v>0</v>
      </c>
    </row>
    <row r="681" spans="1:58">
      <c r="A681" s="2">
        <v>680</v>
      </c>
      <c r="B681" s="53" t="s">
        <v>1673</v>
      </c>
      <c r="C681" s="338" t="s">
        <v>3500</v>
      </c>
      <c r="D681" s="162">
        <v>722201936</v>
      </c>
      <c r="E681" s="9">
        <v>0</v>
      </c>
      <c r="F681" s="53">
        <v>0</v>
      </c>
      <c r="G681" s="317">
        <v>41242</v>
      </c>
      <c r="H681" s="9" t="s">
        <v>1052</v>
      </c>
      <c r="I681" s="9" t="s">
        <v>1590</v>
      </c>
      <c r="J681" s="9" t="s">
        <v>1986</v>
      </c>
      <c r="K681" s="11" t="s">
        <v>3501</v>
      </c>
      <c r="L681" s="11" t="s">
        <v>3502</v>
      </c>
      <c r="M681" s="9" t="s">
        <v>3503</v>
      </c>
      <c r="N681" s="9" t="s">
        <v>7</v>
      </c>
      <c r="O681" s="168" t="s">
        <v>3504</v>
      </c>
      <c r="P681" s="163" t="s">
        <v>907</v>
      </c>
      <c r="Q681" s="207">
        <v>0</v>
      </c>
      <c r="R681" s="208">
        <v>0</v>
      </c>
      <c r="S681" s="208">
        <v>0</v>
      </c>
      <c r="T681" s="208">
        <v>0</v>
      </c>
      <c r="U681" s="208">
        <v>0</v>
      </c>
      <c r="V681" s="208">
        <v>0</v>
      </c>
      <c r="W681" s="209">
        <v>35605.120000000003</v>
      </c>
      <c r="X681" s="209">
        <v>4417.3900000000003</v>
      </c>
      <c r="Y681" s="209">
        <v>0</v>
      </c>
      <c r="Z681" s="209">
        <v>0</v>
      </c>
      <c r="AA681" s="209">
        <v>0</v>
      </c>
      <c r="AB681" s="209">
        <v>0</v>
      </c>
      <c r="AC681" s="209">
        <v>0</v>
      </c>
      <c r="AD681" s="209">
        <v>0</v>
      </c>
      <c r="AE681" s="209">
        <v>1</v>
      </c>
      <c r="AF681" s="209">
        <v>250</v>
      </c>
      <c r="AG681" s="209">
        <v>0</v>
      </c>
      <c r="AH681" s="209">
        <v>0</v>
      </c>
      <c r="AI681" s="209">
        <v>0</v>
      </c>
      <c r="AJ681" s="209">
        <v>0</v>
      </c>
      <c r="AK681" s="209">
        <v>0</v>
      </c>
      <c r="AL681" s="209">
        <v>0</v>
      </c>
      <c r="AM681" s="209">
        <v>0</v>
      </c>
      <c r="AN681" s="209">
        <v>0</v>
      </c>
      <c r="AO681" s="209">
        <v>1</v>
      </c>
      <c r="AP681" s="209">
        <v>0</v>
      </c>
      <c r="AQ681" s="209">
        <v>0</v>
      </c>
      <c r="AR681" s="209">
        <v>0</v>
      </c>
      <c r="AS681" s="209">
        <v>0</v>
      </c>
      <c r="AT681" s="209">
        <v>0</v>
      </c>
      <c r="AU681" s="209">
        <v>0</v>
      </c>
      <c r="AV681" s="209">
        <v>0</v>
      </c>
      <c r="AW681" s="209">
        <v>0</v>
      </c>
      <c r="AX681" s="209">
        <v>0</v>
      </c>
      <c r="AY681" s="209">
        <v>0</v>
      </c>
      <c r="AZ681" s="209">
        <v>0</v>
      </c>
      <c r="BA681" s="210">
        <v>4667.3900000000003</v>
      </c>
      <c r="BB681" s="210">
        <v>373.39120000000003</v>
      </c>
      <c r="BC681" s="211">
        <v>4293.9988000000003</v>
      </c>
      <c r="BD681" s="212"/>
      <c r="BE681" s="13">
        <f>VLOOKUP(D:D,'[1]Hold Payments'!B:C,2,FALSE)</f>
        <v>4294</v>
      </c>
      <c r="BF681" s="13">
        <f t="shared" si="10"/>
        <v>-1.1999999996987754E-3</v>
      </c>
    </row>
    <row r="682" spans="1:58">
      <c r="A682" s="2">
        <v>681</v>
      </c>
      <c r="B682" s="53" t="s">
        <v>1673</v>
      </c>
      <c r="C682" s="338" t="s">
        <v>3505</v>
      </c>
      <c r="D682" s="162">
        <v>722201937</v>
      </c>
      <c r="E682" s="9">
        <v>0</v>
      </c>
      <c r="F682" s="53">
        <v>0</v>
      </c>
      <c r="G682" s="317">
        <v>41242</v>
      </c>
      <c r="H682" s="9" t="s">
        <v>1052</v>
      </c>
      <c r="I682" s="9" t="s">
        <v>1590</v>
      </c>
      <c r="J682" s="9" t="s">
        <v>1986</v>
      </c>
      <c r="K682" s="11" t="s">
        <v>3506</v>
      </c>
      <c r="L682" s="11" t="s">
        <v>3507</v>
      </c>
      <c r="M682" s="9" t="s">
        <v>3508</v>
      </c>
      <c r="N682" s="9" t="s">
        <v>7</v>
      </c>
      <c r="O682" s="168" t="s">
        <v>3509</v>
      </c>
      <c r="P682" s="163" t="s">
        <v>878</v>
      </c>
      <c r="Q682" s="207">
        <v>0</v>
      </c>
      <c r="R682" s="208">
        <v>0</v>
      </c>
      <c r="S682" s="208">
        <v>0</v>
      </c>
      <c r="T682" s="208">
        <v>0</v>
      </c>
      <c r="U682" s="208">
        <v>0</v>
      </c>
      <c r="V682" s="208">
        <v>0</v>
      </c>
      <c r="W682" s="209">
        <v>0</v>
      </c>
      <c r="X682" s="209">
        <v>0</v>
      </c>
      <c r="Y682" s="209">
        <v>0</v>
      </c>
      <c r="Z682" s="209">
        <v>0</v>
      </c>
      <c r="AA682" s="209">
        <v>0</v>
      </c>
      <c r="AB682" s="209">
        <v>0</v>
      </c>
      <c r="AC682" s="209">
        <v>0</v>
      </c>
      <c r="AD682" s="209">
        <v>0</v>
      </c>
      <c r="AE682" s="209">
        <v>0</v>
      </c>
      <c r="AF682" s="209">
        <v>0</v>
      </c>
      <c r="AG682" s="209">
        <v>0</v>
      </c>
      <c r="AH682" s="209">
        <v>0</v>
      </c>
      <c r="AI682" s="209">
        <v>0</v>
      </c>
      <c r="AJ682" s="209">
        <v>0</v>
      </c>
      <c r="AK682" s="209">
        <v>0</v>
      </c>
      <c r="AL682" s="209">
        <v>0</v>
      </c>
      <c r="AM682" s="209">
        <v>0</v>
      </c>
      <c r="AN682" s="209">
        <v>0</v>
      </c>
      <c r="AO682" s="209">
        <v>0</v>
      </c>
      <c r="AP682" s="209">
        <v>0</v>
      </c>
      <c r="AQ682" s="209">
        <v>0</v>
      </c>
      <c r="AR682" s="209">
        <v>0</v>
      </c>
      <c r="AS682" s="209">
        <v>0</v>
      </c>
      <c r="AT682" s="209">
        <v>0</v>
      </c>
      <c r="AU682" s="209">
        <v>0</v>
      </c>
      <c r="AV682" s="209">
        <v>0</v>
      </c>
      <c r="AW682" s="209">
        <v>0</v>
      </c>
      <c r="AX682" s="209">
        <v>0</v>
      </c>
      <c r="AY682" s="209">
        <v>0</v>
      </c>
      <c r="AZ682" s="209">
        <v>0</v>
      </c>
      <c r="BA682" s="210">
        <v>0</v>
      </c>
      <c r="BB682" s="210">
        <v>0</v>
      </c>
      <c r="BC682" s="211">
        <v>0</v>
      </c>
      <c r="BD682" s="212"/>
      <c r="BE682" s="13"/>
      <c r="BF682" s="13">
        <f t="shared" si="10"/>
        <v>0</v>
      </c>
    </row>
    <row r="683" spans="1:58">
      <c r="A683" s="2">
        <v>682</v>
      </c>
      <c r="B683" s="53" t="s">
        <v>1673</v>
      </c>
      <c r="C683" s="338" t="s">
        <v>3510</v>
      </c>
      <c r="D683" s="162">
        <v>722201948</v>
      </c>
      <c r="E683" s="9">
        <v>0</v>
      </c>
      <c r="F683" s="53">
        <v>0</v>
      </c>
      <c r="G683" s="317">
        <v>41257</v>
      </c>
      <c r="H683" s="9" t="s">
        <v>1052</v>
      </c>
      <c r="I683" s="9" t="s">
        <v>1590</v>
      </c>
      <c r="J683" s="9" t="s">
        <v>1986</v>
      </c>
      <c r="K683" s="11" t="s">
        <v>3511</v>
      </c>
      <c r="L683" s="11" t="s">
        <v>3512</v>
      </c>
      <c r="M683" s="9" t="s">
        <v>3513</v>
      </c>
      <c r="N683" s="9" t="s">
        <v>7</v>
      </c>
      <c r="O683" s="168" t="s">
        <v>3514</v>
      </c>
      <c r="P683" s="163" t="s">
        <v>248</v>
      </c>
      <c r="Q683" s="207">
        <v>0</v>
      </c>
      <c r="R683" s="208">
        <v>0</v>
      </c>
      <c r="S683" s="208">
        <v>0</v>
      </c>
      <c r="T683" s="208">
        <v>0</v>
      </c>
      <c r="U683" s="208">
        <v>0</v>
      </c>
      <c r="V683" s="208">
        <v>0</v>
      </c>
      <c r="W683" s="209">
        <v>0</v>
      </c>
      <c r="X683" s="209">
        <v>0</v>
      </c>
      <c r="Y683" s="209">
        <v>0</v>
      </c>
      <c r="Z683" s="209">
        <v>0</v>
      </c>
      <c r="AA683" s="209">
        <v>0</v>
      </c>
      <c r="AB683" s="209">
        <v>0</v>
      </c>
      <c r="AC683" s="209">
        <v>0</v>
      </c>
      <c r="AD683" s="209">
        <v>0</v>
      </c>
      <c r="AE683" s="209">
        <v>0</v>
      </c>
      <c r="AF683" s="209">
        <v>0</v>
      </c>
      <c r="AG683" s="209">
        <v>0</v>
      </c>
      <c r="AH683" s="209">
        <v>0</v>
      </c>
      <c r="AI683" s="209">
        <v>0</v>
      </c>
      <c r="AJ683" s="209">
        <v>0</v>
      </c>
      <c r="AK683" s="209">
        <v>0</v>
      </c>
      <c r="AL683" s="209">
        <v>0</v>
      </c>
      <c r="AM683" s="209">
        <v>0</v>
      </c>
      <c r="AN683" s="209">
        <v>0</v>
      </c>
      <c r="AO683" s="209">
        <v>0</v>
      </c>
      <c r="AP683" s="209">
        <v>0</v>
      </c>
      <c r="AQ683" s="209">
        <v>0</v>
      </c>
      <c r="AR683" s="209">
        <v>0</v>
      </c>
      <c r="AS683" s="209">
        <v>0</v>
      </c>
      <c r="AT683" s="209">
        <v>0</v>
      </c>
      <c r="AU683" s="209">
        <v>0</v>
      </c>
      <c r="AV683" s="209">
        <v>0</v>
      </c>
      <c r="AW683" s="209">
        <v>0</v>
      </c>
      <c r="AX683" s="209">
        <v>0</v>
      </c>
      <c r="AY683" s="209">
        <v>0</v>
      </c>
      <c r="AZ683" s="209">
        <v>0</v>
      </c>
      <c r="BA683" s="210">
        <v>0</v>
      </c>
      <c r="BB683" s="210">
        <v>0</v>
      </c>
      <c r="BC683" s="211">
        <v>0</v>
      </c>
      <c r="BD683" s="212"/>
      <c r="BE683" s="13"/>
      <c r="BF683" s="13">
        <f t="shared" si="10"/>
        <v>0</v>
      </c>
    </row>
    <row r="684" spans="1:58">
      <c r="A684" s="2">
        <v>683</v>
      </c>
      <c r="B684" s="53" t="s">
        <v>1673</v>
      </c>
      <c r="C684" s="338">
        <v>0</v>
      </c>
      <c r="D684" s="162">
        <v>722208632</v>
      </c>
      <c r="E684" s="9">
        <v>0</v>
      </c>
      <c r="F684" s="53">
        <v>0</v>
      </c>
      <c r="G684" s="317">
        <v>41324</v>
      </c>
      <c r="H684" s="9" t="s">
        <v>1052</v>
      </c>
      <c r="I684" s="9" t="s">
        <v>1590</v>
      </c>
      <c r="J684" s="9" t="s">
        <v>1986</v>
      </c>
      <c r="K684" s="11" t="s">
        <v>3515</v>
      </c>
      <c r="L684" s="11" t="s">
        <v>3516</v>
      </c>
      <c r="M684" s="9" t="s">
        <v>3517</v>
      </c>
      <c r="N684" s="9" t="s">
        <v>7</v>
      </c>
      <c r="O684" s="168" t="s">
        <v>3518</v>
      </c>
      <c r="P684" s="163" t="s">
        <v>3519</v>
      </c>
      <c r="Q684" s="207">
        <v>0</v>
      </c>
      <c r="R684" s="208">
        <v>0</v>
      </c>
      <c r="S684" s="208">
        <v>0</v>
      </c>
      <c r="T684" s="208">
        <v>0</v>
      </c>
      <c r="U684" s="208">
        <v>0</v>
      </c>
      <c r="V684" s="208">
        <v>0</v>
      </c>
      <c r="W684" s="209">
        <v>0</v>
      </c>
      <c r="X684" s="209">
        <v>0</v>
      </c>
      <c r="Y684" s="209">
        <v>0</v>
      </c>
      <c r="Z684" s="209">
        <v>0</v>
      </c>
      <c r="AA684" s="209">
        <v>0</v>
      </c>
      <c r="AB684" s="209">
        <v>0</v>
      </c>
      <c r="AC684" s="209">
        <v>0</v>
      </c>
      <c r="AD684" s="209">
        <v>0</v>
      </c>
      <c r="AE684" s="209">
        <v>0</v>
      </c>
      <c r="AF684" s="209">
        <v>0</v>
      </c>
      <c r="AG684" s="209">
        <v>0</v>
      </c>
      <c r="AH684" s="209">
        <v>0</v>
      </c>
      <c r="AI684" s="209">
        <v>0</v>
      </c>
      <c r="AJ684" s="209">
        <v>0</v>
      </c>
      <c r="AK684" s="209">
        <v>0</v>
      </c>
      <c r="AL684" s="209">
        <v>0</v>
      </c>
      <c r="AM684" s="209">
        <v>0</v>
      </c>
      <c r="AN684" s="209">
        <v>0</v>
      </c>
      <c r="AO684" s="209">
        <v>0</v>
      </c>
      <c r="AP684" s="209">
        <v>0</v>
      </c>
      <c r="AQ684" s="209">
        <v>0</v>
      </c>
      <c r="AR684" s="209">
        <v>0</v>
      </c>
      <c r="AS684" s="209">
        <v>0</v>
      </c>
      <c r="AT684" s="209">
        <v>0</v>
      </c>
      <c r="AU684" s="209">
        <v>0</v>
      </c>
      <c r="AV684" s="209">
        <v>0</v>
      </c>
      <c r="AW684" s="209">
        <v>0</v>
      </c>
      <c r="AX684" s="209">
        <v>0</v>
      </c>
      <c r="AY684" s="209">
        <v>0</v>
      </c>
      <c r="AZ684" s="209">
        <v>0</v>
      </c>
      <c r="BA684" s="210">
        <v>0</v>
      </c>
      <c r="BB684" s="210">
        <v>0</v>
      </c>
      <c r="BC684" s="211">
        <v>0</v>
      </c>
      <c r="BD684" s="212"/>
      <c r="BE684" s="13"/>
      <c r="BF684" s="13">
        <f t="shared" si="10"/>
        <v>0</v>
      </c>
    </row>
    <row r="685" spans="1:58">
      <c r="A685" s="2">
        <v>684</v>
      </c>
      <c r="B685" s="53" t="s">
        <v>1673</v>
      </c>
      <c r="C685" s="338">
        <v>0</v>
      </c>
      <c r="D685" s="162">
        <v>722208681</v>
      </c>
      <c r="E685" s="9">
        <v>0</v>
      </c>
      <c r="F685" s="53">
        <v>0</v>
      </c>
      <c r="G685" s="317">
        <v>41342</v>
      </c>
      <c r="H685" s="9" t="s">
        <v>1052</v>
      </c>
      <c r="I685" s="9" t="s">
        <v>1590</v>
      </c>
      <c r="J685" s="9" t="s">
        <v>1986</v>
      </c>
      <c r="K685" s="11" t="s">
        <v>3520</v>
      </c>
      <c r="L685" s="11" t="s">
        <v>3521</v>
      </c>
      <c r="M685" s="9" t="s">
        <v>3522</v>
      </c>
      <c r="N685" s="9" t="s">
        <v>7</v>
      </c>
      <c r="O685" s="168" t="s">
        <v>3523</v>
      </c>
      <c r="P685" s="163" t="s">
        <v>482</v>
      </c>
      <c r="Q685" s="207">
        <v>0</v>
      </c>
      <c r="R685" s="208">
        <v>0</v>
      </c>
      <c r="S685" s="208">
        <v>0</v>
      </c>
      <c r="T685" s="208">
        <v>0</v>
      </c>
      <c r="U685" s="208">
        <v>0</v>
      </c>
      <c r="V685" s="208">
        <v>0</v>
      </c>
      <c r="W685" s="209">
        <v>0</v>
      </c>
      <c r="X685" s="209">
        <v>0</v>
      </c>
      <c r="Y685" s="209">
        <v>0</v>
      </c>
      <c r="Z685" s="209">
        <v>0</v>
      </c>
      <c r="AA685" s="209">
        <v>0</v>
      </c>
      <c r="AB685" s="209">
        <v>0</v>
      </c>
      <c r="AC685" s="209">
        <v>0</v>
      </c>
      <c r="AD685" s="209">
        <v>0</v>
      </c>
      <c r="AE685" s="209">
        <v>0</v>
      </c>
      <c r="AF685" s="209">
        <v>0</v>
      </c>
      <c r="AG685" s="209">
        <v>0</v>
      </c>
      <c r="AH685" s="209">
        <v>0</v>
      </c>
      <c r="AI685" s="209">
        <v>0</v>
      </c>
      <c r="AJ685" s="209">
        <v>0</v>
      </c>
      <c r="AK685" s="209">
        <v>0</v>
      </c>
      <c r="AL685" s="209">
        <v>0</v>
      </c>
      <c r="AM685" s="209">
        <v>0</v>
      </c>
      <c r="AN685" s="209">
        <v>0</v>
      </c>
      <c r="AO685" s="209">
        <v>0</v>
      </c>
      <c r="AP685" s="209">
        <v>0</v>
      </c>
      <c r="AQ685" s="209">
        <v>0</v>
      </c>
      <c r="AR685" s="209">
        <v>0</v>
      </c>
      <c r="AS685" s="209">
        <v>0</v>
      </c>
      <c r="AT685" s="209">
        <v>0</v>
      </c>
      <c r="AU685" s="209">
        <v>0</v>
      </c>
      <c r="AV685" s="209">
        <v>0</v>
      </c>
      <c r="AW685" s="209">
        <v>0</v>
      </c>
      <c r="AX685" s="209">
        <v>0</v>
      </c>
      <c r="AY685" s="209">
        <v>0</v>
      </c>
      <c r="AZ685" s="209">
        <v>0</v>
      </c>
      <c r="BA685" s="210">
        <v>0</v>
      </c>
      <c r="BB685" s="210">
        <v>0</v>
      </c>
      <c r="BC685" s="211">
        <v>0</v>
      </c>
      <c r="BD685" s="212"/>
      <c r="BE685" s="13"/>
      <c r="BF685" s="13">
        <f t="shared" si="10"/>
        <v>0</v>
      </c>
    </row>
    <row r="686" spans="1:58">
      <c r="A686" s="2">
        <v>685</v>
      </c>
      <c r="B686" s="53" t="s">
        <v>1673</v>
      </c>
      <c r="C686" s="338">
        <v>0</v>
      </c>
      <c r="D686" s="162">
        <v>722208682</v>
      </c>
      <c r="E686" s="9">
        <v>0</v>
      </c>
      <c r="F686" s="53">
        <v>0</v>
      </c>
      <c r="G686" s="317">
        <v>41342</v>
      </c>
      <c r="H686" s="9" t="s">
        <v>1052</v>
      </c>
      <c r="I686" s="9" t="s">
        <v>1590</v>
      </c>
      <c r="J686" s="9" t="s">
        <v>1986</v>
      </c>
      <c r="K686" s="11" t="s">
        <v>3524</v>
      </c>
      <c r="L686" s="11" t="s">
        <v>3525</v>
      </c>
      <c r="M686" s="9" t="s">
        <v>3526</v>
      </c>
      <c r="N686" s="9" t="s">
        <v>7</v>
      </c>
      <c r="O686" s="168" t="s">
        <v>3527</v>
      </c>
      <c r="P686" s="163" t="s">
        <v>702</v>
      </c>
      <c r="Q686" s="207">
        <v>0</v>
      </c>
      <c r="R686" s="208">
        <v>0</v>
      </c>
      <c r="S686" s="208">
        <v>0</v>
      </c>
      <c r="T686" s="208">
        <v>0</v>
      </c>
      <c r="U686" s="208">
        <v>0</v>
      </c>
      <c r="V686" s="208">
        <v>0</v>
      </c>
      <c r="W686" s="209">
        <v>0</v>
      </c>
      <c r="X686" s="209">
        <v>0</v>
      </c>
      <c r="Y686" s="209">
        <v>0</v>
      </c>
      <c r="Z686" s="209">
        <v>0</v>
      </c>
      <c r="AA686" s="209">
        <v>0</v>
      </c>
      <c r="AB686" s="209">
        <v>0</v>
      </c>
      <c r="AC686" s="209">
        <v>0</v>
      </c>
      <c r="AD686" s="209">
        <v>0</v>
      </c>
      <c r="AE686" s="209">
        <v>0</v>
      </c>
      <c r="AF686" s="209">
        <v>0</v>
      </c>
      <c r="AG686" s="209">
        <v>0</v>
      </c>
      <c r="AH686" s="209">
        <v>0</v>
      </c>
      <c r="AI686" s="209">
        <v>0</v>
      </c>
      <c r="AJ686" s="209">
        <v>0</v>
      </c>
      <c r="AK686" s="209">
        <v>0</v>
      </c>
      <c r="AL686" s="209">
        <v>0</v>
      </c>
      <c r="AM686" s="209">
        <v>0</v>
      </c>
      <c r="AN686" s="209">
        <v>0</v>
      </c>
      <c r="AO686" s="209">
        <v>0</v>
      </c>
      <c r="AP686" s="209">
        <v>0</v>
      </c>
      <c r="AQ686" s="209">
        <v>0</v>
      </c>
      <c r="AR686" s="209">
        <v>0</v>
      </c>
      <c r="AS686" s="209">
        <v>0</v>
      </c>
      <c r="AT686" s="209">
        <v>0</v>
      </c>
      <c r="AU686" s="209">
        <v>0</v>
      </c>
      <c r="AV686" s="209">
        <v>0</v>
      </c>
      <c r="AW686" s="209">
        <v>0</v>
      </c>
      <c r="AX686" s="209">
        <v>0</v>
      </c>
      <c r="AY686" s="209">
        <v>0</v>
      </c>
      <c r="AZ686" s="209">
        <v>0</v>
      </c>
      <c r="BA686" s="210">
        <v>0</v>
      </c>
      <c r="BB686" s="210">
        <v>0</v>
      </c>
      <c r="BC686" s="211">
        <v>0</v>
      </c>
      <c r="BD686" s="212"/>
      <c r="BE686" s="13"/>
      <c r="BF686" s="13">
        <f t="shared" si="10"/>
        <v>0</v>
      </c>
    </row>
    <row r="687" spans="1:58">
      <c r="A687" s="2">
        <v>686</v>
      </c>
      <c r="B687" s="53" t="s">
        <v>1673</v>
      </c>
      <c r="C687" s="338">
        <v>0</v>
      </c>
      <c r="D687" s="162">
        <v>722208683</v>
      </c>
      <c r="E687" s="9">
        <v>0</v>
      </c>
      <c r="F687" s="53">
        <v>0</v>
      </c>
      <c r="G687" s="317">
        <v>41342</v>
      </c>
      <c r="H687" s="9" t="s">
        <v>1052</v>
      </c>
      <c r="I687" s="9" t="s">
        <v>1590</v>
      </c>
      <c r="J687" s="9" t="s">
        <v>1986</v>
      </c>
      <c r="K687" s="11" t="s">
        <v>3528</v>
      </c>
      <c r="L687" s="11" t="s">
        <v>3529</v>
      </c>
      <c r="M687" s="9" t="s">
        <v>3530</v>
      </c>
      <c r="N687" s="9" t="s">
        <v>7</v>
      </c>
      <c r="O687" s="168" t="s">
        <v>3531</v>
      </c>
      <c r="P687" s="163" t="s">
        <v>702</v>
      </c>
      <c r="Q687" s="207">
        <v>0</v>
      </c>
      <c r="R687" s="208">
        <v>0</v>
      </c>
      <c r="S687" s="208">
        <v>0</v>
      </c>
      <c r="T687" s="208">
        <v>0</v>
      </c>
      <c r="U687" s="208">
        <v>0</v>
      </c>
      <c r="V687" s="208">
        <v>0</v>
      </c>
      <c r="W687" s="209">
        <v>0</v>
      </c>
      <c r="X687" s="209">
        <v>0</v>
      </c>
      <c r="Y687" s="209">
        <v>0</v>
      </c>
      <c r="Z687" s="209">
        <v>0</v>
      </c>
      <c r="AA687" s="209">
        <v>0</v>
      </c>
      <c r="AB687" s="209">
        <v>0</v>
      </c>
      <c r="AC687" s="209">
        <v>0</v>
      </c>
      <c r="AD687" s="209">
        <v>0</v>
      </c>
      <c r="AE687" s="209">
        <v>0</v>
      </c>
      <c r="AF687" s="209">
        <v>0</v>
      </c>
      <c r="AG687" s="209">
        <v>0</v>
      </c>
      <c r="AH687" s="209">
        <v>0</v>
      </c>
      <c r="AI687" s="209">
        <v>0</v>
      </c>
      <c r="AJ687" s="209">
        <v>0</v>
      </c>
      <c r="AK687" s="209">
        <v>0</v>
      </c>
      <c r="AL687" s="209">
        <v>0</v>
      </c>
      <c r="AM687" s="209">
        <v>0</v>
      </c>
      <c r="AN687" s="209">
        <v>0</v>
      </c>
      <c r="AO687" s="209">
        <v>0</v>
      </c>
      <c r="AP687" s="209">
        <v>0</v>
      </c>
      <c r="AQ687" s="209">
        <v>0</v>
      </c>
      <c r="AR687" s="209">
        <v>0</v>
      </c>
      <c r="AS687" s="209">
        <v>0</v>
      </c>
      <c r="AT687" s="209">
        <v>0</v>
      </c>
      <c r="AU687" s="209">
        <v>0</v>
      </c>
      <c r="AV687" s="209">
        <v>0</v>
      </c>
      <c r="AW687" s="209">
        <v>0</v>
      </c>
      <c r="AX687" s="209">
        <v>0</v>
      </c>
      <c r="AY687" s="209">
        <v>0</v>
      </c>
      <c r="AZ687" s="209">
        <v>0</v>
      </c>
      <c r="BA687" s="210">
        <v>0</v>
      </c>
      <c r="BB687" s="210">
        <v>0</v>
      </c>
      <c r="BC687" s="211">
        <v>0</v>
      </c>
      <c r="BD687" s="212"/>
      <c r="BE687" s="13"/>
      <c r="BF687" s="13">
        <f t="shared" si="10"/>
        <v>0</v>
      </c>
    </row>
    <row r="688" spans="1:58">
      <c r="A688" s="2">
        <v>687</v>
      </c>
      <c r="B688" s="53" t="s">
        <v>1673</v>
      </c>
      <c r="C688" s="338">
        <v>0</v>
      </c>
      <c r="D688" s="162">
        <v>722208684</v>
      </c>
      <c r="E688" s="9">
        <v>0</v>
      </c>
      <c r="F688" s="53">
        <v>0</v>
      </c>
      <c r="G688" s="317">
        <v>41342</v>
      </c>
      <c r="H688" s="9" t="s">
        <v>1052</v>
      </c>
      <c r="I688" s="9" t="s">
        <v>1590</v>
      </c>
      <c r="J688" s="9" t="s">
        <v>1986</v>
      </c>
      <c r="K688" s="11" t="s">
        <v>902</v>
      </c>
      <c r="L688" s="11" t="s">
        <v>2032</v>
      </c>
      <c r="M688" s="9" t="s">
        <v>2033</v>
      </c>
      <c r="N688" s="9" t="s">
        <v>7</v>
      </c>
      <c r="O688" s="168" t="s">
        <v>906</v>
      </c>
      <c r="P688" s="163" t="s">
        <v>907</v>
      </c>
      <c r="Q688" s="207">
        <v>0</v>
      </c>
      <c r="R688" s="208">
        <v>0</v>
      </c>
      <c r="S688" s="208">
        <v>0</v>
      </c>
      <c r="T688" s="208">
        <v>0</v>
      </c>
      <c r="U688" s="208">
        <v>0</v>
      </c>
      <c r="V688" s="208">
        <v>0</v>
      </c>
      <c r="W688" s="209">
        <v>272.58</v>
      </c>
      <c r="X688" s="209">
        <v>8.18</v>
      </c>
      <c r="Y688" s="209">
        <v>0</v>
      </c>
      <c r="Z688" s="209">
        <v>0</v>
      </c>
      <c r="AA688" s="209">
        <v>0</v>
      </c>
      <c r="AB688" s="209">
        <v>0</v>
      </c>
      <c r="AC688" s="209">
        <v>0</v>
      </c>
      <c r="AD688" s="209">
        <v>0</v>
      </c>
      <c r="AE688" s="209">
        <v>0</v>
      </c>
      <c r="AF688" s="209">
        <v>0</v>
      </c>
      <c r="AG688" s="209">
        <v>0</v>
      </c>
      <c r="AH688" s="209">
        <v>0</v>
      </c>
      <c r="AI688" s="209">
        <v>1</v>
      </c>
      <c r="AJ688" s="209">
        <v>200</v>
      </c>
      <c r="AK688" s="209">
        <v>0</v>
      </c>
      <c r="AL688" s="209">
        <v>0</v>
      </c>
      <c r="AM688" s="209">
        <v>0</v>
      </c>
      <c r="AN688" s="209">
        <v>0</v>
      </c>
      <c r="AO688" s="209">
        <v>1</v>
      </c>
      <c r="AP688" s="209">
        <v>0</v>
      </c>
      <c r="AQ688" s="209">
        <v>0</v>
      </c>
      <c r="AR688" s="209">
        <v>0</v>
      </c>
      <c r="AS688" s="209">
        <v>0</v>
      </c>
      <c r="AT688" s="209">
        <v>0</v>
      </c>
      <c r="AU688" s="209">
        <v>0</v>
      </c>
      <c r="AV688" s="209">
        <v>0</v>
      </c>
      <c r="AW688" s="209">
        <v>0</v>
      </c>
      <c r="AX688" s="209">
        <v>0</v>
      </c>
      <c r="AY688" s="209">
        <v>0</v>
      </c>
      <c r="AZ688" s="209">
        <v>0</v>
      </c>
      <c r="BA688" s="210">
        <v>208.18</v>
      </c>
      <c r="BB688" s="210">
        <v>16.654400000000003</v>
      </c>
      <c r="BC688" s="211">
        <v>191.5256</v>
      </c>
      <c r="BD688" s="212"/>
      <c r="BE688" s="13"/>
      <c r="BF688" s="13">
        <f t="shared" si="10"/>
        <v>191.5256</v>
      </c>
    </row>
    <row r="689" spans="1:58">
      <c r="A689" s="2">
        <v>688</v>
      </c>
      <c r="B689" s="53" t="s">
        <v>1673</v>
      </c>
      <c r="C689" s="204" t="s">
        <v>2034</v>
      </c>
      <c r="D689" s="5">
        <v>722205802</v>
      </c>
      <c r="E689" s="17">
        <v>9334690</v>
      </c>
      <c r="F689" s="17">
        <v>9099660</v>
      </c>
      <c r="G689" s="225">
        <v>40913</v>
      </c>
      <c r="H689" s="206" t="s">
        <v>1003</v>
      </c>
      <c r="I689" s="9" t="s">
        <v>2035</v>
      </c>
      <c r="J689" s="9" t="s">
        <v>2036</v>
      </c>
      <c r="K689" s="7" t="s">
        <v>903</v>
      </c>
      <c r="L689" s="11" t="s">
        <v>2037</v>
      </c>
      <c r="M689" s="9" t="s">
        <v>2038</v>
      </c>
      <c r="N689" s="9" t="s">
        <v>44</v>
      </c>
      <c r="O689" s="168" t="s">
        <v>908</v>
      </c>
      <c r="P689" s="163" t="s">
        <v>829</v>
      </c>
      <c r="Q689" s="207">
        <v>73</v>
      </c>
      <c r="R689" s="208">
        <v>29</v>
      </c>
      <c r="S689" s="208">
        <v>44</v>
      </c>
      <c r="T689" s="208">
        <v>9</v>
      </c>
      <c r="U689" s="208">
        <v>35</v>
      </c>
      <c r="V689" s="208">
        <v>267854.57</v>
      </c>
      <c r="W689" s="209">
        <v>61590.6</v>
      </c>
      <c r="X689" s="209">
        <v>7698.83</v>
      </c>
      <c r="Y689" s="209">
        <v>0</v>
      </c>
      <c r="Z689" s="209">
        <v>0</v>
      </c>
      <c r="AA689" s="209">
        <v>0</v>
      </c>
      <c r="AB689" s="209">
        <v>0</v>
      </c>
      <c r="AC689" s="209">
        <v>2</v>
      </c>
      <c r="AD689" s="209">
        <v>1000</v>
      </c>
      <c r="AE689" s="209">
        <v>11</v>
      </c>
      <c r="AF689" s="209">
        <v>2750</v>
      </c>
      <c r="AG689" s="209">
        <v>4</v>
      </c>
      <c r="AH689" s="209">
        <v>2000</v>
      </c>
      <c r="AI689" s="209">
        <v>0</v>
      </c>
      <c r="AJ689" s="209">
        <v>0</v>
      </c>
      <c r="AK689" s="209">
        <v>0</v>
      </c>
      <c r="AL689" s="209">
        <v>0</v>
      </c>
      <c r="AM689" s="209">
        <v>0</v>
      </c>
      <c r="AN689" s="209">
        <v>0</v>
      </c>
      <c r="AO689" s="209">
        <v>13</v>
      </c>
      <c r="AP689" s="209">
        <v>6000</v>
      </c>
      <c r="AQ689" s="209">
        <v>0</v>
      </c>
      <c r="AR689" s="209">
        <v>0</v>
      </c>
      <c r="AS689" s="209">
        <v>0</v>
      </c>
      <c r="AT689" s="209">
        <v>0</v>
      </c>
      <c r="AU689" s="209">
        <v>9257.25</v>
      </c>
      <c r="AV689" s="209">
        <v>0</v>
      </c>
      <c r="AW689" s="209">
        <v>0</v>
      </c>
      <c r="AX689" s="209">
        <v>73</v>
      </c>
      <c r="AY689" s="209">
        <v>3000</v>
      </c>
      <c r="AZ689" s="209">
        <v>0</v>
      </c>
      <c r="BA689" s="210">
        <v>31706.080000000002</v>
      </c>
      <c r="BB689" s="210">
        <v>2536.4864000000002</v>
      </c>
      <c r="BC689" s="211">
        <v>29169.5936</v>
      </c>
      <c r="BD689" s="212"/>
      <c r="BE689" s="13"/>
      <c r="BF689" s="13">
        <f t="shared" si="10"/>
        <v>29169.5936</v>
      </c>
    </row>
    <row r="690" spans="1:58">
      <c r="A690" s="2">
        <v>689</v>
      </c>
      <c r="B690" s="53" t="s">
        <v>1673</v>
      </c>
      <c r="C690" s="338" t="s">
        <v>2039</v>
      </c>
      <c r="D690" s="162">
        <v>722205811</v>
      </c>
      <c r="E690" s="9">
        <v>3089005</v>
      </c>
      <c r="F690" s="53">
        <v>1499081</v>
      </c>
      <c r="G690" s="314">
        <v>40950</v>
      </c>
      <c r="H690" s="9" t="s">
        <v>1052</v>
      </c>
      <c r="I690" s="9" t="s">
        <v>2035</v>
      </c>
      <c r="J690" s="9" t="s">
        <v>2036</v>
      </c>
      <c r="K690" s="11" t="s">
        <v>904</v>
      </c>
      <c r="L690" s="11" t="s">
        <v>2040</v>
      </c>
      <c r="M690" s="9" t="s">
        <v>2041</v>
      </c>
      <c r="N690" s="9" t="s">
        <v>7</v>
      </c>
      <c r="O690" s="168" t="s">
        <v>909</v>
      </c>
      <c r="P690" s="163" t="s">
        <v>910</v>
      </c>
      <c r="Q690" s="207">
        <v>0</v>
      </c>
      <c r="R690" s="208">
        <v>0</v>
      </c>
      <c r="S690" s="208">
        <v>0</v>
      </c>
      <c r="T690" s="208">
        <v>0</v>
      </c>
      <c r="U690" s="208">
        <v>0</v>
      </c>
      <c r="V690" s="208">
        <v>0</v>
      </c>
      <c r="W690" s="209">
        <v>103839.11</v>
      </c>
      <c r="X690" s="209">
        <v>12757.94</v>
      </c>
      <c r="Y690" s="209">
        <v>2</v>
      </c>
      <c r="Z690" s="209">
        <v>1500</v>
      </c>
      <c r="AA690" s="209">
        <v>6</v>
      </c>
      <c r="AB690" s="209">
        <v>2100</v>
      </c>
      <c r="AC690" s="209">
        <v>0</v>
      </c>
      <c r="AD690" s="209">
        <v>0</v>
      </c>
      <c r="AE690" s="209">
        <v>10</v>
      </c>
      <c r="AF690" s="209">
        <v>3500</v>
      </c>
      <c r="AG690" s="209">
        <v>2</v>
      </c>
      <c r="AH690" s="209">
        <v>1000</v>
      </c>
      <c r="AI690" s="209">
        <v>0</v>
      </c>
      <c r="AJ690" s="209">
        <v>0</v>
      </c>
      <c r="AK690" s="209">
        <v>0</v>
      </c>
      <c r="AL690" s="209">
        <v>0</v>
      </c>
      <c r="AM690" s="209">
        <v>7</v>
      </c>
      <c r="AN690" s="209">
        <v>2100</v>
      </c>
      <c r="AO690" s="209">
        <v>25</v>
      </c>
      <c r="AP690" s="209">
        <v>6000</v>
      </c>
      <c r="AQ690" s="209">
        <v>0</v>
      </c>
      <c r="AR690" s="209">
        <v>0</v>
      </c>
      <c r="AS690" s="209">
        <v>0</v>
      </c>
      <c r="AT690" s="209">
        <v>0</v>
      </c>
      <c r="AU690" s="209">
        <v>0</v>
      </c>
      <c r="AV690" s="209">
        <v>0</v>
      </c>
      <c r="AW690" s="209">
        <v>0</v>
      </c>
      <c r="AX690" s="209">
        <v>0</v>
      </c>
      <c r="AY690" s="209">
        <v>0</v>
      </c>
      <c r="AZ690" s="209">
        <v>0</v>
      </c>
      <c r="BA690" s="210">
        <v>28957.940000000002</v>
      </c>
      <c r="BB690" s="210">
        <v>2316.6352000000002</v>
      </c>
      <c r="BC690" s="211">
        <v>26641.304800000002</v>
      </c>
      <c r="BD690" s="212"/>
      <c r="BE690" s="13">
        <f>VLOOKUP(D:D,'[1]Hold Payments'!B:C,2,FALSE)</f>
        <v>9000</v>
      </c>
      <c r="BF690" s="13">
        <f t="shared" si="10"/>
        <v>17641.304800000002</v>
      </c>
    </row>
    <row r="691" spans="1:58">
      <c r="A691" s="2">
        <v>690</v>
      </c>
      <c r="B691" s="53" t="s">
        <v>1673</v>
      </c>
      <c r="C691" s="338" t="s">
        <v>2042</v>
      </c>
      <c r="D691" s="162">
        <v>722205818</v>
      </c>
      <c r="E691" s="9">
        <v>9334661</v>
      </c>
      <c r="F691" s="53">
        <v>1499121</v>
      </c>
      <c r="G691" s="314">
        <v>40997</v>
      </c>
      <c r="H691" s="9" t="s">
        <v>1052</v>
      </c>
      <c r="I691" s="9" t="s">
        <v>2035</v>
      </c>
      <c r="J691" s="9" t="s">
        <v>2036</v>
      </c>
      <c r="K691" s="11" t="s">
        <v>905</v>
      </c>
      <c r="L691" s="11" t="s">
        <v>2043</v>
      </c>
      <c r="M691" s="9" t="s">
        <v>2044</v>
      </c>
      <c r="N691" s="9" t="s">
        <v>7</v>
      </c>
      <c r="O691" s="168" t="s">
        <v>911</v>
      </c>
      <c r="P691" s="163" t="s">
        <v>829</v>
      </c>
      <c r="Q691" s="207">
        <v>0</v>
      </c>
      <c r="R691" s="208">
        <v>0</v>
      </c>
      <c r="S691" s="208">
        <v>0</v>
      </c>
      <c r="T691" s="208">
        <v>0</v>
      </c>
      <c r="U691" s="208">
        <v>0</v>
      </c>
      <c r="V691" s="208">
        <v>0</v>
      </c>
      <c r="W691" s="209">
        <v>19663.25</v>
      </c>
      <c r="X691" s="209">
        <v>2221.6</v>
      </c>
      <c r="Y691" s="209">
        <v>0</v>
      </c>
      <c r="Z691" s="209">
        <v>0</v>
      </c>
      <c r="AA691" s="209">
        <v>0</v>
      </c>
      <c r="AB691" s="209">
        <v>0</v>
      </c>
      <c r="AC691" s="209">
        <v>0</v>
      </c>
      <c r="AD691" s="209">
        <v>0</v>
      </c>
      <c r="AE691" s="209">
        <v>1</v>
      </c>
      <c r="AF691" s="209">
        <v>250</v>
      </c>
      <c r="AG691" s="209">
        <v>1</v>
      </c>
      <c r="AH691" s="209">
        <v>500</v>
      </c>
      <c r="AI691" s="209">
        <v>11</v>
      </c>
      <c r="AJ691" s="209">
        <v>2200</v>
      </c>
      <c r="AK691" s="209">
        <v>0</v>
      </c>
      <c r="AL691" s="209">
        <v>0</v>
      </c>
      <c r="AM691" s="209">
        <v>0</v>
      </c>
      <c r="AN691" s="209">
        <v>0</v>
      </c>
      <c r="AO691" s="209">
        <v>12</v>
      </c>
      <c r="AP691" s="209">
        <v>6000</v>
      </c>
      <c r="AQ691" s="209">
        <v>0</v>
      </c>
      <c r="AR691" s="209">
        <v>0</v>
      </c>
      <c r="AS691" s="209">
        <v>0</v>
      </c>
      <c r="AT691" s="209">
        <v>0</v>
      </c>
      <c r="AU691" s="209">
        <v>0</v>
      </c>
      <c r="AV691" s="209">
        <v>0</v>
      </c>
      <c r="AW691" s="209">
        <v>0</v>
      </c>
      <c r="AX691" s="209">
        <v>0</v>
      </c>
      <c r="AY691" s="209">
        <v>0</v>
      </c>
      <c r="AZ691" s="209">
        <v>0</v>
      </c>
      <c r="BA691" s="210">
        <v>11171.6</v>
      </c>
      <c r="BB691" s="210">
        <v>893.72800000000007</v>
      </c>
      <c r="BC691" s="211">
        <v>10277.871999999999</v>
      </c>
      <c r="BD691" s="212"/>
      <c r="BE691" s="13"/>
      <c r="BF691" s="13">
        <f t="shared" si="10"/>
        <v>10277.871999999999</v>
      </c>
    </row>
    <row r="692" spans="1:58">
      <c r="A692" s="2">
        <v>691</v>
      </c>
      <c r="B692" s="53" t="s">
        <v>1673</v>
      </c>
      <c r="C692" s="338" t="s">
        <v>3532</v>
      </c>
      <c r="D692" s="162">
        <v>722205814</v>
      </c>
      <c r="E692" s="9"/>
      <c r="F692" s="53">
        <v>1499082</v>
      </c>
      <c r="G692" s="314">
        <v>40968</v>
      </c>
      <c r="H692" s="9" t="s">
        <v>1052</v>
      </c>
      <c r="I692" s="9" t="s">
        <v>2035</v>
      </c>
      <c r="J692" s="9" t="s">
        <v>2036</v>
      </c>
      <c r="K692" s="11" t="s">
        <v>3533</v>
      </c>
      <c r="L692" s="11" t="s">
        <v>3534</v>
      </c>
      <c r="M692" s="9" t="s">
        <v>3535</v>
      </c>
      <c r="N692" s="9" t="s">
        <v>7</v>
      </c>
      <c r="O692" s="168" t="s">
        <v>3536</v>
      </c>
      <c r="P692" s="163" t="s">
        <v>829</v>
      </c>
      <c r="Q692" s="207">
        <v>0</v>
      </c>
      <c r="R692" s="208">
        <v>0</v>
      </c>
      <c r="S692" s="208">
        <v>0</v>
      </c>
      <c r="T692" s="208">
        <v>0</v>
      </c>
      <c r="U692" s="208">
        <v>0</v>
      </c>
      <c r="V692" s="208">
        <v>0</v>
      </c>
      <c r="W692" s="209">
        <v>0</v>
      </c>
      <c r="X692" s="209">
        <v>0</v>
      </c>
      <c r="Y692" s="209">
        <v>0</v>
      </c>
      <c r="Z692" s="209">
        <v>0</v>
      </c>
      <c r="AA692" s="209">
        <v>0</v>
      </c>
      <c r="AB692" s="209">
        <v>0</v>
      </c>
      <c r="AC692" s="209">
        <v>0</v>
      </c>
      <c r="AD692" s="209">
        <v>0</v>
      </c>
      <c r="AE692" s="209">
        <v>0</v>
      </c>
      <c r="AF692" s="209">
        <v>0</v>
      </c>
      <c r="AG692" s="209">
        <v>0</v>
      </c>
      <c r="AH692" s="209">
        <v>0</v>
      </c>
      <c r="AI692" s="209">
        <v>0</v>
      </c>
      <c r="AJ692" s="209">
        <v>0</v>
      </c>
      <c r="AK692" s="209">
        <v>0</v>
      </c>
      <c r="AL692" s="209">
        <v>0</v>
      </c>
      <c r="AM692" s="209">
        <v>0</v>
      </c>
      <c r="AN692" s="209">
        <v>0</v>
      </c>
      <c r="AO692" s="209">
        <v>0</v>
      </c>
      <c r="AP692" s="209">
        <v>0</v>
      </c>
      <c r="AQ692" s="209">
        <v>0</v>
      </c>
      <c r="AR692" s="209">
        <v>0</v>
      </c>
      <c r="AS692" s="209">
        <v>0</v>
      </c>
      <c r="AT692" s="209">
        <v>0</v>
      </c>
      <c r="AU692" s="209">
        <v>0</v>
      </c>
      <c r="AV692" s="209">
        <v>0</v>
      </c>
      <c r="AW692" s="209">
        <v>0</v>
      </c>
      <c r="AX692" s="209">
        <v>0</v>
      </c>
      <c r="AY692" s="209">
        <v>0</v>
      </c>
      <c r="AZ692" s="209">
        <v>0</v>
      </c>
      <c r="BA692" s="210">
        <v>0</v>
      </c>
      <c r="BB692" s="210">
        <v>0</v>
      </c>
      <c r="BC692" s="211">
        <v>0</v>
      </c>
      <c r="BD692" s="212"/>
      <c r="BE692" s="13"/>
      <c r="BF692" s="13">
        <f t="shared" si="10"/>
        <v>0</v>
      </c>
    </row>
    <row r="693" spans="1:58">
      <c r="A693" s="2">
        <v>692</v>
      </c>
      <c r="B693" s="53" t="s">
        <v>1673</v>
      </c>
      <c r="C693" s="338" t="s">
        <v>2045</v>
      </c>
      <c r="D693" s="162">
        <v>722205626</v>
      </c>
      <c r="E693" s="9">
        <v>3088990</v>
      </c>
      <c r="F693" s="53">
        <v>0</v>
      </c>
      <c r="G693" s="314">
        <v>40934</v>
      </c>
      <c r="H693" s="9" t="s">
        <v>1052</v>
      </c>
      <c r="I693" s="9" t="s">
        <v>2035</v>
      </c>
      <c r="J693" s="9" t="s">
        <v>2036</v>
      </c>
      <c r="K693" s="11" t="s">
        <v>912</v>
      </c>
      <c r="L693" s="11" t="s">
        <v>2046</v>
      </c>
      <c r="M693" s="9" t="s">
        <v>2047</v>
      </c>
      <c r="N693" s="9" t="s">
        <v>34</v>
      </c>
      <c r="O693" s="168" t="s">
        <v>915</v>
      </c>
      <c r="P693" s="163" t="s">
        <v>829</v>
      </c>
      <c r="Q693" s="207">
        <v>0</v>
      </c>
      <c r="R693" s="208">
        <v>0</v>
      </c>
      <c r="S693" s="208">
        <v>0</v>
      </c>
      <c r="T693" s="208">
        <v>0</v>
      </c>
      <c r="U693" s="208">
        <v>0</v>
      </c>
      <c r="V693" s="208">
        <v>0</v>
      </c>
      <c r="W693" s="209">
        <v>36119.56</v>
      </c>
      <c r="X693" s="209">
        <v>4514.95</v>
      </c>
      <c r="Y693" s="209">
        <v>0</v>
      </c>
      <c r="Z693" s="209">
        <v>0</v>
      </c>
      <c r="AA693" s="209">
        <v>1</v>
      </c>
      <c r="AB693" s="209">
        <v>250</v>
      </c>
      <c r="AC693" s="209">
        <v>0</v>
      </c>
      <c r="AD693" s="209">
        <v>0</v>
      </c>
      <c r="AE693" s="209">
        <v>10</v>
      </c>
      <c r="AF693" s="209">
        <v>2500</v>
      </c>
      <c r="AG693" s="209">
        <v>1</v>
      </c>
      <c r="AH693" s="209">
        <v>500</v>
      </c>
      <c r="AI693" s="209">
        <v>0</v>
      </c>
      <c r="AJ693" s="209">
        <v>0</v>
      </c>
      <c r="AK693" s="209">
        <v>0</v>
      </c>
      <c r="AL693" s="209">
        <v>0</v>
      </c>
      <c r="AM693" s="209">
        <v>0</v>
      </c>
      <c r="AN693" s="209">
        <v>0</v>
      </c>
      <c r="AO693" s="209">
        <v>11</v>
      </c>
      <c r="AP693" s="209">
        <v>6000</v>
      </c>
      <c r="AQ693" s="209">
        <v>0</v>
      </c>
      <c r="AR693" s="209">
        <v>0</v>
      </c>
      <c r="AS693" s="209">
        <v>0</v>
      </c>
      <c r="AT693" s="209">
        <v>0</v>
      </c>
      <c r="AU693" s="209">
        <v>0</v>
      </c>
      <c r="AV693" s="209">
        <v>0</v>
      </c>
      <c r="AW693" s="209">
        <v>0</v>
      </c>
      <c r="AX693" s="209">
        <v>0</v>
      </c>
      <c r="AY693" s="209">
        <v>0</v>
      </c>
      <c r="AZ693" s="209">
        <v>0</v>
      </c>
      <c r="BA693" s="210">
        <v>13764.95</v>
      </c>
      <c r="BB693" s="210">
        <v>1101.1960000000001</v>
      </c>
      <c r="BC693" s="211">
        <v>12663.754000000001</v>
      </c>
      <c r="BD693" s="212"/>
      <c r="BE693" s="13"/>
      <c r="BF693" s="13">
        <f t="shared" si="10"/>
        <v>12663.754000000001</v>
      </c>
    </row>
    <row r="694" spans="1:58">
      <c r="A694" s="2">
        <v>693</v>
      </c>
      <c r="B694" s="53" t="s">
        <v>1673</v>
      </c>
      <c r="C694" s="338" t="s">
        <v>2048</v>
      </c>
      <c r="D694" s="162">
        <v>722205667</v>
      </c>
      <c r="E694" s="9">
        <v>0</v>
      </c>
      <c r="F694" s="53">
        <v>0</v>
      </c>
      <c r="G694" s="314">
        <v>41157</v>
      </c>
      <c r="H694" s="9" t="s">
        <v>1052</v>
      </c>
      <c r="I694" s="9" t="s">
        <v>2035</v>
      </c>
      <c r="J694" s="9" t="s">
        <v>2036</v>
      </c>
      <c r="K694" s="11" t="s">
        <v>913</v>
      </c>
      <c r="L694" s="11" t="s">
        <v>2049</v>
      </c>
      <c r="M694" s="9" t="s">
        <v>2050</v>
      </c>
      <c r="N694" s="9" t="s">
        <v>7</v>
      </c>
      <c r="O694" s="168" t="s">
        <v>916</v>
      </c>
      <c r="P694" s="163" t="s">
        <v>829</v>
      </c>
      <c r="Q694" s="207">
        <v>0</v>
      </c>
      <c r="R694" s="208">
        <v>0</v>
      </c>
      <c r="S694" s="208">
        <v>0</v>
      </c>
      <c r="T694" s="208">
        <v>0</v>
      </c>
      <c r="U694" s="208">
        <v>0</v>
      </c>
      <c r="V694" s="208">
        <v>0</v>
      </c>
      <c r="W694" s="209">
        <v>18928.46</v>
      </c>
      <c r="X694" s="209">
        <v>2079.15</v>
      </c>
      <c r="Y694" s="209">
        <v>0</v>
      </c>
      <c r="Z694" s="209">
        <v>0</v>
      </c>
      <c r="AA694" s="209">
        <v>0</v>
      </c>
      <c r="AB694" s="209">
        <v>0</v>
      </c>
      <c r="AC694" s="209">
        <v>0</v>
      </c>
      <c r="AD694" s="209">
        <v>0</v>
      </c>
      <c r="AE694" s="209">
        <v>0</v>
      </c>
      <c r="AF694" s="209">
        <v>0</v>
      </c>
      <c r="AG694" s="209">
        <v>0</v>
      </c>
      <c r="AH694" s="209">
        <v>0</v>
      </c>
      <c r="AI694" s="209">
        <v>11</v>
      </c>
      <c r="AJ694" s="209">
        <v>2200</v>
      </c>
      <c r="AK694" s="209">
        <v>0</v>
      </c>
      <c r="AL694" s="209">
        <v>0</v>
      </c>
      <c r="AM694" s="209">
        <v>0</v>
      </c>
      <c r="AN694" s="209">
        <v>0</v>
      </c>
      <c r="AO694" s="209">
        <v>11</v>
      </c>
      <c r="AP694" s="209">
        <v>6000</v>
      </c>
      <c r="AQ694" s="209">
        <v>0</v>
      </c>
      <c r="AR694" s="209">
        <v>0</v>
      </c>
      <c r="AS694" s="209">
        <v>0</v>
      </c>
      <c r="AT694" s="209">
        <v>0</v>
      </c>
      <c r="AU694" s="209">
        <v>0</v>
      </c>
      <c r="AV694" s="209">
        <v>0</v>
      </c>
      <c r="AW694" s="209">
        <v>0</v>
      </c>
      <c r="AX694" s="209">
        <v>0</v>
      </c>
      <c r="AY694" s="209">
        <v>0</v>
      </c>
      <c r="AZ694" s="209">
        <v>0</v>
      </c>
      <c r="BA694" s="210">
        <v>10279.15</v>
      </c>
      <c r="BB694" s="210">
        <v>822.33199999999999</v>
      </c>
      <c r="BC694" s="211">
        <v>9456.8179999999993</v>
      </c>
      <c r="BD694" s="212"/>
      <c r="BE694" s="13"/>
      <c r="BF694" s="13">
        <f t="shared" si="10"/>
        <v>9456.8179999999993</v>
      </c>
    </row>
    <row r="695" spans="1:58">
      <c r="A695" s="2">
        <v>694</v>
      </c>
      <c r="B695" s="53" t="s">
        <v>1673</v>
      </c>
      <c r="C695" s="338" t="s">
        <v>2051</v>
      </c>
      <c r="D695" s="162">
        <v>722205670</v>
      </c>
      <c r="E695" s="9">
        <v>9334700</v>
      </c>
      <c r="F695" s="53">
        <v>0</v>
      </c>
      <c r="G695" s="314">
        <v>41192</v>
      </c>
      <c r="H695" s="9" t="s">
        <v>1052</v>
      </c>
      <c r="I695" s="9" t="s">
        <v>2035</v>
      </c>
      <c r="J695" s="9" t="s">
        <v>2036</v>
      </c>
      <c r="K695" s="11" t="s">
        <v>914</v>
      </c>
      <c r="L695" s="11" t="s">
        <v>2052</v>
      </c>
      <c r="M695" s="9" t="s">
        <v>2053</v>
      </c>
      <c r="N695" s="9" t="s">
        <v>7</v>
      </c>
      <c r="O695" s="11">
        <v>8370032775</v>
      </c>
      <c r="P695" s="163" t="s">
        <v>917</v>
      </c>
      <c r="Q695" s="207">
        <v>0</v>
      </c>
      <c r="R695" s="208">
        <v>0</v>
      </c>
      <c r="S695" s="208">
        <v>0</v>
      </c>
      <c r="T695" s="208">
        <v>0</v>
      </c>
      <c r="U695" s="208">
        <v>0</v>
      </c>
      <c r="V695" s="208">
        <v>0</v>
      </c>
      <c r="W695" s="209">
        <v>21655.43</v>
      </c>
      <c r="X695" s="209">
        <v>2706.93</v>
      </c>
      <c r="Y695" s="209">
        <v>0</v>
      </c>
      <c r="Z695" s="209">
        <v>0</v>
      </c>
      <c r="AA695" s="209">
        <v>0</v>
      </c>
      <c r="AB695" s="209">
        <v>0</v>
      </c>
      <c r="AC695" s="209">
        <v>0</v>
      </c>
      <c r="AD695" s="209">
        <v>0</v>
      </c>
      <c r="AE695" s="209">
        <v>1</v>
      </c>
      <c r="AF695" s="209">
        <v>250</v>
      </c>
      <c r="AG695" s="209">
        <v>0</v>
      </c>
      <c r="AH695" s="209">
        <v>0</v>
      </c>
      <c r="AI695" s="209">
        <v>0</v>
      </c>
      <c r="AJ695" s="209">
        <v>0</v>
      </c>
      <c r="AK695" s="209">
        <v>0</v>
      </c>
      <c r="AL695" s="209">
        <v>0</v>
      </c>
      <c r="AM695" s="209">
        <v>0</v>
      </c>
      <c r="AN695" s="209">
        <v>0</v>
      </c>
      <c r="AO695" s="209">
        <v>1</v>
      </c>
      <c r="AP695" s="209">
        <v>0</v>
      </c>
      <c r="AQ695" s="209">
        <v>0</v>
      </c>
      <c r="AR695" s="209">
        <v>0</v>
      </c>
      <c r="AS695" s="209">
        <v>0</v>
      </c>
      <c r="AT695" s="209">
        <v>0</v>
      </c>
      <c r="AU695" s="209">
        <v>0</v>
      </c>
      <c r="AV695" s="209">
        <v>0</v>
      </c>
      <c r="AW695" s="209">
        <v>0</v>
      </c>
      <c r="AX695" s="209">
        <v>0</v>
      </c>
      <c r="AY695" s="209">
        <v>0</v>
      </c>
      <c r="AZ695" s="209">
        <v>0</v>
      </c>
      <c r="BA695" s="210">
        <v>2956.93</v>
      </c>
      <c r="BB695" s="210">
        <v>236.55439999999999</v>
      </c>
      <c r="BC695" s="211">
        <v>2720.3755999999998</v>
      </c>
      <c r="BD695" s="212"/>
      <c r="BE695" s="13"/>
      <c r="BF695" s="13">
        <f t="shared" si="10"/>
        <v>2720.3755999999998</v>
      </c>
    </row>
    <row r="696" spans="1:58">
      <c r="A696" s="2">
        <v>695</v>
      </c>
      <c r="B696" s="53" t="s">
        <v>1673</v>
      </c>
      <c r="C696" s="338" t="s">
        <v>3537</v>
      </c>
      <c r="D696" s="162">
        <v>722205674</v>
      </c>
      <c r="E696" s="9">
        <v>0</v>
      </c>
      <c r="F696" s="53">
        <v>0</v>
      </c>
      <c r="G696" s="314">
        <v>41201</v>
      </c>
      <c r="H696" s="9" t="s">
        <v>1052</v>
      </c>
      <c r="I696" s="9" t="s">
        <v>2035</v>
      </c>
      <c r="J696" s="9" t="s">
        <v>2036</v>
      </c>
      <c r="K696" s="11" t="s">
        <v>3538</v>
      </c>
      <c r="L696" s="11" t="s">
        <v>3539</v>
      </c>
      <c r="M696" s="9" t="s">
        <v>3540</v>
      </c>
      <c r="N696" s="9" t="s">
        <v>7</v>
      </c>
      <c r="O696" s="11">
        <v>8100911405</v>
      </c>
      <c r="P696" s="163" t="s">
        <v>776</v>
      </c>
      <c r="Q696" s="207">
        <v>0</v>
      </c>
      <c r="R696" s="208">
        <v>0</v>
      </c>
      <c r="S696" s="208">
        <v>0</v>
      </c>
      <c r="T696" s="208">
        <v>0</v>
      </c>
      <c r="U696" s="208">
        <v>0</v>
      </c>
      <c r="V696" s="208">
        <v>0</v>
      </c>
      <c r="W696" s="209">
        <v>0</v>
      </c>
      <c r="X696" s="209">
        <v>0</v>
      </c>
      <c r="Y696" s="209">
        <v>0</v>
      </c>
      <c r="Z696" s="209">
        <v>0</v>
      </c>
      <c r="AA696" s="209">
        <v>0</v>
      </c>
      <c r="AB696" s="209">
        <v>0</v>
      </c>
      <c r="AC696" s="209">
        <v>0</v>
      </c>
      <c r="AD696" s="209">
        <v>0</v>
      </c>
      <c r="AE696" s="209">
        <v>0</v>
      </c>
      <c r="AF696" s="209">
        <v>0</v>
      </c>
      <c r="AG696" s="209">
        <v>0</v>
      </c>
      <c r="AH696" s="209">
        <v>0</v>
      </c>
      <c r="AI696" s="209">
        <v>0</v>
      </c>
      <c r="AJ696" s="209">
        <v>0</v>
      </c>
      <c r="AK696" s="209">
        <v>0</v>
      </c>
      <c r="AL696" s="209">
        <v>0</v>
      </c>
      <c r="AM696" s="209">
        <v>0</v>
      </c>
      <c r="AN696" s="209">
        <v>0</v>
      </c>
      <c r="AO696" s="209">
        <v>0</v>
      </c>
      <c r="AP696" s="209">
        <v>0</v>
      </c>
      <c r="AQ696" s="209">
        <v>0</v>
      </c>
      <c r="AR696" s="209">
        <v>0</v>
      </c>
      <c r="AS696" s="209">
        <v>0</v>
      </c>
      <c r="AT696" s="209">
        <v>0</v>
      </c>
      <c r="AU696" s="209">
        <v>0</v>
      </c>
      <c r="AV696" s="209">
        <v>0</v>
      </c>
      <c r="AW696" s="209">
        <v>0</v>
      </c>
      <c r="AX696" s="209">
        <v>0</v>
      </c>
      <c r="AY696" s="209">
        <v>0</v>
      </c>
      <c r="AZ696" s="209">
        <v>0</v>
      </c>
      <c r="BA696" s="210">
        <v>0</v>
      </c>
      <c r="BB696" s="210">
        <v>0</v>
      </c>
      <c r="BC696" s="211">
        <v>0</v>
      </c>
      <c r="BD696" s="212"/>
      <c r="BE696" s="13"/>
      <c r="BF696" s="13">
        <f t="shared" si="10"/>
        <v>0</v>
      </c>
    </row>
    <row r="697" spans="1:58">
      <c r="A697" s="2">
        <v>696</v>
      </c>
      <c r="B697" s="53" t="s">
        <v>1673</v>
      </c>
      <c r="C697" s="338" t="s">
        <v>3541</v>
      </c>
      <c r="D697" s="162">
        <v>722205677</v>
      </c>
      <c r="E697" s="9">
        <v>0</v>
      </c>
      <c r="F697" s="53">
        <v>0</v>
      </c>
      <c r="G697" s="314">
        <v>41227</v>
      </c>
      <c r="H697" s="9" t="s">
        <v>1052</v>
      </c>
      <c r="I697" s="9" t="s">
        <v>2035</v>
      </c>
      <c r="J697" s="9" t="s">
        <v>2036</v>
      </c>
      <c r="K697" s="11" t="s">
        <v>3542</v>
      </c>
      <c r="L697" s="11" t="s">
        <v>3543</v>
      </c>
      <c r="M697" s="9" t="s">
        <v>3544</v>
      </c>
      <c r="N697" s="9" t="s">
        <v>7</v>
      </c>
      <c r="O697" s="11">
        <v>8040082244</v>
      </c>
      <c r="P697" s="163" t="s">
        <v>829</v>
      </c>
      <c r="Q697" s="207">
        <v>0</v>
      </c>
      <c r="R697" s="208">
        <v>0</v>
      </c>
      <c r="S697" s="208">
        <v>0</v>
      </c>
      <c r="T697" s="208">
        <v>0</v>
      </c>
      <c r="U697" s="208">
        <v>0</v>
      </c>
      <c r="V697" s="208">
        <v>0</v>
      </c>
      <c r="W697" s="209">
        <v>0</v>
      </c>
      <c r="X697" s="209">
        <v>0</v>
      </c>
      <c r="Y697" s="209">
        <v>0</v>
      </c>
      <c r="Z697" s="209">
        <v>0</v>
      </c>
      <c r="AA697" s="209">
        <v>0</v>
      </c>
      <c r="AB697" s="209">
        <v>0</v>
      </c>
      <c r="AC697" s="209">
        <v>0</v>
      </c>
      <c r="AD697" s="209">
        <v>0</v>
      </c>
      <c r="AE697" s="209">
        <v>0</v>
      </c>
      <c r="AF697" s="209">
        <v>0</v>
      </c>
      <c r="AG697" s="209">
        <v>0</v>
      </c>
      <c r="AH697" s="209">
        <v>0</v>
      </c>
      <c r="AI697" s="209">
        <v>0</v>
      </c>
      <c r="AJ697" s="209">
        <v>0</v>
      </c>
      <c r="AK697" s="209">
        <v>0</v>
      </c>
      <c r="AL697" s="209">
        <v>0</v>
      </c>
      <c r="AM697" s="209">
        <v>0</v>
      </c>
      <c r="AN697" s="209">
        <v>0</v>
      </c>
      <c r="AO697" s="209">
        <v>0</v>
      </c>
      <c r="AP697" s="209">
        <v>0</v>
      </c>
      <c r="AQ697" s="209">
        <v>0</v>
      </c>
      <c r="AR697" s="209">
        <v>0</v>
      </c>
      <c r="AS697" s="209">
        <v>0</v>
      </c>
      <c r="AT697" s="209">
        <v>0</v>
      </c>
      <c r="AU697" s="209">
        <v>0</v>
      </c>
      <c r="AV697" s="209">
        <v>0</v>
      </c>
      <c r="AW697" s="209">
        <v>0</v>
      </c>
      <c r="AX697" s="209">
        <v>0</v>
      </c>
      <c r="AY697" s="209">
        <v>0</v>
      </c>
      <c r="AZ697" s="209">
        <v>0</v>
      </c>
      <c r="BA697" s="210">
        <v>0</v>
      </c>
      <c r="BB697" s="210">
        <v>0</v>
      </c>
      <c r="BC697" s="211">
        <v>0</v>
      </c>
      <c r="BD697" s="212"/>
      <c r="BE697" s="13"/>
      <c r="BF697" s="13">
        <f t="shared" si="10"/>
        <v>0</v>
      </c>
    </row>
    <row r="698" spans="1:58">
      <c r="A698" s="2">
        <v>697</v>
      </c>
      <c r="B698" s="53" t="s">
        <v>1673</v>
      </c>
      <c r="C698" s="338">
        <v>0</v>
      </c>
      <c r="D698" s="162">
        <v>722205680</v>
      </c>
      <c r="E698" s="9">
        <v>0</v>
      </c>
      <c r="F698" s="53">
        <v>0</v>
      </c>
      <c r="G698" s="314">
        <v>41292</v>
      </c>
      <c r="H698" s="9" t="s">
        <v>1052</v>
      </c>
      <c r="I698" s="9" t="s">
        <v>2035</v>
      </c>
      <c r="J698" s="9" t="s">
        <v>2036</v>
      </c>
      <c r="K698" s="11" t="s">
        <v>3545</v>
      </c>
      <c r="L698" s="11" t="s">
        <v>3546</v>
      </c>
      <c r="M698" s="9" t="s">
        <v>3547</v>
      </c>
      <c r="N698" s="9" t="s">
        <v>7</v>
      </c>
      <c r="O698" s="11">
        <v>8901000937</v>
      </c>
      <c r="P698" s="163" t="s">
        <v>940</v>
      </c>
      <c r="Q698" s="207">
        <v>0</v>
      </c>
      <c r="R698" s="208">
        <v>0</v>
      </c>
      <c r="S698" s="208">
        <v>0</v>
      </c>
      <c r="T698" s="208">
        <v>0</v>
      </c>
      <c r="U698" s="208">
        <v>0</v>
      </c>
      <c r="V698" s="208">
        <v>0</v>
      </c>
      <c r="W698" s="209">
        <v>0</v>
      </c>
      <c r="X698" s="209">
        <v>0</v>
      </c>
      <c r="Y698" s="209">
        <v>0</v>
      </c>
      <c r="Z698" s="209">
        <v>0</v>
      </c>
      <c r="AA698" s="209">
        <v>0</v>
      </c>
      <c r="AB698" s="209">
        <v>0</v>
      </c>
      <c r="AC698" s="209">
        <v>0</v>
      </c>
      <c r="AD698" s="209">
        <v>0</v>
      </c>
      <c r="AE698" s="209">
        <v>0</v>
      </c>
      <c r="AF698" s="209">
        <v>0</v>
      </c>
      <c r="AG698" s="209">
        <v>0</v>
      </c>
      <c r="AH698" s="209">
        <v>0</v>
      </c>
      <c r="AI698" s="209">
        <v>0</v>
      </c>
      <c r="AJ698" s="209">
        <v>0</v>
      </c>
      <c r="AK698" s="209">
        <v>0</v>
      </c>
      <c r="AL698" s="209">
        <v>0</v>
      </c>
      <c r="AM698" s="209">
        <v>0</v>
      </c>
      <c r="AN698" s="209">
        <v>0</v>
      </c>
      <c r="AO698" s="209">
        <v>0</v>
      </c>
      <c r="AP698" s="209">
        <v>0</v>
      </c>
      <c r="AQ698" s="209">
        <v>0</v>
      </c>
      <c r="AR698" s="209">
        <v>0</v>
      </c>
      <c r="AS698" s="209">
        <v>0</v>
      </c>
      <c r="AT698" s="209">
        <v>0</v>
      </c>
      <c r="AU698" s="209">
        <v>0</v>
      </c>
      <c r="AV698" s="209">
        <v>0</v>
      </c>
      <c r="AW698" s="209">
        <v>0</v>
      </c>
      <c r="AX698" s="209">
        <v>0</v>
      </c>
      <c r="AY698" s="209">
        <v>0</v>
      </c>
      <c r="AZ698" s="209">
        <v>0</v>
      </c>
      <c r="BA698" s="210">
        <v>0</v>
      </c>
      <c r="BB698" s="210">
        <v>0</v>
      </c>
      <c r="BC698" s="211">
        <v>0</v>
      </c>
      <c r="BD698" s="212"/>
      <c r="BE698" s="13"/>
      <c r="BF698" s="13">
        <f t="shared" si="10"/>
        <v>0</v>
      </c>
    </row>
    <row r="699" spans="1:58">
      <c r="A699" s="2">
        <v>698</v>
      </c>
      <c r="B699" s="53" t="s">
        <v>1673</v>
      </c>
      <c r="C699" s="334" t="s">
        <v>2054</v>
      </c>
      <c r="D699" s="183">
        <v>722205625</v>
      </c>
      <c r="E699" s="53">
        <v>9334754</v>
      </c>
      <c r="F699" s="53">
        <v>9099472</v>
      </c>
      <c r="G699" s="314">
        <v>40929</v>
      </c>
      <c r="H699" s="53" t="s">
        <v>1052</v>
      </c>
      <c r="I699" s="9" t="s">
        <v>1590</v>
      </c>
      <c r="J699" s="9" t="s">
        <v>2036</v>
      </c>
      <c r="K699" s="11" t="s">
        <v>918</v>
      </c>
      <c r="L699" s="11" t="s">
        <v>2055</v>
      </c>
      <c r="M699" s="9" t="s">
        <v>2056</v>
      </c>
      <c r="N699" s="9" t="s">
        <v>7</v>
      </c>
      <c r="O699" s="168" t="s">
        <v>920</v>
      </c>
      <c r="P699" s="163" t="s">
        <v>829</v>
      </c>
      <c r="Q699" s="207">
        <v>0</v>
      </c>
      <c r="R699" s="208">
        <v>0</v>
      </c>
      <c r="S699" s="208">
        <v>0</v>
      </c>
      <c r="T699" s="208">
        <v>0</v>
      </c>
      <c r="U699" s="208">
        <v>0</v>
      </c>
      <c r="V699" s="208">
        <v>0</v>
      </c>
      <c r="W699" s="209">
        <v>33126.53</v>
      </c>
      <c r="X699" s="209">
        <v>4140.82</v>
      </c>
      <c r="Y699" s="209">
        <v>0</v>
      </c>
      <c r="Z699" s="209">
        <v>0</v>
      </c>
      <c r="AA699" s="209">
        <v>0</v>
      </c>
      <c r="AB699" s="209">
        <v>0</v>
      </c>
      <c r="AC699" s="209">
        <v>0</v>
      </c>
      <c r="AD699" s="209">
        <v>0</v>
      </c>
      <c r="AE699" s="209">
        <v>2</v>
      </c>
      <c r="AF699" s="209">
        <v>500</v>
      </c>
      <c r="AG699" s="209">
        <v>5</v>
      </c>
      <c r="AH699" s="209">
        <v>2500</v>
      </c>
      <c r="AI699" s="209">
        <v>0</v>
      </c>
      <c r="AJ699" s="209">
        <v>0</v>
      </c>
      <c r="AK699" s="209">
        <v>0</v>
      </c>
      <c r="AL699" s="209">
        <v>0</v>
      </c>
      <c r="AM699" s="209">
        <v>0</v>
      </c>
      <c r="AN699" s="209">
        <v>0</v>
      </c>
      <c r="AO699" s="209">
        <v>2</v>
      </c>
      <c r="AP699" s="209">
        <v>0</v>
      </c>
      <c r="AQ699" s="209">
        <v>0</v>
      </c>
      <c r="AR699" s="209">
        <v>0</v>
      </c>
      <c r="AS699" s="209">
        <v>0</v>
      </c>
      <c r="AT699" s="209">
        <v>0</v>
      </c>
      <c r="AU699" s="209">
        <v>0</v>
      </c>
      <c r="AV699" s="209">
        <v>0</v>
      </c>
      <c r="AW699" s="209">
        <v>0</v>
      </c>
      <c r="AX699" s="209">
        <v>0</v>
      </c>
      <c r="AY699" s="209">
        <v>0</v>
      </c>
      <c r="AZ699" s="209">
        <v>0</v>
      </c>
      <c r="BA699" s="210">
        <v>7140.82</v>
      </c>
      <c r="BB699" s="210">
        <v>571.26559999999995</v>
      </c>
      <c r="BC699" s="211">
        <v>6569.5544</v>
      </c>
      <c r="BD699" s="212"/>
      <c r="BE699" s="13"/>
      <c r="BF699" s="13">
        <f t="shared" si="10"/>
        <v>6569.5544</v>
      </c>
    </row>
    <row r="700" spans="1:58">
      <c r="A700" s="2">
        <v>699</v>
      </c>
      <c r="B700" s="53" t="s">
        <v>1673</v>
      </c>
      <c r="C700" s="334" t="s">
        <v>2057</v>
      </c>
      <c r="D700" s="183">
        <v>722205648</v>
      </c>
      <c r="E700" s="53">
        <v>3089004</v>
      </c>
      <c r="F700" s="53">
        <v>0</v>
      </c>
      <c r="G700" s="314">
        <v>41055</v>
      </c>
      <c r="H700" s="53" t="s">
        <v>1052</v>
      </c>
      <c r="I700" s="9" t="s">
        <v>1590</v>
      </c>
      <c r="J700" s="9" t="s">
        <v>2036</v>
      </c>
      <c r="K700" s="11" t="s">
        <v>919</v>
      </c>
      <c r="L700" s="11" t="s">
        <v>2058</v>
      </c>
      <c r="M700" s="9" t="s">
        <v>2059</v>
      </c>
      <c r="N700" s="9" t="s">
        <v>7</v>
      </c>
      <c r="O700" s="51" t="s">
        <v>921</v>
      </c>
      <c r="P700" s="163" t="s">
        <v>922</v>
      </c>
      <c r="Q700" s="207">
        <v>0</v>
      </c>
      <c r="R700" s="208">
        <v>0</v>
      </c>
      <c r="S700" s="208">
        <v>0</v>
      </c>
      <c r="T700" s="208">
        <v>0</v>
      </c>
      <c r="U700" s="208">
        <v>0</v>
      </c>
      <c r="V700" s="208">
        <v>0</v>
      </c>
      <c r="W700" s="209">
        <v>50578.45</v>
      </c>
      <c r="X700" s="209">
        <v>6322.31</v>
      </c>
      <c r="Y700" s="209">
        <v>0</v>
      </c>
      <c r="Z700" s="209">
        <v>0</v>
      </c>
      <c r="AA700" s="209">
        <v>11</v>
      </c>
      <c r="AB700" s="209">
        <v>3850</v>
      </c>
      <c r="AC700" s="209">
        <v>1</v>
      </c>
      <c r="AD700" s="209">
        <v>750</v>
      </c>
      <c r="AE700" s="209">
        <v>17</v>
      </c>
      <c r="AF700" s="209">
        <v>5950</v>
      </c>
      <c r="AG700" s="209">
        <v>8</v>
      </c>
      <c r="AH700" s="209">
        <v>4000</v>
      </c>
      <c r="AI700" s="209">
        <v>0</v>
      </c>
      <c r="AJ700" s="209">
        <v>0</v>
      </c>
      <c r="AK700" s="209">
        <v>0</v>
      </c>
      <c r="AL700" s="209">
        <v>0</v>
      </c>
      <c r="AM700" s="209">
        <v>0</v>
      </c>
      <c r="AN700" s="209">
        <v>0</v>
      </c>
      <c r="AO700" s="209">
        <v>29</v>
      </c>
      <c r="AP700" s="209">
        <v>6000</v>
      </c>
      <c r="AQ700" s="209">
        <v>0</v>
      </c>
      <c r="AR700" s="209">
        <v>0</v>
      </c>
      <c r="AS700" s="209">
        <v>0</v>
      </c>
      <c r="AT700" s="209">
        <v>0</v>
      </c>
      <c r="AU700" s="209">
        <v>0</v>
      </c>
      <c r="AV700" s="209">
        <v>0</v>
      </c>
      <c r="AW700" s="209">
        <v>0</v>
      </c>
      <c r="AX700" s="209">
        <v>0</v>
      </c>
      <c r="AY700" s="209">
        <v>0</v>
      </c>
      <c r="AZ700" s="209">
        <v>0</v>
      </c>
      <c r="BA700" s="210">
        <v>26872.31</v>
      </c>
      <c r="BB700" s="210">
        <v>2149.7848000000004</v>
      </c>
      <c r="BC700" s="211">
        <v>24722.5252</v>
      </c>
      <c r="BD700" s="212"/>
      <c r="BE700" s="13">
        <f>VLOOKUP(D:D,'[1]Hold Payments'!B:C,2,FALSE)</f>
        <v>3000</v>
      </c>
      <c r="BF700" s="13">
        <f t="shared" si="10"/>
        <v>21722.5252</v>
      </c>
    </row>
    <row r="701" spans="1:58">
      <c r="A701" s="2">
        <v>700</v>
      </c>
      <c r="B701" s="53" t="s">
        <v>1673</v>
      </c>
      <c r="C701" s="338" t="s">
        <v>3548</v>
      </c>
      <c r="D701" s="162">
        <v>722205660</v>
      </c>
      <c r="E701" s="9">
        <v>9334759</v>
      </c>
      <c r="F701" s="53">
        <v>0</v>
      </c>
      <c r="G701" s="314">
        <v>41102</v>
      </c>
      <c r="H701" s="9" t="s">
        <v>1052</v>
      </c>
      <c r="I701" s="9" t="s">
        <v>1590</v>
      </c>
      <c r="J701" s="9" t="s">
        <v>2036</v>
      </c>
      <c r="K701" s="11" t="s">
        <v>3549</v>
      </c>
      <c r="L701" s="11" t="s">
        <v>3550</v>
      </c>
      <c r="M701" s="9" t="s">
        <v>3551</v>
      </c>
      <c r="N701" s="9" t="s">
        <v>7</v>
      </c>
      <c r="O701" s="181" t="s">
        <v>3552</v>
      </c>
      <c r="P701" s="163" t="s">
        <v>829</v>
      </c>
      <c r="Q701" s="207">
        <v>0</v>
      </c>
      <c r="R701" s="208">
        <v>0</v>
      </c>
      <c r="S701" s="208">
        <v>0</v>
      </c>
      <c r="T701" s="208">
        <v>0</v>
      </c>
      <c r="U701" s="208">
        <v>0</v>
      </c>
      <c r="V701" s="208">
        <v>0</v>
      </c>
      <c r="W701" s="209">
        <v>21920.32</v>
      </c>
      <c r="X701" s="209">
        <v>2737.1</v>
      </c>
      <c r="Y701" s="209">
        <v>0</v>
      </c>
      <c r="Z701" s="209">
        <v>0</v>
      </c>
      <c r="AA701" s="209">
        <v>0</v>
      </c>
      <c r="AB701" s="209">
        <v>0</v>
      </c>
      <c r="AC701" s="209">
        <v>0</v>
      </c>
      <c r="AD701" s="209">
        <v>0</v>
      </c>
      <c r="AE701" s="209">
        <v>8</v>
      </c>
      <c r="AF701" s="209">
        <v>2000</v>
      </c>
      <c r="AG701" s="209">
        <v>0</v>
      </c>
      <c r="AH701" s="209">
        <v>0</v>
      </c>
      <c r="AI701" s="209">
        <v>4</v>
      </c>
      <c r="AJ701" s="209">
        <v>800</v>
      </c>
      <c r="AK701" s="209">
        <v>0</v>
      </c>
      <c r="AL701" s="209">
        <v>0</v>
      </c>
      <c r="AM701" s="209">
        <v>0</v>
      </c>
      <c r="AN701" s="209">
        <v>0</v>
      </c>
      <c r="AO701" s="209">
        <v>12</v>
      </c>
      <c r="AP701" s="209">
        <v>6000</v>
      </c>
      <c r="AQ701" s="209">
        <v>0</v>
      </c>
      <c r="AR701" s="209">
        <v>0</v>
      </c>
      <c r="AS701" s="209">
        <v>0</v>
      </c>
      <c r="AT701" s="209">
        <v>0</v>
      </c>
      <c r="AU701" s="209">
        <v>0</v>
      </c>
      <c r="AV701" s="209">
        <v>0</v>
      </c>
      <c r="AW701" s="209">
        <v>0</v>
      </c>
      <c r="AX701" s="209">
        <v>0</v>
      </c>
      <c r="AY701" s="209">
        <v>0</v>
      </c>
      <c r="AZ701" s="209">
        <v>0</v>
      </c>
      <c r="BA701" s="210">
        <v>11537.1</v>
      </c>
      <c r="BB701" s="210">
        <v>922.96800000000007</v>
      </c>
      <c r="BC701" s="211">
        <v>10614.132</v>
      </c>
      <c r="BD701" s="212"/>
      <c r="BE701" s="13">
        <f>VLOOKUP(D:D,'[1]Hold Payments'!B:C,2,FALSE)</f>
        <v>10614.13</v>
      </c>
      <c r="BF701" s="13">
        <f t="shared" si="10"/>
        <v>2.0000000004074536E-3</v>
      </c>
    </row>
    <row r="702" spans="1:58">
      <c r="A702" s="2">
        <v>701</v>
      </c>
      <c r="B702" s="53" t="s">
        <v>1673</v>
      </c>
      <c r="C702" s="338" t="s">
        <v>2060</v>
      </c>
      <c r="D702" s="162">
        <v>722205665</v>
      </c>
      <c r="E702" s="9">
        <v>9334698</v>
      </c>
      <c r="F702" s="53">
        <v>0</v>
      </c>
      <c r="G702" s="317">
        <v>41108</v>
      </c>
      <c r="H702" s="9" t="s">
        <v>1052</v>
      </c>
      <c r="I702" s="9" t="s">
        <v>1590</v>
      </c>
      <c r="J702" s="9" t="s">
        <v>2036</v>
      </c>
      <c r="K702" s="11" t="s">
        <v>923</v>
      </c>
      <c r="L702" s="11" t="s">
        <v>2061</v>
      </c>
      <c r="M702" s="9" t="s">
        <v>2062</v>
      </c>
      <c r="N702" s="9" t="s">
        <v>7</v>
      </c>
      <c r="O702" s="168" t="s">
        <v>924</v>
      </c>
      <c r="P702" s="163" t="s">
        <v>829</v>
      </c>
      <c r="Q702" s="207">
        <v>0</v>
      </c>
      <c r="R702" s="208">
        <v>0</v>
      </c>
      <c r="S702" s="208">
        <v>0</v>
      </c>
      <c r="T702" s="208">
        <v>0</v>
      </c>
      <c r="U702" s="208">
        <v>0</v>
      </c>
      <c r="V702" s="208">
        <v>0</v>
      </c>
      <c r="W702" s="209">
        <v>78848.7</v>
      </c>
      <c r="X702" s="209">
        <v>9832.4599999999991</v>
      </c>
      <c r="Y702" s="209">
        <v>0</v>
      </c>
      <c r="Z702" s="209">
        <v>0</v>
      </c>
      <c r="AA702" s="209">
        <v>0</v>
      </c>
      <c r="AB702" s="209">
        <v>0</v>
      </c>
      <c r="AC702" s="209">
        <v>0</v>
      </c>
      <c r="AD702" s="209">
        <v>0</v>
      </c>
      <c r="AE702" s="209">
        <v>9</v>
      </c>
      <c r="AF702" s="209">
        <v>2250</v>
      </c>
      <c r="AG702" s="209">
        <v>7</v>
      </c>
      <c r="AH702" s="209">
        <v>3500</v>
      </c>
      <c r="AI702" s="209">
        <v>1</v>
      </c>
      <c r="AJ702" s="209">
        <v>200</v>
      </c>
      <c r="AK702" s="209">
        <v>0</v>
      </c>
      <c r="AL702" s="209">
        <v>0</v>
      </c>
      <c r="AM702" s="209">
        <v>0</v>
      </c>
      <c r="AN702" s="209">
        <v>0</v>
      </c>
      <c r="AO702" s="209">
        <v>10</v>
      </c>
      <c r="AP702" s="209">
        <v>6000</v>
      </c>
      <c r="AQ702" s="209">
        <v>0</v>
      </c>
      <c r="AR702" s="209">
        <v>0</v>
      </c>
      <c r="AS702" s="209">
        <v>0</v>
      </c>
      <c r="AT702" s="209">
        <v>0</v>
      </c>
      <c r="AU702" s="209">
        <v>0</v>
      </c>
      <c r="AV702" s="209">
        <v>0</v>
      </c>
      <c r="AW702" s="209">
        <v>0</v>
      </c>
      <c r="AX702" s="209">
        <v>0</v>
      </c>
      <c r="AY702" s="209">
        <v>0</v>
      </c>
      <c r="AZ702" s="209">
        <v>0</v>
      </c>
      <c r="BA702" s="210">
        <v>21782.46</v>
      </c>
      <c r="BB702" s="210">
        <v>1742.5968</v>
      </c>
      <c r="BC702" s="211">
        <v>20039.8632</v>
      </c>
      <c r="BD702" s="212"/>
      <c r="BE702" s="13"/>
      <c r="BF702" s="13">
        <f t="shared" si="10"/>
        <v>20039.8632</v>
      </c>
    </row>
    <row r="703" spans="1:58">
      <c r="A703" s="2">
        <v>702</v>
      </c>
      <c r="B703" s="53" t="s">
        <v>1673</v>
      </c>
      <c r="C703" s="338" t="s">
        <v>3553</v>
      </c>
      <c r="D703" s="162">
        <v>722205630</v>
      </c>
      <c r="E703" s="9">
        <v>9334780</v>
      </c>
      <c r="F703" s="53">
        <v>1499074</v>
      </c>
      <c r="G703" s="314">
        <v>40978</v>
      </c>
      <c r="H703" s="9" t="s">
        <v>1052</v>
      </c>
      <c r="I703" s="9" t="s">
        <v>1590</v>
      </c>
      <c r="J703" s="9" t="s">
        <v>2036</v>
      </c>
      <c r="K703" s="11" t="s">
        <v>3554</v>
      </c>
      <c r="L703" s="11" t="s">
        <v>3555</v>
      </c>
      <c r="M703" s="9" t="s">
        <v>3556</v>
      </c>
      <c r="N703" s="9" t="s">
        <v>7</v>
      </c>
      <c r="O703" s="49">
        <v>8520024296</v>
      </c>
      <c r="P703" s="163" t="s">
        <v>3557</v>
      </c>
      <c r="Q703" s="207">
        <v>0</v>
      </c>
      <c r="R703" s="208">
        <v>0</v>
      </c>
      <c r="S703" s="208">
        <v>0</v>
      </c>
      <c r="T703" s="208">
        <v>0</v>
      </c>
      <c r="U703" s="208">
        <v>0</v>
      </c>
      <c r="V703" s="208">
        <v>0</v>
      </c>
      <c r="W703" s="209">
        <v>0</v>
      </c>
      <c r="X703" s="209">
        <v>0</v>
      </c>
      <c r="Y703" s="209">
        <v>0</v>
      </c>
      <c r="Z703" s="209">
        <v>0</v>
      </c>
      <c r="AA703" s="209">
        <v>0</v>
      </c>
      <c r="AB703" s="209">
        <v>0</v>
      </c>
      <c r="AC703" s="209">
        <v>0</v>
      </c>
      <c r="AD703" s="209">
        <v>0</v>
      </c>
      <c r="AE703" s="209">
        <v>0</v>
      </c>
      <c r="AF703" s="209">
        <v>0</v>
      </c>
      <c r="AG703" s="209">
        <v>0</v>
      </c>
      <c r="AH703" s="209">
        <v>0</v>
      </c>
      <c r="AI703" s="209">
        <v>0</v>
      </c>
      <c r="AJ703" s="209">
        <v>0</v>
      </c>
      <c r="AK703" s="209">
        <v>0</v>
      </c>
      <c r="AL703" s="209">
        <v>0</v>
      </c>
      <c r="AM703" s="209">
        <v>0</v>
      </c>
      <c r="AN703" s="209">
        <v>0</v>
      </c>
      <c r="AO703" s="209">
        <v>0</v>
      </c>
      <c r="AP703" s="209">
        <v>0</v>
      </c>
      <c r="AQ703" s="209">
        <v>0</v>
      </c>
      <c r="AR703" s="209">
        <v>0</v>
      </c>
      <c r="AS703" s="209">
        <v>0</v>
      </c>
      <c r="AT703" s="209">
        <v>0</v>
      </c>
      <c r="AU703" s="209">
        <v>0</v>
      </c>
      <c r="AV703" s="209">
        <v>0</v>
      </c>
      <c r="AW703" s="209">
        <v>0</v>
      </c>
      <c r="AX703" s="209">
        <v>0</v>
      </c>
      <c r="AY703" s="209">
        <v>0</v>
      </c>
      <c r="AZ703" s="209">
        <v>0</v>
      </c>
      <c r="BA703" s="210">
        <v>0</v>
      </c>
      <c r="BB703" s="210">
        <v>0</v>
      </c>
      <c r="BC703" s="211">
        <v>0</v>
      </c>
      <c r="BD703" s="212"/>
      <c r="BE703" s="13"/>
      <c r="BF703" s="13">
        <f t="shared" si="10"/>
        <v>0</v>
      </c>
    </row>
    <row r="704" spans="1:58">
      <c r="A704" s="2">
        <v>703</v>
      </c>
      <c r="B704" s="53" t="s">
        <v>1673</v>
      </c>
      <c r="C704" s="338" t="s">
        <v>2063</v>
      </c>
      <c r="D704" s="162">
        <v>722205655</v>
      </c>
      <c r="E704" s="9">
        <v>0</v>
      </c>
      <c r="F704" s="53">
        <v>0</v>
      </c>
      <c r="G704" s="314">
        <v>41083</v>
      </c>
      <c r="H704" s="9" t="s">
        <v>1052</v>
      </c>
      <c r="I704" s="9" t="s">
        <v>1590</v>
      </c>
      <c r="J704" s="9" t="s">
        <v>2036</v>
      </c>
      <c r="K704" s="11" t="s">
        <v>925</v>
      </c>
      <c r="L704" s="11" t="s">
        <v>2064</v>
      </c>
      <c r="M704" s="9" t="s">
        <v>2065</v>
      </c>
      <c r="N704" s="9" t="s">
        <v>7</v>
      </c>
      <c r="O704" s="51" t="s">
        <v>926</v>
      </c>
      <c r="P704" s="163" t="s">
        <v>927</v>
      </c>
      <c r="Q704" s="207">
        <v>0</v>
      </c>
      <c r="R704" s="208">
        <v>0</v>
      </c>
      <c r="S704" s="208">
        <v>0</v>
      </c>
      <c r="T704" s="208">
        <v>0</v>
      </c>
      <c r="U704" s="208">
        <v>0</v>
      </c>
      <c r="V704" s="208">
        <v>0</v>
      </c>
      <c r="W704" s="209">
        <v>533.04</v>
      </c>
      <c r="X704" s="209">
        <v>66.63</v>
      </c>
      <c r="Y704" s="209">
        <v>0</v>
      </c>
      <c r="Z704" s="209">
        <v>0</v>
      </c>
      <c r="AA704" s="209">
        <v>0</v>
      </c>
      <c r="AB704" s="209">
        <v>0</v>
      </c>
      <c r="AC704" s="209">
        <v>0</v>
      </c>
      <c r="AD704" s="209">
        <v>0</v>
      </c>
      <c r="AE704" s="209">
        <v>2</v>
      </c>
      <c r="AF704" s="209">
        <v>500</v>
      </c>
      <c r="AG704" s="209">
        <v>0</v>
      </c>
      <c r="AH704" s="209">
        <v>0</v>
      </c>
      <c r="AI704" s="209">
        <v>0</v>
      </c>
      <c r="AJ704" s="209">
        <v>0</v>
      </c>
      <c r="AK704" s="209">
        <v>0</v>
      </c>
      <c r="AL704" s="209">
        <v>0</v>
      </c>
      <c r="AM704" s="209">
        <v>0</v>
      </c>
      <c r="AN704" s="209">
        <v>0</v>
      </c>
      <c r="AO704" s="209">
        <v>2</v>
      </c>
      <c r="AP704" s="209">
        <v>0</v>
      </c>
      <c r="AQ704" s="209">
        <v>0</v>
      </c>
      <c r="AR704" s="209">
        <v>0</v>
      </c>
      <c r="AS704" s="209">
        <v>0</v>
      </c>
      <c r="AT704" s="209">
        <v>0</v>
      </c>
      <c r="AU704" s="209">
        <v>0</v>
      </c>
      <c r="AV704" s="209">
        <v>0</v>
      </c>
      <c r="AW704" s="209">
        <v>0</v>
      </c>
      <c r="AX704" s="209">
        <v>0</v>
      </c>
      <c r="AY704" s="209">
        <v>0</v>
      </c>
      <c r="AZ704" s="209">
        <v>0</v>
      </c>
      <c r="BA704" s="210">
        <v>566.63</v>
      </c>
      <c r="BB704" s="210">
        <v>45.330399999999997</v>
      </c>
      <c r="BC704" s="211">
        <v>521.29960000000005</v>
      </c>
      <c r="BD704" s="212"/>
      <c r="BE704" s="13"/>
      <c r="BF704" s="13">
        <f t="shared" si="10"/>
        <v>521.29960000000005</v>
      </c>
    </row>
    <row r="705" spans="1:58">
      <c r="A705" s="2">
        <v>704</v>
      </c>
      <c r="B705" s="53" t="s">
        <v>1673</v>
      </c>
      <c r="C705" s="338">
        <v>0</v>
      </c>
      <c r="D705" s="162">
        <v>722208626</v>
      </c>
      <c r="E705" s="9">
        <v>0</v>
      </c>
      <c r="F705" s="53">
        <v>0</v>
      </c>
      <c r="G705" s="314">
        <v>41324</v>
      </c>
      <c r="H705" s="9" t="s">
        <v>1052</v>
      </c>
      <c r="I705" s="9" t="s">
        <v>1590</v>
      </c>
      <c r="J705" s="9" t="s">
        <v>2036</v>
      </c>
      <c r="K705" s="11" t="s">
        <v>3558</v>
      </c>
      <c r="L705" s="11" t="s">
        <v>3559</v>
      </c>
      <c r="M705" s="9" t="s">
        <v>3560</v>
      </c>
      <c r="N705" s="9" t="s">
        <v>7</v>
      </c>
      <c r="O705" s="51" t="s">
        <v>3561</v>
      </c>
      <c r="P705" s="163" t="s">
        <v>932</v>
      </c>
      <c r="Q705" s="207">
        <v>0</v>
      </c>
      <c r="R705" s="208">
        <v>0</v>
      </c>
      <c r="S705" s="208">
        <v>0</v>
      </c>
      <c r="T705" s="208">
        <v>0</v>
      </c>
      <c r="U705" s="208">
        <v>0</v>
      </c>
      <c r="V705" s="208">
        <v>0</v>
      </c>
      <c r="W705" s="209">
        <v>0</v>
      </c>
      <c r="X705" s="209">
        <v>0</v>
      </c>
      <c r="Y705" s="209">
        <v>0</v>
      </c>
      <c r="Z705" s="209">
        <v>0</v>
      </c>
      <c r="AA705" s="209">
        <v>0</v>
      </c>
      <c r="AB705" s="209">
        <v>0</v>
      </c>
      <c r="AC705" s="209">
        <v>0</v>
      </c>
      <c r="AD705" s="209">
        <v>0</v>
      </c>
      <c r="AE705" s="209">
        <v>0</v>
      </c>
      <c r="AF705" s="209">
        <v>0</v>
      </c>
      <c r="AG705" s="209">
        <v>0</v>
      </c>
      <c r="AH705" s="209">
        <v>0</v>
      </c>
      <c r="AI705" s="209">
        <v>0</v>
      </c>
      <c r="AJ705" s="209">
        <v>0</v>
      </c>
      <c r="AK705" s="209">
        <v>0</v>
      </c>
      <c r="AL705" s="209">
        <v>0</v>
      </c>
      <c r="AM705" s="209">
        <v>0</v>
      </c>
      <c r="AN705" s="209">
        <v>0</v>
      </c>
      <c r="AO705" s="209">
        <v>0</v>
      </c>
      <c r="AP705" s="209">
        <v>0</v>
      </c>
      <c r="AQ705" s="209">
        <v>0</v>
      </c>
      <c r="AR705" s="209">
        <v>0</v>
      </c>
      <c r="AS705" s="209">
        <v>0</v>
      </c>
      <c r="AT705" s="209">
        <v>0</v>
      </c>
      <c r="AU705" s="209">
        <v>0</v>
      </c>
      <c r="AV705" s="209">
        <v>0</v>
      </c>
      <c r="AW705" s="209">
        <v>0</v>
      </c>
      <c r="AX705" s="209">
        <v>0</v>
      </c>
      <c r="AY705" s="209">
        <v>0</v>
      </c>
      <c r="AZ705" s="209">
        <v>0</v>
      </c>
      <c r="BA705" s="210">
        <v>0</v>
      </c>
      <c r="BB705" s="210">
        <v>0</v>
      </c>
      <c r="BC705" s="211">
        <v>0</v>
      </c>
      <c r="BD705" s="212"/>
      <c r="BE705" s="13"/>
      <c r="BF705" s="13">
        <f t="shared" si="10"/>
        <v>0</v>
      </c>
    </row>
    <row r="706" spans="1:58">
      <c r="A706" s="2">
        <v>705</v>
      </c>
      <c r="B706" s="53" t="s">
        <v>1673</v>
      </c>
      <c r="C706" s="338">
        <v>0</v>
      </c>
      <c r="D706" s="162">
        <v>722208627</v>
      </c>
      <c r="E706" s="9">
        <v>0</v>
      </c>
      <c r="F706" s="53">
        <v>0</v>
      </c>
      <c r="G706" s="314">
        <v>41324</v>
      </c>
      <c r="H706" s="9" t="s">
        <v>1052</v>
      </c>
      <c r="I706" s="9" t="s">
        <v>1590</v>
      </c>
      <c r="J706" s="9" t="s">
        <v>2036</v>
      </c>
      <c r="K706" s="11" t="s">
        <v>928</v>
      </c>
      <c r="L706" s="11" t="s">
        <v>2066</v>
      </c>
      <c r="M706" s="9" t="s">
        <v>2067</v>
      </c>
      <c r="N706" s="9" t="s">
        <v>930</v>
      </c>
      <c r="O706" s="51" t="s">
        <v>931</v>
      </c>
      <c r="P706" s="163" t="s">
        <v>932</v>
      </c>
      <c r="Q706" s="207">
        <v>0</v>
      </c>
      <c r="R706" s="208">
        <v>0</v>
      </c>
      <c r="S706" s="208">
        <v>0</v>
      </c>
      <c r="T706" s="208">
        <v>0</v>
      </c>
      <c r="U706" s="208">
        <v>0</v>
      </c>
      <c r="V706" s="208">
        <v>0</v>
      </c>
      <c r="W706" s="209">
        <v>35.479999999999997</v>
      </c>
      <c r="X706" s="209">
        <v>4.4400000000000004</v>
      </c>
      <c r="Y706" s="209">
        <v>0</v>
      </c>
      <c r="Z706" s="209">
        <v>0</v>
      </c>
      <c r="AA706" s="209">
        <v>0</v>
      </c>
      <c r="AB706" s="209">
        <v>0</v>
      </c>
      <c r="AC706" s="209">
        <v>0</v>
      </c>
      <c r="AD706" s="209">
        <v>0</v>
      </c>
      <c r="AE706" s="209">
        <v>1</v>
      </c>
      <c r="AF706" s="209">
        <v>250</v>
      </c>
      <c r="AG706" s="209">
        <v>0</v>
      </c>
      <c r="AH706" s="209">
        <v>0</v>
      </c>
      <c r="AI706" s="209">
        <v>0</v>
      </c>
      <c r="AJ706" s="209">
        <v>0</v>
      </c>
      <c r="AK706" s="209">
        <v>0</v>
      </c>
      <c r="AL706" s="209">
        <v>0</v>
      </c>
      <c r="AM706" s="209">
        <v>0</v>
      </c>
      <c r="AN706" s="209">
        <v>0</v>
      </c>
      <c r="AO706" s="209">
        <v>1</v>
      </c>
      <c r="AP706" s="209">
        <v>0</v>
      </c>
      <c r="AQ706" s="209">
        <v>0</v>
      </c>
      <c r="AR706" s="209">
        <v>0</v>
      </c>
      <c r="AS706" s="209">
        <v>0</v>
      </c>
      <c r="AT706" s="209">
        <v>0</v>
      </c>
      <c r="AU706" s="209">
        <v>0</v>
      </c>
      <c r="AV706" s="209">
        <v>0</v>
      </c>
      <c r="AW706" s="209">
        <v>0</v>
      </c>
      <c r="AX706" s="209">
        <v>0</v>
      </c>
      <c r="AY706" s="209">
        <v>0</v>
      </c>
      <c r="AZ706" s="209">
        <v>0</v>
      </c>
      <c r="BA706" s="210">
        <v>254.44</v>
      </c>
      <c r="BB706" s="210">
        <v>20.3552</v>
      </c>
      <c r="BC706" s="211">
        <v>234.0848</v>
      </c>
      <c r="BD706" s="212"/>
      <c r="BE706" s="13"/>
      <c r="BF706" s="13">
        <f t="shared" si="10"/>
        <v>234.0848</v>
      </c>
    </row>
    <row r="707" spans="1:58">
      <c r="A707" s="2">
        <v>706</v>
      </c>
      <c r="B707" s="53" t="s">
        <v>1673</v>
      </c>
      <c r="C707" s="338">
        <v>0</v>
      </c>
      <c r="D707" s="162">
        <v>722208628</v>
      </c>
      <c r="E707" s="9">
        <v>0</v>
      </c>
      <c r="F707" s="53">
        <v>0</v>
      </c>
      <c r="G707" s="314">
        <v>41324</v>
      </c>
      <c r="H707" s="9" t="s">
        <v>1052</v>
      </c>
      <c r="I707" s="9" t="s">
        <v>1590</v>
      </c>
      <c r="J707" s="9" t="s">
        <v>2036</v>
      </c>
      <c r="K707" s="11" t="s">
        <v>929</v>
      </c>
      <c r="L707" s="11" t="s">
        <v>2068</v>
      </c>
      <c r="M707" s="9" t="s">
        <v>2069</v>
      </c>
      <c r="N707" s="9" t="s">
        <v>7</v>
      </c>
      <c r="O707" s="51" t="s">
        <v>933</v>
      </c>
      <c r="P707" s="163" t="s">
        <v>932</v>
      </c>
      <c r="Q707" s="207">
        <v>0</v>
      </c>
      <c r="R707" s="208">
        <v>0</v>
      </c>
      <c r="S707" s="208">
        <v>0</v>
      </c>
      <c r="T707" s="208">
        <v>0</v>
      </c>
      <c r="U707" s="208">
        <v>0</v>
      </c>
      <c r="V707" s="208">
        <v>0</v>
      </c>
      <c r="W707" s="209">
        <v>319.35000000000002</v>
      </c>
      <c r="X707" s="209">
        <v>39.92</v>
      </c>
      <c r="Y707" s="209">
        <v>0</v>
      </c>
      <c r="Z707" s="209">
        <v>0</v>
      </c>
      <c r="AA707" s="209">
        <v>0</v>
      </c>
      <c r="AB707" s="209">
        <v>0</v>
      </c>
      <c r="AC707" s="209">
        <v>0</v>
      </c>
      <c r="AD707" s="209">
        <v>0</v>
      </c>
      <c r="AE707" s="209">
        <v>2</v>
      </c>
      <c r="AF707" s="209">
        <v>500</v>
      </c>
      <c r="AG707" s="209">
        <v>0</v>
      </c>
      <c r="AH707" s="209">
        <v>0</v>
      </c>
      <c r="AI707" s="209">
        <v>0</v>
      </c>
      <c r="AJ707" s="209">
        <v>0</v>
      </c>
      <c r="AK707" s="209">
        <v>0</v>
      </c>
      <c r="AL707" s="209">
        <v>0</v>
      </c>
      <c r="AM707" s="209">
        <v>0</v>
      </c>
      <c r="AN707" s="209">
        <v>0</v>
      </c>
      <c r="AO707" s="209">
        <v>2</v>
      </c>
      <c r="AP707" s="209">
        <v>0</v>
      </c>
      <c r="AQ707" s="209">
        <v>0</v>
      </c>
      <c r="AR707" s="209">
        <v>0</v>
      </c>
      <c r="AS707" s="209">
        <v>0</v>
      </c>
      <c r="AT707" s="209">
        <v>0</v>
      </c>
      <c r="AU707" s="209">
        <v>0</v>
      </c>
      <c r="AV707" s="209">
        <v>0</v>
      </c>
      <c r="AW707" s="209">
        <v>0</v>
      </c>
      <c r="AX707" s="209">
        <v>0</v>
      </c>
      <c r="AY707" s="209">
        <v>0</v>
      </c>
      <c r="AZ707" s="209">
        <v>0</v>
      </c>
      <c r="BA707" s="210">
        <v>539.91999999999996</v>
      </c>
      <c r="BB707" s="210">
        <v>43.193599999999996</v>
      </c>
      <c r="BC707" s="211">
        <v>496.72639999999996</v>
      </c>
      <c r="BD707" s="212"/>
      <c r="BE707" s="13"/>
      <c r="BF707" s="13">
        <f t="shared" si="10"/>
        <v>496.72639999999996</v>
      </c>
    </row>
    <row r="708" spans="1:58">
      <c r="A708" s="2">
        <v>707</v>
      </c>
      <c r="B708" s="53" t="s">
        <v>1673</v>
      </c>
      <c r="C708" s="338" t="s">
        <v>3562</v>
      </c>
      <c r="D708" s="162">
        <v>722205310</v>
      </c>
      <c r="E708" s="9">
        <v>0</v>
      </c>
      <c r="F708" s="53">
        <v>9095749</v>
      </c>
      <c r="G708" s="317">
        <v>40757</v>
      </c>
      <c r="H708" s="9" t="s">
        <v>1052</v>
      </c>
      <c r="I708" s="9" t="s">
        <v>1590</v>
      </c>
      <c r="J708" s="9" t="s">
        <v>2036</v>
      </c>
      <c r="K708" s="11" t="s">
        <v>3563</v>
      </c>
      <c r="L708" s="11" t="s">
        <v>3564</v>
      </c>
      <c r="M708" s="9" t="s">
        <v>3565</v>
      </c>
      <c r="N708" s="9" t="s">
        <v>7</v>
      </c>
      <c r="O708" s="174">
        <v>8040080677</v>
      </c>
      <c r="P708" s="163" t="s">
        <v>940</v>
      </c>
      <c r="Q708" s="207">
        <v>0</v>
      </c>
      <c r="R708" s="208">
        <v>0</v>
      </c>
      <c r="S708" s="208">
        <v>0</v>
      </c>
      <c r="T708" s="208">
        <v>0</v>
      </c>
      <c r="U708" s="208">
        <v>0</v>
      </c>
      <c r="V708" s="208">
        <v>0</v>
      </c>
      <c r="W708" s="209">
        <v>0</v>
      </c>
      <c r="X708" s="209">
        <v>0</v>
      </c>
      <c r="Y708" s="209">
        <v>0</v>
      </c>
      <c r="Z708" s="209">
        <v>0</v>
      </c>
      <c r="AA708" s="209">
        <v>0</v>
      </c>
      <c r="AB708" s="209">
        <v>0</v>
      </c>
      <c r="AC708" s="209">
        <v>0</v>
      </c>
      <c r="AD708" s="209">
        <v>0</v>
      </c>
      <c r="AE708" s="209">
        <v>0</v>
      </c>
      <c r="AF708" s="209">
        <v>0</v>
      </c>
      <c r="AG708" s="209">
        <v>0</v>
      </c>
      <c r="AH708" s="209">
        <v>0</v>
      </c>
      <c r="AI708" s="209">
        <v>0</v>
      </c>
      <c r="AJ708" s="209">
        <v>0</v>
      </c>
      <c r="AK708" s="209">
        <v>0</v>
      </c>
      <c r="AL708" s="209">
        <v>0</v>
      </c>
      <c r="AM708" s="209">
        <v>0</v>
      </c>
      <c r="AN708" s="209">
        <v>0</v>
      </c>
      <c r="AO708" s="209">
        <v>0</v>
      </c>
      <c r="AP708" s="209">
        <v>0</v>
      </c>
      <c r="AQ708" s="209">
        <v>0</v>
      </c>
      <c r="AR708" s="209">
        <v>0</v>
      </c>
      <c r="AS708" s="209">
        <v>0</v>
      </c>
      <c r="AT708" s="209">
        <v>0</v>
      </c>
      <c r="AU708" s="209">
        <v>0</v>
      </c>
      <c r="AV708" s="209">
        <v>0</v>
      </c>
      <c r="AW708" s="209">
        <v>0</v>
      </c>
      <c r="AX708" s="209">
        <v>0</v>
      </c>
      <c r="AY708" s="209">
        <v>0</v>
      </c>
      <c r="AZ708" s="209">
        <v>0</v>
      </c>
      <c r="BA708" s="210">
        <v>0</v>
      </c>
      <c r="BB708" s="210">
        <v>0</v>
      </c>
      <c r="BC708" s="211">
        <v>0</v>
      </c>
      <c r="BD708" s="212"/>
      <c r="BE708" s="13"/>
      <c r="BF708" s="13">
        <f t="shared" ref="BF708:BF771" si="11">BC708-BE708</f>
        <v>0</v>
      </c>
    </row>
    <row r="709" spans="1:58">
      <c r="A709" s="2">
        <v>708</v>
      </c>
      <c r="B709" s="53" t="s">
        <v>1673</v>
      </c>
      <c r="C709" s="338" t="s">
        <v>3566</v>
      </c>
      <c r="D709" s="162">
        <v>722205640</v>
      </c>
      <c r="E709" s="9">
        <v>0</v>
      </c>
      <c r="F709" s="53">
        <v>0</v>
      </c>
      <c r="G709" s="314">
        <v>41018</v>
      </c>
      <c r="H709" s="9" t="s">
        <v>1052</v>
      </c>
      <c r="I709" s="9" t="s">
        <v>1590</v>
      </c>
      <c r="J709" s="9" t="s">
        <v>2036</v>
      </c>
      <c r="K709" s="11" t="s">
        <v>3567</v>
      </c>
      <c r="L709" s="11" t="s">
        <v>3568</v>
      </c>
      <c r="M709" s="9" t="s">
        <v>3569</v>
      </c>
      <c r="N709" s="9" t="s">
        <v>20</v>
      </c>
      <c r="O709" s="51" t="s">
        <v>3570</v>
      </c>
      <c r="P709" s="163" t="s">
        <v>776</v>
      </c>
      <c r="Q709" s="207">
        <v>0</v>
      </c>
      <c r="R709" s="208">
        <v>0</v>
      </c>
      <c r="S709" s="208">
        <v>0</v>
      </c>
      <c r="T709" s="208">
        <v>0</v>
      </c>
      <c r="U709" s="208">
        <v>0</v>
      </c>
      <c r="V709" s="208">
        <v>0</v>
      </c>
      <c r="W709" s="209">
        <v>0</v>
      </c>
      <c r="X709" s="209">
        <v>0</v>
      </c>
      <c r="Y709" s="209">
        <v>0</v>
      </c>
      <c r="Z709" s="209">
        <v>0</v>
      </c>
      <c r="AA709" s="209">
        <v>0</v>
      </c>
      <c r="AB709" s="209">
        <v>0</v>
      </c>
      <c r="AC709" s="209">
        <v>0</v>
      </c>
      <c r="AD709" s="209">
        <v>0</v>
      </c>
      <c r="AE709" s="209">
        <v>0</v>
      </c>
      <c r="AF709" s="209">
        <v>0</v>
      </c>
      <c r="AG709" s="209">
        <v>0</v>
      </c>
      <c r="AH709" s="209">
        <v>0</v>
      </c>
      <c r="AI709" s="209">
        <v>0</v>
      </c>
      <c r="AJ709" s="209">
        <v>0</v>
      </c>
      <c r="AK709" s="209">
        <v>0</v>
      </c>
      <c r="AL709" s="209">
        <v>0</v>
      </c>
      <c r="AM709" s="209">
        <v>0</v>
      </c>
      <c r="AN709" s="209">
        <v>0</v>
      </c>
      <c r="AO709" s="209">
        <v>0</v>
      </c>
      <c r="AP709" s="209">
        <v>0</v>
      </c>
      <c r="AQ709" s="209">
        <v>0</v>
      </c>
      <c r="AR709" s="209">
        <v>0</v>
      </c>
      <c r="AS709" s="209">
        <v>0</v>
      </c>
      <c r="AT709" s="209">
        <v>0</v>
      </c>
      <c r="AU709" s="209">
        <v>0</v>
      </c>
      <c r="AV709" s="209">
        <v>0</v>
      </c>
      <c r="AW709" s="209">
        <v>0</v>
      </c>
      <c r="AX709" s="209">
        <v>0</v>
      </c>
      <c r="AY709" s="209">
        <v>0</v>
      </c>
      <c r="AZ709" s="209">
        <v>0</v>
      </c>
      <c r="BA709" s="210">
        <v>0</v>
      </c>
      <c r="BB709" s="210">
        <v>0</v>
      </c>
      <c r="BC709" s="211">
        <v>0</v>
      </c>
      <c r="BD709" s="212"/>
      <c r="BE709" s="13"/>
      <c r="BF709" s="13">
        <f t="shared" si="11"/>
        <v>0</v>
      </c>
    </row>
    <row r="710" spans="1:58">
      <c r="A710" s="2">
        <v>709</v>
      </c>
      <c r="B710" s="53" t="s">
        <v>1673</v>
      </c>
      <c r="C710" s="338" t="s">
        <v>2070</v>
      </c>
      <c r="D710" s="162">
        <v>722205647</v>
      </c>
      <c r="E710" s="9">
        <v>3088365</v>
      </c>
      <c r="F710" s="53">
        <v>0</v>
      </c>
      <c r="G710" s="314">
        <v>41054</v>
      </c>
      <c r="H710" s="9" t="s">
        <v>1052</v>
      </c>
      <c r="I710" s="9" t="s">
        <v>1590</v>
      </c>
      <c r="J710" s="9" t="s">
        <v>2036</v>
      </c>
      <c r="K710" s="11" t="s">
        <v>934</v>
      </c>
      <c r="L710" s="11" t="s">
        <v>2071</v>
      </c>
      <c r="M710" s="9" t="s">
        <v>2072</v>
      </c>
      <c r="N710" s="9" t="s">
        <v>7</v>
      </c>
      <c r="O710" s="51" t="s">
        <v>937</v>
      </c>
      <c r="P710" s="163" t="s">
        <v>938</v>
      </c>
      <c r="Q710" s="207">
        <v>0</v>
      </c>
      <c r="R710" s="208">
        <v>0</v>
      </c>
      <c r="S710" s="208">
        <v>0</v>
      </c>
      <c r="T710" s="208">
        <v>0</v>
      </c>
      <c r="U710" s="208">
        <v>0</v>
      </c>
      <c r="V710" s="208">
        <v>0</v>
      </c>
      <c r="W710" s="209">
        <v>52413.89</v>
      </c>
      <c r="X710" s="209">
        <v>6539.82</v>
      </c>
      <c r="Y710" s="209">
        <v>0</v>
      </c>
      <c r="Z710" s="209">
        <v>0</v>
      </c>
      <c r="AA710" s="209">
        <v>4</v>
      </c>
      <c r="AB710" s="209">
        <v>1000</v>
      </c>
      <c r="AC710" s="209">
        <v>1</v>
      </c>
      <c r="AD710" s="209">
        <v>500</v>
      </c>
      <c r="AE710" s="209">
        <v>4</v>
      </c>
      <c r="AF710" s="209">
        <v>1000</v>
      </c>
      <c r="AG710" s="209">
        <v>6</v>
      </c>
      <c r="AH710" s="209">
        <v>3000</v>
      </c>
      <c r="AI710" s="209">
        <v>1</v>
      </c>
      <c r="AJ710" s="209">
        <v>200</v>
      </c>
      <c r="AK710" s="209">
        <v>0</v>
      </c>
      <c r="AL710" s="209">
        <v>0</v>
      </c>
      <c r="AM710" s="209">
        <v>0</v>
      </c>
      <c r="AN710" s="209">
        <v>0</v>
      </c>
      <c r="AO710" s="209">
        <v>10</v>
      </c>
      <c r="AP710" s="209">
        <v>6000</v>
      </c>
      <c r="AQ710" s="209">
        <v>0</v>
      </c>
      <c r="AR710" s="209">
        <v>0</v>
      </c>
      <c r="AS710" s="209">
        <v>0</v>
      </c>
      <c r="AT710" s="209">
        <v>0</v>
      </c>
      <c r="AU710" s="209">
        <v>0</v>
      </c>
      <c r="AV710" s="209">
        <v>0</v>
      </c>
      <c r="AW710" s="209">
        <v>0</v>
      </c>
      <c r="AX710" s="209">
        <v>0</v>
      </c>
      <c r="AY710" s="209">
        <v>0</v>
      </c>
      <c r="AZ710" s="209">
        <v>0</v>
      </c>
      <c r="BA710" s="210">
        <v>18239.82</v>
      </c>
      <c r="BB710" s="210">
        <v>1459.1856</v>
      </c>
      <c r="BC710" s="211">
        <v>16780.634399999999</v>
      </c>
      <c r="BD710" s="212"/>
      <c r="BE710" s="13"/>
      <c r="BF710" s="13">
        <f t="shared" si="11"/>
        <v>16780.634399999999</v>
      </c>
    </row>
    <row r="711" spans="1:58">
      <c r="A711" s="2">
        <v>710</v>
      </c>
      <c r="B711" s="53" t="s">
        <v>1673</v>
      </c>
      <c r="C711" s="338" t="s">
        <v>2073</v>
      </c>
      <c r="D711" s="162">
        <v>722205019</v>
      </c>
      <c r="E711" s="9">
        <v>0</v>
      </c>
      <c r="F711" s="53">
        <v>9099627</v>
      </c>
      <c r="G711" s="314">
        <v>40674</v>
      </c>
      <c r="H711" s="9" t="s">
        <v>1052</v>
      </c>
      <c r="I711" s="9" t="s">
        <v>1590</v>
      </c>
      <c r="J711" s="9" t="s">
        <v>2036</v>
      </c>
      <c r="K711" s="11" t="s">
        <v>935</v>
      </c>
      <c r="L711" s="11" t="s">
        <v>2074</v>
      </c>
      <c r="M711" s="9" t="s">
        <v>2075</v>
      </c>
      <c r="N711" s="9" t="s">
        <v>20</v>
      </c>
      <c r="O711" s="184" t="s">
        <v>939</v>
      </c>
      <c r="P711" s="163" t="s">
        <v>940</v>
      </c>
      <c r="Q711" s="207">
        <v>0</v>
      </c>
      <c r="R711" s="208">
        <v>0</v>
      </c>
      <c r="S711" s="208">
        <v>0</v>
      </c>
      <c r="T711" s="208">
        <v>0</v>
      </c>
      <c r="U711" s="208">
        <v>0</v>
      </c>
      <c r="V711" s="208">
        <v>0</v>
      </c>
      <c r="W711" s="209">
        <v>26627.01</v>
      </c>
      <c r="X711" s="209">
        <v>3250.84</v>
      </c>
      <c r="Y711" s="209">
        <v>0</v>
      </c>
      <c r="Z711" s="209">
        <v>0</v>
      </c>
      <c r="AA711" s="209">
        <v>0</v>
      </c>
      <c r="AB711" s="209">
        <v>0</v>
      </c>
      <c r="AC711" s="209">
        <v>0</v>
      </c>
      <c r="AD711" s="209">
        <v>0</v>
      </c>
      <c r="AE711" s="209">
        <v>0</v>
      </c>
      <c r="AF711" s="209">
        <v>0</v>
      </c>
      <c r="AG711" s="209">
        <v>5</v>
      </c>
      <c r="AH711" s="209">
        <v>2500</v>
      </c>
      <c r="AI711" s="209">
        <v>0</v>
      </c>
      <c r="AJ711" s="209">
        <v>0</v>
      </c>
      <c r="AK711" s="209">
        <v>0</v>
      </c>
      <c r="AL711" s="209">
        <v>0</v>
      </c>
      <c r="AM711" s="209">
        <v>0</v>
      </c>
      <c r="AN711" s="209">
        <v>0</v>
      </c>
      <c r="AO711" s="209">
        <v>0</v>
      </c>
      <c r="AP711" s="209">
        <v>0</v>
      </c>
      <c r="AQ711" s="209">
        <v>0</v>
      </c>
      <c r="AR711" s="209">
        <v>0</v>
      </c>
      <c r="AS711" s="209">
        <v>0</v>
      </c>
      <c r="AT711" s="209">
        <v>0</v>
      </c>
      <c r="AU711" s="209">
        <v>0</v>
      </c>
      <c r="AV711" s="209">
        <v>0</v>
      </c>
      <c r="AW711" s="209">
        <v>0</v>
      </c>
      <c r="AX711" s="209">
        <v>0</v>
      </c>
      <c r="AY711" s="209">
        <v>0</v>
      </c>
      <c r="AZ711" s="209">
        <v>0</v>
      </c>
      <c r="BA711" s="210">
        <v>5750.84</v>
      </c>
      <c r="BB711" s="210">
        <v>460.06720000000001</v>
      </c>
      <c r="BC711" s="211">
        <v>5290.7727999999997</v>
      </c>
      <c r="BD711" s="212"/>
      <c r="BE711" s="13"/>
      <c r="BF711" s="13">
        <f t="shared" si="11"/>
        <v>5290.7727999999997</v>
      </c>
    </row>
    <row r="712" spans="1:58">
      <c r="A712" s="2">
        <v>711</v>
      </c>
      <c r="B712" s="53" t="s">
        <v>1673</v>
      </c>
      <c r="C712" s="338" t="s">
        <v>2076</v>
      </c>
      <c r="D712" s="162">
        <v>722205824</v>
      </c>
      <c r="E712" s="9"/>
      <c r="F712" s="53">
        <v>0</v>
      </c>
      <c r="G712" s="314">
        <v>41082</v>
      </c>
      <c r="H712" s="9" t="s">
        <v>1052</v>
      </c>
      <c r="I712" s="9" t="s">
        <v>1590</v>
      </c>
      <c r="J712" s="9" t="s">
        <v>2036</v>
      </c>
      <c r="K712" s="11" t="s">
        <v>936</v>
      </c>
      <c r="L712" s="11" t="s">
        <v>2077</v>
      </c>
      <c r="M712" s="9" t="s">
        <v>2078</v>
      </c>
      <c r="N712" s="9" t="s">
        <v>7</v>
      </c>
      <c r="O712" s="168" t="s">
        <v>941</v>
      </c>
      <c r="P712" s="163" t="s">
        <v>829</v>
      </c>
      <c r="Q712" s="207">
        <v>0</v>
      </c>
      <c r="R712" s="208">
        <v>0</v>
      </c>
      <c r="S712" s="208">
        <v>0</v>
      </c>
      <c r="T712" s="208">
        <v>0</v>
      </c>
      <c r="U712" s="208">
        <v>0</v>
      </c>
      <c r="V712" s="208">
        <v>0</v>
      </c>
      <c r="W712" s="209">
        <v>13385.14</v>
      </c>
      <c r="X712" s="209">
        <v>1673.14</v>
      </c>
      <c r="Y712" s="209">
        <v>0</v>
      </c>
      <c r="Z712" s="209">
        <v>0</v>
      </c>
      <c r="AA712" s="209">
        <v>0</v>
      </c>
      <c r="AB712" s="209">
        <v>0</v>
      </c>
      <c r="AC712" s="209">
        <v>0</v>
      </c>
      <c r="AD712" s="209">
        <v>0</v>
      </c>
      <c r="AE712" s="209">
        <v>1</v>
      </c>
      <c r="AF712" s="209">
        <v>250</v>
      </c>
      <c r="AG712" s="209">
        <v>0</v>
      </c>
      <c r="AH712" s="209">
        <v>0</v>
      </c>
      <c r="AI712" s="209">
        <v>0</v>
      </c>
      <c r="AJ712" s="209">
        <v>0</v>
      </c>
      <c r="AK712" s="209">
        <v>0</v>
      </c>
      <c r="AL712" s="209">
        <v>0</v>
      </c>
      <c r="AM712" s="209">
        <v>0</v>
      </c>
      <c r="AN712" s="209">
        <v>0</v>
      </c>
      <c r="AO712" s="209">
        <v>1</v>
      </c>
      <c r="AP712" s="209">
        <v>0</v>
      </c>
      <c r="AQ712" s="209">
        <v>0</v>
      </c>
      <c r="AR712" s="209">
        <v>0</v>
      </c>
      <c r="AS712" s="209">
        <v>0</v>
      </c>
      <c r="AT712" s="209">
        <v>0</v>
      </c>
      <c r="AU712" s="209">
        <v>0</v>
      </c>
      <c r="AV712" s="209">
        <v>0</v>
      </c>
      <c r="AW712" s="209">
        <v>0</v>
      </c>
      <c r="AX712" s="209">
        <v>0</v>
      </c>
      <c r="AY712" s="209">
        <v>0</v>
      </c>
      <c r="AZ712" s="209">
        <v>0</v>
      </c>
      <c r="BA712" s="210">
        <v>1923.14</v>
      </c>
      <c r="BB712" s="210">
        <v>153.85120000000001</v>
      </c>
      <c r="BC712" s="211">
        <v>1769.2888</v>
      </c>
      <c r="BD712" s="212"/>
      <c r="BE712" s="13"/>
      <c r="BF712" s="13">
        <f t="shared" si="11"/>
        <v>1769.2888</v>
      </c>
    </row>
    <row r="713" spans="1:58">
      <c r="A713" s="2">
        <v>712</v>
      </c>
      <c r="B713" s="53" t="s">
        <v>1673</v>
      </c>
      <c r="C713" s="338" t="s">
        <v>3571</v>
      </c>
      <c r="D713" s="162">
        <v>722205662</v>
      </c>
      <c r="E713" s="9">
        <v>0</v>
      </c>
      <c r="F713" s="53">
        <v>0</v>
      </c>
      <c r="G713" s="314">
        <v>41102</v>
      </c>
      <c r="H713" s="9" t="s">
        <v>1052</v>
      </c>
      <c r="I713" s="9" t="s">
        <v>1590</v>
      </c>
      <c r="J713" s="9" t="s">
        <v>2036</v>
      </c>
      <c r="K713" s="11" t="s">
        <v>3572</v>
      </c>
      <c r="L713" s="11" t="s">
        <v>3573</v>
      </c>
      <c r="M713" s="9" t="s">
        <v>3574</v>
      </c>
      <c r="N713" s="9" t="s">
        <v>7</v>
      </c>
      <c r="O713" s="168" t="s">
        <v>3575</v>
      </c>
      <c r="P713" s="163" t="s">
        <v>829</v>
      </c>
      <c r="Q713" s="207">
        <v>0</v>
      </c>
      <c r="R713" s="208">
        <v>0</v>
      </c>
      <c r="S713" s="208">
        <v>0</v>
      </c>
      <c r="T713" s="208">
        <v>0</v>
      </c>
      <c r="U713" s="208">
        <v>0</v>
      </c>
      <c r="V713" s="208">
        <v>0</v>
      </c>
      <c r="W713" s="209">
        <v>0</v>
      </c>
      <c r="X713" s="209">
        <v>0</v>
      </c>
      <c r="Y713" s="209">
        <v>0</v>
      </c>
      <c r="Z713" s="209">
        <v>0</v>
      </c>
      <c r="AA713" s="209">
        <v>0</v>
      </c>
      <c r="AB713" s="209">
        <v>0</v>
      </c>
      <c r="AC713" s="209">
        <v>0</v>
      </c>
      <c r="AD713" s="209">
        <v>0</v>
      </c>
      <c r="AE713" s="209">
        <v>0</v>
      </c>
      <c r="AF713" s="209">
        <v>0</v>
      </c>
      <c r="AG713" s="209">
        <v>0</v>
      </c>
      <c r="AH713" s="209">
        <v>0</v>
      </c>
      <c r="AI713" s="209">
        <v>0</v>
      </c>
      <c r="AJ713" s="209">
        <v>0</v>
      </c>
      <c r="AK713" s="209">
        <v>0</v>
      </c>
      <c r="AL713" s="209">
        <v>0</v>
      </c>
      <c r="AM713" s="209">
        <v>0</v>
      </c>
      <c r="AN713" s="209">
        <v>0</v>
      </c>
      <c r="AO713" s="209">
        <v>0</v>
      </c>
      <c r="AP713" s="209">
        <v>0</v>
      </c>
      <c r="AQ713" s="209">
        <v>0</v>
      </c>
      <c r="AR713" s="209">
        <v>0</v>
      </c>
      <c r="AS713" s="209">
        <v>0</v>
      </c>
      <c r="AT713" s="209">
        <v>0</v>
      </c>
      <c r="AU713" s="209">
        <v>0</v>
      </c>
      <c r="AV713" s="209">
        <v>0</v>
      </c>
      <c r="AW713" s="209">
        <v>0</v>
      </c>
      <c r="AX713" s="209">
        <v>0</v>
      </c>
      <c r="AY713" s="209">
        <v>0</v>
      </c>
      <c r="AZ713" s="209">
        <v>0</v>
      </c>
      <c r="BA713" s="210">
        <v>0</v>
      </c>
      <c r="BB713" s="210">
        <v>0</v>
      </c>
      <c r="BC713" s="211">
        <v>0</v>
      </c>
      <c r="BD713" s="212"/>
      <c r="BE713" s="13"/>
      <c r="BF713" s="13">
        <f t="shared" si="11"/>
        <v>0</v>
      </c>
    </row>
    <row r="714" spans="1:58">
      <c r="A714" s="2">
        <v>713</v>
      </c>
      <c r="B714" s="53" t="s">
        <v>1673</v>
      </c>
      <c r="C714" s="338" t="s">
        <v>2079</v>
      </c>
      <c r="D714" s="162">
        <v>722205663</v>
      </c>
      <c r="E714" s="9">
        <v>9334699</v>
      </c>
      <c r="F714" s="53">
        <v>0</v>
      </c>
      <c r="G714" s="314">
        <v>41104</v>
      </c>
      <c r="H714" s="9" t="s">
        <v>1052</v>
      </c>
      <c r="I714" s="9" t="s">
        <v>1590</v>
      </c>
      <c r="J714" s="9" t="s">
        <v>2036</v>
      </c>
      <c r="K714" s="11" t="s">
        <v>942</v>
      </c>
      <c r="L714" s="11" t="s">
        <v>2080</v>
      </c>
      <c r="M714" s="9" t="s">
        <v>2081</v>
      </c>
      <c r="N714" s="9" t="s">
        <v>7</v>
      </c>
      <c r="O714" s="168" t="s">
        <v>943</v>
      </c>
      <c r="P714" s="163" t="s">
        <v>829</v>
      </c>
      <c r="Q714" s="207">
        <v>0</v>
      </c>
      <c r="R714" s="208">
        <v>0</v>
      </c>
      <c r="S714" s="208">
        <v>0</v>
      </c>
      <c r="T714" s="208">
        <v>0</v>
      </c>
      <c r="U714" s="208">
        <v>0</v>
      </c>
      <c r="V714" s="208">
        <v>0</v>
      </c>
      <c r="W714" s="209">
        <v>22164.639999999999</v>
      </c>
      <c r="X714" s="209">
        <v>2713.49</v>
      </c>
      <c r="Y714" s="209">
        <v>0</v>
      </c>
      <c r="Z714" s="209">
        <v>0</v>
      </c>
      <c r="AA714" s="209">
        <v>0</v>
      </c>
      <c r="AB714" s="209">
        <v>0</v>
      </c>
      <c r="AC714" s="209">
        <v>0</v>
      </c>
      <c r="AD714" s="209">
        <v>0</v>
      </c>
      <c r="AE714" s="209">
        <v>0</v>
      </c>
      <c r="AF714" s="209">
        <v>0</v>
      </c>
      <c r="AG714" s="209">
        <v>1</v>
      </c>
      <c r="AH714" s="209">
        <v>500</v>
      </c>
      <c r="AI714" s="209">
        <v>4</v>
      </c>
      <c r="AJ714" s="209">
        <v>800</v>
      </c>
      <c r="AK714" s="209">
        <v>0</v>
      </c>
      <c r="AL714" s="209">
        <v>0</v>
      </c>
      <c r="AM714" s="209">
        <v>0</v>
      </c>
      <c r="AN714" s="209">
        <v>0</v>
      </c>
      <c r="AO714" s="209">
        <v>4</v>
      </c>
      <c r="AP714" s="209">
        <v>0</v>
      </c>
      <c r="AQ714" s="209">
        <v>0</v>
      </c>
      <c r="AR714" s="209">
        <v>0</v>
      </c>
      <c r="AS714" s="209">
        <v>0</v>
      </c>
      <c r="AT714" s="209">
        <v>0</v>
      </c>
      <c r="AU714" s="209">
        <v>0</v>
      </c>
      <c r="AV714" s="209">
        <v>0</v>
      </c>
      <c r="AW714" s="209">
        <v>0</v>
      </c>
      <c r="AX714" s="209">
        <v>0</v>
      </c>
      <c r="AY714" s="209">
        <v>0</v>
      </c>
      <c r="AZ714" s="209">
        <v>0</v>
      </c>
      <c r="BA714" s="210">
        <v>4013.49</v>
      </c>
      <c r="BB714" s="210">
        <v>321.07920000000001</v>
      </c>
      <c r="BC714" s="211">
        <v>3692.4107999999997</v>
      </c>
      <c r="BD714" s="212"/>
      <c r="BE714" s="13"/>
      <c r="BF714" s="13">
        <f t="shared" si="11"/>
        <v>3692.4107999999997</v>
      </c>
    </row>
    <row r="715" spans="1:58">
      <c r="A715" s="2">
        <v>714</v>
      </c>
      <c r="B715" s="53" t="s">
        <v>1673</v>
      </c>
      <c r="C715" s="338" t="s">
        <v>3576</v>
      </c>
      <c r="D715" s="162">
        <v>722205671</v>
      </c>
      <c r="E715" s="9">
        <v>0</v>
      </c>
      <c r="F715" s="53">
        <v>0</v>
      </c>
      <c r="G715" s="314">
        <v>41193</v>
      </c>
      <c r="H715" s="9" t="s">
        <v>1052</v>
      </c>
      <c r="I715" s="9" t="s">
        <v>1590</v>
      </c>
      <c r="J715" s="9" t="s">
        <v>2036</v>
      </c>
      <c r="K715" s="11" t="s">
        <v>3577</v>
      </c>
      <c r="L715" s="11" t="s">
        <v>3578</v>
      </c>
      <c r="M715" s="9" t="s">
        <v>3579</v>
      </c>
      <c r="N715" s="9" t="s">
        <v>7</v>
      </c>
      <c r="O715" s="168" t="s">
        <v>3580</v>
      </c>
      <c r="P715" s="163" t="s">
        <v>829</v>
      </c>
      <c r="Q715" s="207">
        <v>0</v>
      </c>
      <c r="R715" s="208">
        <v>0</v>
      </c>
      <c r="S715" s="208">
        <v>0</v>
      </c>
      <c r="T715" s="208">
        <v>0</v>
      </c>
      <c r="U715" s="208">
        <v>0</v>
      </c>
      <c r="V715" s="208">
        <v>0</v>
      </c>
      <c r="W715" s="209">
        <v>0</v>
      </c>
      <c r="X715" s="209">
        <v>0</v>
      </c>
      <c r="Y715" s="209">
        <v>0</v>
      </c>
      <c r="Z715" s="209">
        <v>0</v>
      </c>
      <c r="AA715" s="209">
        <v>0</v>
      </c>
      <c r="AB715" s="209">
        <v>0</v>
      </c>
      <c r="AC715" s="209">
        <v>0</v>
      </c>
      <c r="AD715" s="209">
        <v>0</v>
      </c>
      <c r="AE715" s="209">
        <v>0</v>
      </c>
      <c r="AF715" s="209">
        <v>0</v>
      </c>
      <c r="AG715" s="209">
        <v>0</v>
      </c>
      <c r="AH715" s="209">
        <v>0</v>
      </c>
      <c r="AI715" s="209">
        <v>0</v>
      </c>
      <c r="AJ715" s="209">
        <v>0</v>
      </c>
      <c r="AK715" s="209">
        <v>0</v>
      </c>
      <c r="AL715" s="209">
        <v>0</v>
      </c>
      <c r="AM715" s="209">
        <v>0</v>
      </c>
      <c r="AN715" s="209">
        <v>0</v>
      </c>
      <c r="AO715" s="209">
        <v>0</v>
      </c>
      <c r="AP715" s="209">
        <v>0</v>
      </c>
      <c r="AQ715" s="209">
        <v>0</v>
      </c>
      <c r="AR715" s="209">
        <v>0</v>
      </c>
      <c r="AS715" s="209">
        <v>0</v>
      </c>
      <c r="AT715" s="209">
        <v>0</v>
      </c>
      <c r="AU715" s="209">
        <v>0</v>
      </c>
      <c r="AV715" s="209">
        <v>0</v>
      </c>
      <c r="AW715" s="209">
        <v>0</v>
      </c>
      <c r="AX715" s="209">
        <v>0</v>
      </c>
      <c r="AY715" s="209">
        <v>0</v>
      </c>
      <c r="AZ715" s="209">
        <v>0</v>
      </c>
      <c r="BA715" s="210">
        <v>0</v>
      </c>
      <c r="BB715" s="210">
        <v>0</v>
      </c>
      <c r="BC715" s="211">
        <v>0</v>
      </c>
      <c r="BD715" s="212"/>
      <c r="BE715" s="13"/>
      <c r="BF715" s="13">
        <f t="shared" si="11"/>
        <v>0</v>
      </c>
    </row>
    <row r="716" spans="1:58">
      <c r="A716" s="2">
        <v>715</v>
      </c>
      <c r="B716" s="53" t="s">
        <v>1673</v>
      </c>
      <c r="C716" s="338" t="s">
        <v>3581</v>
      </c>
      <c r="D716" s="162">
        <v>722205672</v>
      </c>
      <c r="E716" s="9">
        <v>0</v>
      </c>
      <c r="F716" s="53">
        <v>0</v>
      </c>
      <c r="G716" s="314">
        <v>41198</v>
      </c>
      <c r="H716" s="9" t="s">
        <v>1052</v>
      </c>
      <c r="I716" s="9" t="s">
        <v>1590</v>
      </c>
      <c r="J716" s="9" t="s">
        <v>2036</v>
      </c>
      <c r="K716" s="11" t="s">
        <v>3582</v>
      </c>
      <c r="L716" s="11" t="s">
        <v>3583</v>
      </c>
      <c r="M716" s="9" t="s">
        <v>3584</v>
      </c>
      <c r="N716" s="9" t="s">
        <v>7</v>
      </c>
      <c r="O716" s="168" t="s">
        <v>3585</v>
      </c>
      <c r="P716" s="163" t="s">
        <v>3586</v>
      </c>
      <c r="Q716" s="207">
        <v>0</v>
      </c>
      <c r="R716" s="208">
        <v>0</v>
      </c>
      <c r="S716" s="208">
        <v>0</v>
      </c>
      <c r="T716" s="208">
        <v>0</v>
      </c>
      <c r="U716" s="208">
        <v>0</v>
      </c>
      <c r="V716" s="208">
        <v>0</v>
      </c>
      <c r="W716" s="209">
        <v>0</v>
      </c>
      <c r="X716" s="209">
        <v>0</v>
      </c>
      <c r="Y716" s="209">
        <v>0</v>
      </c>
      <c r="Z716" s="209">
        <v>0</v>
      </c>
      <c r="AA716" s="209">
        <v>0</v>
      </c>
      <c r="AB716" s="209">
        <v>0</v>
      </c>
      <c r="AC716" s="209">
        <v>0</v>
      </c>
      <c r="AD716" s="209">
        <v>0</v>
      </c>
      <c r="AE716" s="209">
        <v>0</v>
      </c>
      <c r="AF716" s="209">
        <v>0</v>
      </c>
      <c r="AG716" s="209">
        <v>0</v>
      </c>
      <c r="AH716" s="209">
        <v>0</v>
      </c>
      <c r="AI716" s="209">
        <v>0</v>
      </c>
      <c r="AJ716" s="209">
        <v>0</v>
      </c>
      <c r="AK716" s="209">
        <v>0</v>
      </c>
      <c r="AL716" s="209">
        <v>0</v>
      </c>
      <c r="AM716" s="209">
        <v>0</v>
      </c>
      <c r="AN716" s="209">
        <v>0</v>
      </c>
      <c r="AO716" s="209">
        <v>0</v>
      </c>
      <c r="AP716" s="209">
        <v>0</v>
      </c>
      <c r="AQ716" s="209">
        <v>0</v>
      </c>
      <c r="AR716" s="209">
        <v>0</v>
      </c>
      <c r="AS716" s="209">
        <v>0</v>
      </c>
      <c r="AT716" s="209">
        <v>0</v>
      </c>
      <c r="AU716" s="209">
        <v>0</v>
      </c>
      <c r="AV716" s="209">
        <v>0</v>
      </c>
      <c r="AW716" s="209">
        <v>0</v>
      </c>
      <c r="AX716" s="209">
        <v>0</v>
      </c>
      <c r="AY716" s="209">
        <v>0</v>
      </c>
      <c r="AZ716" s="209">
        <v>0</v>
      </c>
      <c r="BA716" s="210">
        <v>0</v>
      </c>
      <c r="BB716" s="210">
        <v>0</v>
      </c>
      <c r="BC716" s="211">
        <v>0</v>
      </c>
      <c r="BD716" s="212"/>
      <c r="BE716" s="13"/>
      <c r="BF716" s="13">
        <f t="shared" si="11"/>
        <v>0</v>
      </c>
    </row>
    <row r="717" spans="1:58">
      <c r="A717" s="2">
        <v>716</v>
      </c>
      <c r="B717" s="53" t="s">
        <v>1673</v>
      </c>
      <c r="C717" s="338" t="s">
        <v>3587</v>
      </c>
      <c r="D717" s="162">
        <v>722205673</v>
      </c>
      <c r="E717" s="9">
        <v>0</v>
      </c>
      <c r="F717" s="53">
        <v>0</v>
      </c>
      <c r="G717" s="314">
        <v>41201</v>
      </c>
      <c r="H717" s="9" t="s">
        <v>1052</v>
      </c>
      <c r="I717" s="9" t="s">
        <v>1590</v>
      </c>
      <c r="J717" s="9" t="s">
        <v>2036</v>
      </c>
      <c r="K717" s="11" t="s">
        <v>3588</v>
      </c>
      <c r="L717" s="11" t="s">
        <v>3589</v>
      </c>
      <c r="M717" s="9" t="s">
        <v>3590</v>
      </c>
      <c r="N717" s="9" t="s">
        <v>7</v>
      </c>
      <c r="O717" s="11">
        <v>8150912519</v>
      </c>
      <c r="P717" s="163" t="s">
        <v>829</v>
      </c>
      <c r="Q717" s="207">
        <v>0</v>
      </c>
      <c r="R717" s="208">
        <v>0</v>
      </c>
      <c r="S717" s="208">
        <v>0</v>
      </c>
      <c r="T717" s="208">
        <v>0</v>
      </c>
      <c r="U717" s="208">
        <v>0</v>
      </c>
      <c r="V717" s="208">
        <v>0</v>
      </c>
      <c r="W717" s="209">
        <v>0</v>
      </c>
      <c r="X717" s="209">
        <v>0</v>
      </c>
      <c r="Y717" s="209">
        <v>0</v>
      </c>
      <c r="Z717" s="209">
        <v>0</v>
      </c>
      <c r="AA717" s="209">
        <v>0</v>
      </c>
      <c r="AB717" s="209">
        <v>0</v>
      </c>
      <c r="AC717" s="209">
        <v>0</v>
      </c>
      <c r="AD717" s="209">
        <v>0</v>
      </c>
      <c r="AE717" s="209">
        <v>0</v>
      </c>
      <c r="AF717" s="209">
        <v>0</v>
      </c>
      <c r="AG717" s="209">
        <v>0</v>
      </c>
      <c r="AH717" s="209">
        <v>0</v>
      </c>
      <c r="AI717" s="209">
        <v>0</v>
      </c>
      <c r="AJ717" s="209">
        <v>0</v>
      </c>
      <c r="AK717" s="209">
        <v>0</v>
      </c>
      <c r="AL717" s="209">
        <v>0</v>
      </c>
      <c r="AM717" s="209">
        <v>0</v>
      </c>
      <c r="AN717" s="209">
        <v>0</v>
      </c>
      <c r="AO717" s="209">
        <v>0</v>
      </c>
      <c r="AP717" s="209">
        <v>0</v>
      </c>
      <c r="AQ717" s="209">
        <v>0</v>
      </c>
      <c r="AR717" s="209">
        <v>0</v>
      </c>
      <c r="AS717" s="209">
        <v>0</v>
      </c>
      <c r="AT717" s="209">
        <v>0</v>
      </c>
      <c r="AU717" s="209">
        <v>0</v>
      </c>
      <c r="AV717" s="209">
        <v>0</v>
      </c>
      <c r="AW717" s="209">
        <v>0</v>
      </c>
      <c r="AX717" s="209">
        <v>0</v>
      </c>
      <c r="AY717" s="209">
        <v>0</v>
      </c>
      <c r="AZ717" s="209">
        <v>0</v>
      </c>
      <c r="BA717" s="210">
        <v>0</v>
      </c>
      <c r="BB717" s="210">
        <v>0</v>
      </c>
      <c r="BC717" s="211">
        <v>0</v>
      </c>
      <c r="BD717" s="212"/>
      <c r="BE717" s="13"/>
      <c r="BF717" s="13">
        <f t="shared" si="11"/>
        <v>0</v>
      </c>
    </row>
    <row r="718" spans="1:58">
      <c r="A718" s="2">
        <v>717</v>
      </c>
      <c r="B718" s="53" t="s">
        <v>1673</v>
      </c>
      <c r="C718" s="338" t="s">
        <v>3591</v>
      </c>
      <c r="D718" s="162">
        <v>722205675</v>
      </c>
      <c r="E718" s="9">
        <v>0</v>
      </c>
      <c r="F718" s="53">
        <v>0</v>
      </c>
      <c r="G718" s="314">
        <v>41214</v>
      </c>
      <c r="H718" s="9" t="s">
        <v>1052</v>
      </c>
      <c r="I718" s="9" t="s">
        <v>1590</v>
      </c>
      <c r="J718" s="9" t="s">
        <v>2036</v>
      </c>
      <c r="K718" s="11" t="s">
        <v>3592</v>
      </c>
      <c r="L718" s="11" t="s">
        <v>3593</v>
      </c>
      <c r="M718" s="9" t="s">
        <v>3594</v>
      </c>
      <c r="N718" s="9" t="s">
        <v>7</v>
      </c>
      <c r="O718" s="11">
        <v>8102020353</v>
      </c>
      <c r="P718" s="163" t="s">
        <v>3595</v>
      </c>
      <c r="Q718" s="207">
        <v>0</v>
      </c>
      <c r="R718" s="208">
        <v>0</v>
      </c>
      <c r="S718" s="208">
        <v>0</v>
      </c>
      <c r="T718" s="208">
        <v>0</v>
      </c>
      <c r="U718" s="208">
        <v>0</v>
      </c>
      <c r="V718" s="208">
        <v>0</v>
      </c>
      <c r="W718" s="209">
        <v>0</v>
      </c>
      <c r="X718" s="209">
        <v>0</v>
      </c>
      <c r="Y718" s="209">
        <v>0</v>
      </c>
      <c r="Z718" s="209">
        <v>0</v>
      </c>
      <c r="AA718" s="209">
        <v>0</v>
      </c>
      <c r="AB718" s="209">
        <v>0</v>
      </c>
      <c r="AC718" s="209">
        <v>0</v>
      </c>
      <c r="AD718" s="209">
        <v>0</v>
      </c>
      <c r="AE718" s="209">
        <v>0</v>
      </c>
      <c r="AF718" s="209">
        <v>0</v>
      </c>
      <c r="AG718" s="209">
        <v>0</v>
      </c>
      <c r="AH718" s="209">
        <v>0</v>
      </c>
      <c r="AI718" s="209">
        <v>0</v>
      </c>
      <c r="AJ718" s="209">
        <v>0</v>
      </c>
      <c r="AK718" s="209">
        <v>0</v>
      </c>
      <c r="AL718" s="209">
        <v>0</v>
      </c>
      <c r="AM718" s="209">
        <v>0</v>
      </c>
      <c r="AN718" s="209">
        <v>0</v>
      </c>
      <c r="AO718" s="209">
        <v>0</v>
      </c>
      <c r="AP718" s="209">
        <v>0</v>
      </c>
      <c r="AQ718" s="209">
        <v>0</v>
      </c>
      <c r="AR718" s="209">
        <v>0</v>
      </c>
      <c r="AS718" s="209">
        <v>0</v>
      </c>
      <c r="AT718" s="209">
        <v>0</v>
      </c>
      <c r="AU718" s="209">
        <v>0</v>
      </c>
      <c r="AV718" s="209">
        <v>0</v>
      </c>
      <c r="AW718" s="209">
        <v>0</v>
      </c>
      <c r="AX718" s="209">
        <v>0</v>
      </c>
      <c r="AY718" s="209">
        <v>0</v>
      </c>
      <c r="AZ718" s="209">
        <v>0</v>
      </c>
      <c r="BA718" s="210">
        <v>0</v>
      </c>
      <c r="BB718" s="210">
        <v>0</v>
      </c>
      <c r="BC718" s="211">
        <v>0</v>
      </c>
      <c r="BD718" s="212"/>
      <c r="BE718" s="13"/>
      <c r="BF718" s="13">
        <f t="shared" si="11"/>
        <v>0</v>
      </c>
    </row>
    <row r="719" spans="1:58">
      <c r="A719" s="2">
        <v>718</v>
      </c>
      <c r="B719" s="53" t="s">
        <v>1673</v>
      </c>
      <c r="C719" s="338" t="s">
        <v>3596</v>
      </c>
      <c r="D719" s="162">
        <v>722205676</v>
      </c>
      <c r="E719" s="9">
        <v>0</v>
      </c>
      <c r="F719" s="53">
        <v>0</v>
      </c>
      <c r="G719" s="314">
        <v>41214</v>
      </c>
      <c r="H719" s="9" t="s">
        <v>1052</v>
      </c>
      <c r="I719" s="9" t="s">
        <v>1590</v>
      </c>
      <c r="J719" s="9" t="s">
        <v>2036</v>
      </c>
      <c r="K719" s="11" t="s">
        <v>3597</v>
      </c>
      <c r="L719" s="11" t="s">
        <v>3598</v>
      </c>
      <c r="M719" s="9" t="s">
        <v>3599</v>
      </c>
      <c r="N719" s="9" t="s">
        <v>7</v>
      </c>
      <c r="O719" s="11" t="s">
        <v>3600</v>
      </c>
      <c r="P719" s="163" t="s">
        <v>829</v>
      </c>
      <c r="Q719" s="207">
        <v>0</v>
      </c>
      <c r="R719" s="208">
        <v>0</v>
      </c>
      <c r="S719" s="208">
        <v>0</v>
      </c>
      <c r="T719" s="208">
        <v>0</v>
      </c>
      <c r="U719" s="208">
        <v>0</v>
      </c>
      <c r="V719" s="208">
        <v>0</v>
      </c>
      <c r="W719" s="209">
        <v>0</v>
      </c>
      <c r="X719" s="209">
        <v>0</v>
      </c>
      <c r="Y719" s="209">
        <v>0</v>
      </c>
      <c r="Z719" s="209">
        <v>0</v>
      </c>
      <c r="AA719" s="209">
        <v>0</v>
      </c>
      <c r="AB719" s="209">
        <v>0</v>
      </c>
      <c r="AC719" s="209">
        <v>0</v>
      </c>
      <c r="AD719" s="209">
        <v>0</v>
      </c>
      <c r="AE719" s="209">
        <v>0</v>
      </c>
      <c r="AF719" s="209">
        <v>0</v>
      </c>
      <c r="AG719" s="209">
        <v>0</v>
      </c>
      <c r="AH719" s="209">
        <v>0</v>
      </c>
      <c r="AI719" s="209">
        <v>0</v>
      </c>
      <c r="AJ719" s="209">
        <v>0</v>
      </c>
      <c r="AK719" s="209">
        <v>0</v>
      </c>
      <c r="AL719" s="209">
        <v>0</v>
      </c>
      <c r="AM719" s="209">
        <v>0</v>
      </c>
      <c r="AN719" s="209">
        <v>0</v>
      </c>
      <c r="AO719" s="209">
        <v>0</v>
      </c>
      <c r="AP719" s="209">
        <v>0</v>
      </c>
      <c r="AQ719" s="209">
        <v>0</v>
      </c>
      <c r="AR719" s="209">
        <v>0</v>
      </c>
      <c r="AS719" s="209">
        <v>0</v>
      </c>
      <c r="AT719" s="209">
        <v>0</v>
      </c>
      <c r="AU719" s="209">
        <v>0</v>
      </c>
      <c r="AV719" s="209">
        <v>0</v>
      </c>
      <c r="AW719" s="209">
        <v>0</v>
      </c>
      <c r="AX719" s="209">
        <v>0</v>
      </c>
      <c r="AY719" s="209">
        <v>0</v>
      </c>
      <c r="AZ719" s="209">
        <v>0</v>
      </c>
      <c r="BA719" s="210">
        <v>0</v>
      </c>
      <c r="BB719" s="210">
        <v>0</v>
      </c>
      <c r="BC719" s="211">
        <v>0</v>
      </c>
      <c r="BD719" s="212"/>
      <c r="BE719" s="13"/>
      <c r="BF719" s="13">
        <f t="shared" si="11"/>
        <v>0</v>
      </c>
    </row>
    <row r="720" spans="1:58">
      <c r="A720" s="2">
        <v>719</v>
      </c>
      <c r="B720" s="53" t="s">
        <v>1673</v>
      </c>
      <c r="C720" s="338" t="s">
        <v>2082</v>
      </c>
      <c r="D720" s="162">
        <v>722205678</v>
      </c>
      <c r="E720" s="9">
        <v>0</v>
      </c>
      <c r="F720" s="53">
        <v>1499246</v>
      </c>
      <c r="G720" s="314">
        <v>41233</v>
      </c>
      <c r="H720" s="9" t="s">
        <v>1052</v>
      </c>
      <c r="I720" s="9" t="s">
        <v>1590</v>
      </c>
      <c r="J720" s="9" t="s">
        <v>2036</v>
      </c>
      <c r="K720" s="11" t="s">
        <v>944</v>
      </c>
      <c r="L720" s="11" t="s">
        <v>2083</v>
      </c>
      <c r="M720" s="9" t="s">
        <v>2084</v>
      </c>
      <c r="N720" s="9" t="s">
        <v>7</v>
      </c>
      <c r="O720" s="11">
        <v>8040082955</v>
      </c>
      <c r="P720" s="163" t="s">
        <v>829</v>
      </c>
      <c r="Q720" s="207">
        <v>0</v>
      </c>
      <c r="R720" s="208">
        <v>0</v>
      </c>
      <c r="S720" s="208">
        <v>0</v>
      </c>
      <c r="T720" s="208">
        <v>0</v>
      </c>
      <c r="U720" s="208">
        <v>0</v>
      </c>
      <c r="V720" s="208">
        <v>0</v>
      </c>
      <c r="W720" s="209">
        <v>19043.669999999998</v>
      </c>
      <c r="X720" s="209">
        <v>2162.2800000000002</v>
      </c>
      <c r="Y720" s="209">
        <v>0</v>
      </c>
      <c r="Z720" s="209">
        <v>0</v>
      </c>
      <c r="AA720" s="209">
        <v>0</v>
      </c>
      <c r="AB720" s="209">
        <v>0</v>
      </c>
      <c r="AC720" s="209">
        <v>0</v>
      </c>
      <c r="AD720" s="209">
        <v>0</v>
      </c>
      <c r="AE720" s="209">
        <v>0</v>
      </c>
      <c r="AF720" s="209">
        <v>0</v>
      </c>
      <c r="AG720" s="209">
        <v>8</v>
      </c>
      <c r="AH720" s="209">
        <v>4000</v>
      </c>
      <c r="AI720" s="209">
        <v>1</v>
      </c>
      <c r="AJ720" s="209">
        <v>300</v>
      </c>
      <c r="AK720" s="209">
        <v>0</v>
      </c>
      <c r="AL720" s="209">
        <v>0</v>
      </c>
      <c r="AM720" s="209">
        <v>35</v>
      </c>
      <c r="AN720" s="209">
        <v>10500</v>
      </c>
      <c r="AO720" s="209">
        <v>36</v>
      </c>
      <c r="AP720" s="209">
        <v>6000</v>
      </c>
      <c r="AQ720" s="209">
        <v>0</v>
      </c>
      <c r="AR720" s="209">
        <v>0</v>
      </c>
      <c r="AS720" s="209">
        <v>0</v>
      </c>
      <c r="AT720" s="209">
        <v>0</v>
      </c>
      <c r="AU720" s="209">
        <v>0</v>
      </c>
      <c r="AV720" s="209">
        <v>0</v>
      </c>
      <c r="AW720" s="209">
        <v>0</v>
      </c>
      <c r="AX720" s="209">
        <v>0</v>
      </c>
      <c r="AY720" s="209">
        <v>0</v>
      </c>
      <c r="AZ720" s="209">
        <v>0</v>
      </c>
      <c r="BA720" s="210">
        <v>22962.28</v>
      </c>
      <c r="BB720" s="210">
        <v>1836.9823999999999</v>
      </c>
      <c r="BC720" s="211">
        <v>21125.297599999998</v>
      </c>
      <c r="BD720" s="212"/>
      <c r="BE720" s="13">
        <f>VLOOKUP(D:D,'[1]Hold Payments'!B:C,2,FALSE)</f>
        <v>1500</v>
      </c>
      <c r="BF720" s="13">
        <f t="shared" si="11"/>
        <v>19625.297599999998</v>
      </c>
    </row>
    <row r="721" spans="1:58">
      <c r="A721" s="2">
        <v>720</v>
      </c>
      <c r="B721" s="53" t="s">
        <v>1673</v>
      </c>
      <c r="C721" s="338" t="s">
        <v>3601</v>
      </c>
      <c r="D721" s="162">
        <v>722205679</v>
      </c>
      <c r="E721" s="9">
        <v>0</v>
      </c>
      <c r="F721" s="53">
        <v>0</v>
      </c>
      <c r="G721" s="314">
        <v>41239</v>
      </c>
      <c r="H721" s="9" t="s">
        <v>1052</v>
      </c>
      <c r="I721" s="9" t="s">
        <v>1590</v>
      </c>
      <c r="J721" s="9" t="s">
        <v>2036</v>
      </c>
      <c r="K721" s="11" t="s">
        <v>3602</v>
      </c>
      <c r="L721" s="11" t="s">
        <v>3603</v>
      </c>
      <c r="M721" s="9" t="s">
        <v>3604</v>
      </c>
      <c r="N721" s="9" t="s">
        <v>7</v>
      </c>
      <c r="O721" s="11">
        <v>8970001718</v>
      </c>
      <c r="P721" s="163" t="s">
        <v>938</v>
      </c>
      <c r="Q721" s="207">
        <v>0</v>
      </c>
      <c r="R721" s="208">
        <v>0</v>
      </c>
      <c r="S721" s="208">
        <v>0</v>
      </c>
      <c r="T721" s="208">
        <v>0</v>
      </c>
      <c r="U721" s="208">
        <v>0</v>
      </c>
      <c r="V721" s="208">
        <v>0</v>
      </c>
      <c r="W721" s="209">
        <v>0</v>
      </c>
      <c r="X721" s="209">
        <v>0</v>
      </c>
      <c r="Y721" s="209">
        <v>0</v>
      </c>
      <c r="Z721" s="209">
        <v>0</v>
      </c>
      <c r="AA721" s="209">
        <v>0</v>
      </c>
      <c r="AB721" s="209">
        <v>0</v>
      </c>
      <c r="AC721" s="209">
        <v>0</v>
      </c>
      <c r="AD721" s="209">
        <v>0</v>
      </c>
      <c r="AE721" s="209">
        <v>0</v>
      </c>
      <c r="AF721" s="209">
        <v>0</v>
      </c>
      <c r="AG721" s="209">
        <v>0</v>
      </c>
      <c r="AH721" s="209">
        <v>0</v>
      </c>
      <c r="AI721" s="209">
        <v>0</v>
      </c>
      <c r="AJ721" s="209">
        <v>0</v>
      </c>
      <c r="AK721" s="209">
        <v>0</v>
      </c>
      <c r="AL721" s="209">
        <v>0</v>
      </c>
      <c r="AM721" s="209">
        <v>0</v>
      </c>
      <c r="AN721" s="209">
        <v>0</v>
      </c>
      <c r="AO721" s="209">
        <v>0</v>
      </c>
      <c r="AP721" s="209">
        <v>0</v>
      </c>
      <c r="AQ721" s="209">
        <v>0</v>
      </c>
      <c r="AR721" s="209">
        <v>0</v>
      </c>
      <c r="AS721" s="209">
        <v>0</v>
      </c>
      <c r="AT721" s="209">
        <v>0</v>
      </c>
      <c r="AU721" s="209">
        <v>0</v>
      </c>
      <c r="AV721" s="209">
        <v>0</v>
      </c>
      <c r="AW721" s="209">
        <v>0</v>
      </c>
      <c r="AX721" s="209">
        <v>0</v>
      </c>
      <c r="AY721" s="209">
        <v>0</v>
      </c>
      <c r="AZ721" s="209">
        <v>0</v>
      </c>
      <c r="BA721" s="210">
        <v>0</v>
      </c>
      <c r="BB721" s="210">
        <v>0</v>
      </c>
      <c r="BC721" s="211">
        <v>0</v>
      </c>
      <c r="BD721" s="212"/>
      <c r="BE721" s="13"/>
      <c r="BF721" s="13">
        <f t="shared" si="11"/>
        <v>0</v>
      </c>
    </row>
    <row r="722" spans="1:58">
      <c r="A722" s="2">
        <v>721</v>
      </c>
      <c r="B722" s="53" t="s">
        <v>1673</v>
      </c>
      <c r="C722" s="338" t="s">
        <v>2085</v>
      </c>
      <c r="D722" s="162">
        <v>722205681</v>
      </c>
      <c r="E722" s="9">
        <v>3088991</v>
      </c>
      <c r="F722" s="53">
        <v>0</v>
      </c>
      <c r="G722" s="314">
        <v>41263</v>
      </c>
      <c r="H722" s="9" t="s">
        <v>1052</v>
      </c>
      <c r="I722" s="9" t="s">
        <v>1590</v>
      </c>
      <c r="J722" s="9" t="s">
        <v>2036</v>
      </c>
      <c r="K722" s="11" t="s">
        <v>945</v>
      </c>
      <c r="L722" s="11" t="s">
        <v>2086</v>
      </c>
      <c r="M722" s="9" t="s">
        <v>2087</v>
      </c>
      <c r="N722" s="9" t="s">
        <v>7</v>
      </c>
      <c r="O722" s="11">
        <v>8040052551</v>
      </c>
      <c r="P722" s="163" t="s">
        <v>829</v>
      </c>
      <c r="Q722" s="207">
        <v>0</v>
      </c>
      <c r="R722" s="208">
        <v>0</v>
      </c>
      <c r="S722" s="208">
        <v>0</v>
      </c>
      <c r="T722" s="208">
        <v>0</v>
      </c>
      <c r="U722" s="208">
        <v>0</v>
      </c>
      <c r="V722" s="208">
        <v>0</v>
      </c>
      <c r="W722" s="209">
        <v>15317.5</v>
      </c>
      <c r="X722" s="209">
        <v>1914.69</v>
      </c>
      <c r="Y722" s="209">
        <v>0</v>
      </c>
      <c r="Z722" s="209">
        <v>0</v>
      </c>
      <c r="AA722" s="209">
        <v>2</v>
      </c>
      <c r="AB722" s="209">
        <v>500</v>
      </c>
      <c r="AC722" s="209">
        <v>0</v>
      </c>
      <c r="AD722" s="209">
        <v>0</v>
      </c>
      <c r="AE722" s="209">
        <v>2</v>
      </c>
      <c r="AF722" s="209">
        <v>500</v>
      </c>
      <c r="AG722" s="209">
        <v>0</v>
      </c>
      <c r="AH722" s="209">
        <v>0</v>
      </c>
      <c r="AI722" s="209">
        <v>0</v>
      </c>
      <c r="AJ722" s="209">
        <v>0</v>
      </c>
      <c r="AK722" s="209">
        <v>0</v>
      </c>
      <c r="AL722" s="209">
        <v>0</v>
      </c>
      <c r="AM722" s="209">
        <v>0</v>
      </c>
      <c r="AN722" s="209">
        <v>0</v>
      </c>
      <c r="AO722" s="209">
        <v>4</v>
      </c>
      <c r="AP722" s="209">
        <v>0</v>
      </c>
      <c r="AQ722" s="209">
        <v>0</v>
      </c>
      <c r="AR722" s="209">
        <v>0</v>
      </c>
      <c r="AS722" s="209">
        <v>0</v>
      </c>
      <c r="AT722" s="209">
        <v>0</v>
      </c>
      <c r="AU722" s="209">
        <v>0</v>
      </c>
      <c r="AV722" s="209">
        <v>0</v>
      </c>
      <c r="AW722" s="209">
        <v>0</v>
      </c>
      <c r="AX722" s="209">
        <v>0</v>
      </c>
      <c r="AY722" s="209">
        <v>0</v>
      </c>
      <c r="AZ722" s="209">
        <v>0</v>
      </c>
      <c r="BA722" s="210">
        <v>2914.69</v>
      </c>
      <c r="BB722" s="210">
        <v>233.17520000000002</v>
      </c>
      <c r="BC722" s="211">
        <v>2681.5147999999999</v>
      </c>
      <c r="BD722" s="212"/>
      <c r="BE722" s="13"/>
      <c r="BF722" s="13">
        <f t="shared" si="11"/>
        <v>2681.5147999999999</v>
      </c>
    </row>
    <row r="723" spans="1:58">
      <c r="A723" s="2">
        <v>722</v>
      </c>
      <c r="B723" s="53" t="s">
        <v>1673</v>
      </c>
      <c r="C723" s="338">
        <v>0</v>
      </c>
      <c r="D723" s="162">
        <v>722205682</v>
      </c>
      <c r="E723" s="9">
        <v>0</v>
      </c>
      <c r="F723" s="53">
        <v>0</v>
      </c>
      <c r="G723" s="314">
        <v>41302</v>
      </c>
      <c r="H723" s="9" t="s">
        <v>1052</v>
      </c>
      <c r="I723" s="9" t="s">
        <v>1590</v>
      </c>
      <c r="J723" s="9" t="s">
        <v>2036</v>
      </c>
      <c r="K723" s="11" t="s">
        <v>3605</v>
      </c>
      <c r="L723" s="11" t="s">
        <v>3606</v>
      </c>
      <c r="M723" s="9" t="s">
        <v>3607</v>
      </c>
      <c r="N723" s="9" t="s">
        <v>7</v>
      </c>
      <c r="O723" s="11">
        <v>8140909259</v>
      </c>
      <c r="P723" s="163" t="s">
        <v>3608</v>
      </c>
      <c r="Q723" s="207">
        <v>0</v>
      </c>
      <c r="R723" s="208">
        <v>0</v>
      </c>
      <c r="S723" s="208">
        <v>0</v>
      </c>
      <c r="T723" s="208">
        <v>0</v>
      </c>
      <c r="U723" s="208">
        <v>0</v>
      </c>
      <c r="V723" s="208">
        <v>0</v>
      </c>
      <c r="W723" s="209">
        <v>0</v>
      </c>
      <c r="X723" s="209">
        <v>0</v>
      </c>
      <c r="Y723" s="209">
        <v>0</v>
      </c>
      <c r="Z723" s="209">
        <v>0</v>
      </c>
      <c r="AA723" s="209">
        <v>0</v>
      </c>
      <c r="AB723" s="209">
        <v>0</v>
      </c>
      <c r="AC723" s="209">
        <v>0</v>
      </c>
      <c r="AD723" s="209">
        <v>0</v>
      </c>
      <c r="AE723" s="209">
        <v>0</v>
      </c>
      <c r="AF723" s="209">
        <v>0</v>
      </c>
      <c r="AG723" s="209">
        <v>0</v>
      </c>
      <c r="AH723" s="209">
        <v>0</v>
      </c>
      <c r="AI723" s="209">
        <v>0</v>
      </c>
      <c r="AJ723" s="209">
        <v>0</v>
      </c>
      <c r="AK723" s="209">
        <v>0</v>
      </c>
      <c r="AL723" s="209">
        <v>0</v>
      </c>
      <c r="AM723" s="209">
        <v>0</v>
      </c>
      <c r="AN723" s="209">
        <v>0</v>
      </c>
      <c r="AO723" s="209">
        <v>0</v>
      </c>
      <c r="AP723" s="209">
        <v>0</v>
      </c>
      <c r="AQ723" s="209">
        <v>0</v>
      </c>
      <c r="AR723" s="209">
        <v>0</v>
      </c>
      <c r="AS723" s="209">
        <v>0</v>
      </c>
      <c r="AT723" s="209">
        <v>0</v>
      </c>
      <c r="AU723" s="209">
        <v>0</v>
      </c>
      <c r="AV723" s="209">
        <v>0</v>
      </c>
      <c r="AW723" s="209">
        <v>0</v>
      </c>
      <c r="AX723" s="209">
        <v>0</v>
      </c>
      <c r="AY723" s="209">
        <v>0</v>
      </c>
      <c r="AZ723" s="209">
        <v>0</v>
      </c>
      <c r="BA723" s="210">
        <v>0</v>
      </c>
      <c r="BB723" s="210">
        <v>0</v>
      </c>
      <c r="BC723" s="211">
        <v>0</v>
      </c>
      <c r="BD723" s="212"/>
      <c r="BE723" s="13"/>
      <c r="BF723" s="13">
        <f t="shared" si="11"/>
        <v>0</v>
      </c>
    </row>
    <row r="724" spans="1:58">
      <c r="A724" s="2">
        <v>723</v>
      </c>
      <c r="B724" s="53" t="s">
        <v>1673</v>
      </c>
      <c r="C724" s="338">
        <v>0</v>
      </c>
      <c r="D724" s="162">
        <v>722205683</v>
      </c>
      <c r="E724" s="9">
        <v>3089016</v>
      </c>
      <c r="F724" s="53">
        <v>0</v>
      </c>
      <c r="G724" s="314">
        <v>41302</v>
      </c>
      <c r="H724" s="9" t="s">
        <v>1052</v>
      </c>
      <c r="I724" s="9" t="s">
        <v>1590</v>
      </c>
      <c r="J724" s="9" t="s">
        <v>2036</v>
      </c>
      <c r="K724" s="11" t="s">
        <v>3609</v>
      </c>
      <c r="L724" s="11" t="s">
        <v>3610</v>
      </c>
      <c r="M724" s="9" t="s">
        <v>3611</v>
      </c>
      <c r="N724" s="9" t="s">
        <v>7</v>
      </c>
      <c r="O724" s="11">
        <v>8040031810</v>
      </c>
      <c r="P724" s="163" t="s">
        <v>829</v>
      </c>
      <c r="Q724" s="207">
        <v>0</v>
      </c>
      <c r="R724" s="208">
        <v>0</v>
      </c>
      <c r="S724" s="208">
        <v>0</v>
      </c>
      <c r="T724" s="208">
        <v>0</v>
      </c>
      <c r="U724" s="208">
        <v>0</v>
      </c>
      <c r="V724" s="208">
        <v>0</v>
      </c>
      <c r="W724" s="209">
        <v>0</v>
      </c>
      <c r="X724" s="209">
        <v>0</v>
      </c>
      <c r="Y724" s="209">
        <v>0</v>
      </c>
      <c r="Z724" s="209">
        <v>0</v>
      </c>
      <c r="AA724" s="209">
        <v>0</v>
      </c>
      <c r="AB724" s="209">
        <v>0</v>
      </c>
      <c r="AC724" s="209">
        <v>0</v>
      </c>
      <c r="AD724" s="209">
        <v>0</v>
      </c>
      <c r="AE724" s="209">
        <v>0</v>
      </c>
      <c r="AF724" s="209">
        <v>0</v>
      </c>
      <c r="AG724" s="209">
        <v>0</v>
      </c>
      <c r="AH724" s="209">
        <v>0</v>
      </c>
      <c r="AI724" s="209">
        <v>0</v>
      </c>
      <c r="AJ724" s="209">
        <v>0</v>
      </c>
      <c r="AK724" s="209">
        <v>0</v>
      </c>
      <c r="AL724" s="209">
        <v>0</v>
      </c>
      <c r="AM724" s="209">
        <v>0</v>
      </c>
      <c r="AN724" s="209">
        <v>0</v>
      </c>
      <c r="AO724" s="209">
        <v>0</v>
      </c>
      <c r="AP724" s="209">
        <v>0</v>
      </c>
      <c r="AQ724" s="209">
        <v>0</v>
      </c>
      <c r="AR724" s="209">
        <v>0</v>
      </c>
      <c r="AS724" s="209">
        <v>0</v>
      </c>
      <c r="AT724" s="209">
        <v>0</v>
      </c>
      <c r="AU724" s="209">
        <v>0</v>
      </c>
      <c r="AV724" s="209">
        <v>0</v>
      </c>
      <c r="AW724" s="209">
        <v>0</v>
      </c>
      <c r="AX724" s="209">
        <v>0</v>
      </c>
      <c r="AY724" s="209">
        <v>0</v>
      </c>
      <c r="AZ724" s="209">
        <v>0</v>
      </c>
      <c r="BA724" s="210">
        <v>0</v>
      </c>
      <c r="BB724" s="210">
        <v>0</v>
      </c>
      <c r="BC724" s="211">
        <v>0</v>
      </c>
      <c r="BD724" s="212"/>
      <c r="BE724" s="13"/>
      <c r="BF724" s="13">
        <f t="shared" si="11"/>
        <v>0</v>
      </c>
    </row>
    <row r="725" spans="1:58">
      <c r="A725" s="2">
        <v>724</v>
      </c>
      <c r="B725" s="53" t="s">
        <v>1673</v>
      </c>
      <c r="C725" s="338">
        <v>0</v>
      </c>
      <c r="D725" s="162">
        <v>722205684</v>
      </c>
      <c r="E725" s="9">
        <v>0</v>
      </c>
      <c r="F725" s="53">
        <v>0</v>
      </c>
      <c r="G725" s="314">
        <v>41304</v>
      </c>
      <c r="H725" s="9" t="s">
        <v>1052</v>
      </c>
      <c r="I725" s="9" t="s">
        <v>1590</v>
      </c>
      <c r="J725" s="9" t="s">
        <v>2036</v>
      </c>
      <c r="K725" s="11" t="s">
        <v>3612</v>
      </c>
      <c r="L725" s="11" t="s">
        <v>3613</v>
      </c>
      <c r="M725" s="9" t="s">
        <v>3614</v>
      </c>
      <c r="N725" s="9" t="s">
        <v>7</v>
      </c>
      <c r="O725" s="11">
        <v>8040084017</v>
      </c>
      <c r="P725" s="163" t="s">
        <v>829</v>
      </c>
      <c r="Q725" s="207">
        <v>0</v>
      </c>
      <c r="R725" s="208">
        <v>0</v>
      </c>
      <c r="S725" s="208">
        <v>0</v>
      </c>
      <c r="T725" s="208">
        <v>0</v>
      </c>
      <c r="U725" s="208">
        <v>0</v>
      </c>
      <c r="V725" s="208">
        <v>0</v>
      </c>
      <c r="W725" s="209">
        <v>0</v>
      </c>
      <c r="X725" s="209">
        <v>0</v>
      </c>
      <c r="Y725" s="209">
        <v>0</v>
      </c>
      <c r="Z725" s="209">
        <v>0</v>
      </c>
      <c r="AA725" s="209">
        <v>0</v>
      </c>
      <c r="AB725" s="209">
        <v>0</v>
      </c>
      <c r="AC725" s="209">
        <v>0</v>
      </c>
      <c r="AD725" s="209">
        <v>0</v>
      </c>
      <c r="AE725" s="209">
        <v>0</v>
      </c>
      <c r="AF725" s="209">
        <v>0</v>
      </c>
      <c r="AG725" s="209">
        <v>0</v>
      </c>
      <c r="AH725" s="209">
        <v>0</v>
      </c>
      <c r="AI725" s="209">
        <v>0</v>
      </c>
      <c r="AJ725" s="209">
        <v>0</v>
      </c>
      <c r="AK725" s="209">
        <v>0</v>
      </c>
      <c r="AL725" s="209">
        <v>0</v>
      </c>
      <c r="AM725" s="209">
        <v>0</v>
      </c>
      <c r="AN725" s="209">
        <v>0</v>
      </c>
      <c r="AO725" s="209">
        <v>0</v>
      </c>
      <c r="AP725" s="209">
        <v>0</v>
      </c>
      <c r="AQ725" s="209">
        <v>0</v>
      </c>
      <c r="AR725" s="209">
        <v>0</v>
      </c>
      <c r="AS725" s="209">
        <v>0</v>
      </c>
      <c r="AT725" s="209">
        <v>0</v>
      </c>
      <c r="AU725" s="209">
        <v>0</v>
      </c>
      <c r="AV725" s="209">
        <v>0</v>
      </c>
      <c r="AW725" s="209">
        <v>0</v>
      </c>
      <c r="AX725" s="209">
        <v>0</v>
      </c>
      <c r="AY725" s="209">
        <v>0</v>
      </c>
      <c r="AZ725" s="209">
        <v>0</v>
      </c>
      <c r="BA725" s="210">
        <v>0</v>
      </c>
      <c r="BB725" s="210">
        <v>0</v>
      </c>
      <c r="BC725" s="211">
        <v>0</v>
      </c>
      <c r="BD725" s="212"/>
      <c r="BE725" s="13"/>
      <c r="BF725" s="13">
        <f t="shared" si="11"/>
        <v>0</v>
      </c>
    </row>
    <row r="726" spans="1:58">
      <c r="A726" s="2">
        <v>725</v>
      </c>
      <c r="B726" s="53" t="s">
        <v>1673</v>
      </c>
      <c r="C726" s="338">
        <v>0</v>
      </c>
      <c r="D726" s="162">
        <v>722205685</v>
      </c>
      <c r="E726" s="9">
        <v>0</v>
      </c>
      <c r="F726" s="53">
        <v>0</v>
      </c>
      <c r="G726" s="314">
        <v>41279</v>
      </c>
      <c r="H726" s="9" t="s">
        <v>1052</v>
      </c>
      <c r="I726" s="9" t="s">
        <v>1590</v>
      </c>
      <c r="J726" s="9" t="s">
        <v>2036</v>
      </c>
      <c r="K726" s="11" t="s">
        <v>3615</v>
      </c>
      <c r="L726" s="11" t="s">
        <v>3616</v>
      </c>
      <c r="M726" s="9" t="s">
        <v>3617</v>
      </c>
      <c r="N726" s="9" t="s">
        <v>7</v>
      </c>
      <c r="O726" s="11">
        <v>8102020894</v>
      </c>
      <c r="P726" s="163" t="s">
        <v>3595</v>
      </c>
      <c r="Q726" s="207">
        <v>0</v>
      </c>
      <c r="R726" s="208">
        <v>0</v>
      </c>
      <c r="S726" s="208">
        <v>0</v>
      </c>
      <c r="T726" s="208">
        <v>0</v>
      </c>
      <c r="U726" s="208">
        <v>0</v>
      </c>
      <c r="V726" s="208">
        <v>0</v>
      </c>
      <c r="W726" s="209">
        <v>0</v>
      </c>
      <c r="X726" s="209">
        <v>0</v>
      </c>
      <c r="Y726" s="209">
        <v>0</v>
      </c>
      <c r="Z726" s="209">
        <v>0</v>
      </c>
      <c r="AA726" s="209">
        <v>0</v>
      </c>
      <c r="AB726" s="209">
        <v>0</v>
      </c>
      <c r="AC726" s="209">
        <v>0</v>
      </c>
      <c r="AD726" s="209">
        <v>0</v>
      </c>
      <c r="AE726" s="209">
        <v>0</v>
      </c>
      <c r="AF726" s="209">
        <v>0</v>
      </c>
      <c r="AG726" s="209">
        <v>0</v>
      </c>
      <c r="AH726" s="209">
        <v>0</v>
      </c>
      <c r="AI726" s="209">
        <v>0</v>
      </c>
      <c r="AJ726" s="209">
        <v>0</v>
      </c>
      <c r="AK726" s="209">
        <v>0</v>
      </c>
      <c r="AL726" s="209">
        <v>0</v>
      </c>
      <c r="AM726" s="209">
        <v>0</v>
      </c>
      <c r="AN726" s="209">
        <v>0</v>
      </c>
      <c r="AO726" s="209">
        <v>0</v>
      </c>
      <c r="AP726" s="209">
        <v>0</v>
      </c>
      <c r="AQ726" s="209">
        <v>0</v>
      </c>
      <c r="AR726" s="209">
        <v>0</v>
      </c>
      <c r="AS726" s="209">
        <v>0</v>
      </c>
      <c r="AT726" s="209">
        <v>0</v>
      </c>
      <c r="AU726" s="209">
        <v>0</v>
      </c>
      <c r="AV726" s="209">
        <v>0</v>
      </c>
      <c r="AW726" s="209">
        <v>0</v>
      </c>
      <c r="AX726" s="209">
        <v>0</v>
      </c>
      <c r="AY726" s="209">
        <v>0</v>
      </c>
      <c r="AZ726" s="209">
        <v>0</v>
      </c>
      <c r="BA726" s="210">
        <v>0</v>
      </c>
      <c r="BB726" s="210">
        <v>0</v>
      </c>
      <c r="BC726" s="211">
        <v>0</v>
      </c>
      <c r="BD726" s="212"/>
      <c r="BE726" s="13"/>
      <c r="BF726" s="13">
        <f t="shared" si="11"/>
        <v>0</v>
      </c>
    </row>
    <row r="727" spans="1:58">
      <c r="A727" s="2">
        <v>726</v>
      </c>
      <c r="B727" s="53" t="s">
        <v>1673</v>
      </c>
      <c r="C727" s="338">
        <v>0</v>
      </c>
      <c r="D727" s="162">
        <v>722205686</v>
      </c>
      <c r="E727" s="9">
        <v>0</v>
      </c>
      <c r="F727" s="53">
        <v>0</v>
      </c>
      <c r="G727" s="314">
        <v>41311</v>
      </c>
      <c r="H727" s="9" t="s">
        <v>1052</v>
      </c>
      <c r="I727" s="9" t="s">
        <v>1590</v>
      </c>
      <c r="J727" s="9" t="s">
        <v>2036</v>
      </c>
      <c r="K727" s="11" t="s">
        <v>3618</v>
      </c>
      <c r="L727" s="11" t="s">
        <v>3619</v>
      </c>
      <c r="M727" s="9" t="s">
        <v>3620</v>
      </c>
      <c r="N727" s="9" t="s">
        <v>7</v>
      </c>
      <c r="O727" s="11">
        <v>8102020931</v>
      </c>
      <c r="P727" s="163" t="s">
        <v>3595</v>
      </c>
      <c r="Q727" s="207">
        <v>0</v>
      </c>
      <c r="R727" s="208">
        <v>0</v>
      </c>
      <c r="S727" s="208">
        <v>0</v>
      </c>
      <c r="T727" s="208">
        <v>0</v>
      </c>
      <c r="U727" s="208">
        <v>0</v>
      </c>
      <c r="V727" s="208">
        <v>0</v>
      </c>
      <c r="W727" s="209">
        <v>0</v>
      </c>
      <c r="X727" s="209">
        <v>0</v>
      </c>
      <c r="Y727" s="209">
        <v>0</v>
      </c>
      <c r="Z727" s="209">
        <v>0</v>
      </c>
      <c r="AA727" s="209">
        <v>0</v>
      </c>
      <c r="AB727" s="209">
        <v>0</v>
      </c>
      <c r="AC727" s="209">
        <v>0</v>
      </c>
      <c r="AD727" s="209">
        <v>0</v>
      </c>
      <c r="AE727" s="209">
        <v>0</v>
      </c>
      <c r="AF727" s="209">
        <v>0</v>
      </c>
      <c r="AG727" s="209">
        <v>0</v>
      </c>
      <c r="AH727" s="209">
        <v>0</v>
      </c>
      <c r="AI727" s="209">
        <v>0</v>
      </c>
      <c r="AJ727" s="209">
        <v>0</v>
      </c>
      <c r="AK727" s="209">
        <v>0</v>
      </c>
      <c r="AL727" s="209">
        <v>0</v>
      </c>
      <c r="AM727" s="209">
        <v>0</v>
      </c>
      <c r="AN727" s="209">
        <v>0</v>
      </c>
      <c r="AO727" s="209">
        <v>0</v>
      </c>
      <c r="AP727" s="209">
        <v>0</v>
      </c>
      <c r="AQ727" s="209">
        <v>0</v>
      </c>
      <c r="AR727" s="209">
        <v>0</v>
      </c>
      <c r="AS727" s="209">
        <v>0</v>
      </c>
      <c r="AT727" s="209">
        <v>0</v>
      </c>
      <c r="AU727" s="209">
        <v>0</v>
      </c>
      <c r="AV727" s="209">
        <v>0</v>
      </c>
      <c r="AW727" s="209">
        <v>0</v>
      </c>
      <c r="AX727" s="209">
        <v>0</v>
      </c>
      <c r="AY727" s="209">
        <v>0</v>
      </c>
      <c r="AZ727" s="209">
        <v>0</v>
      </c>
      <c r="BA727" s="210">
        <v>0</v>
      </c>
      <c r="BB727" s="210">
        <v>0</v>
      </c>
      <c r="BC727" s="211">
        <v>0</v>
      </c>
      <c r="BD727" s="212"/>
      <c r="BE727" s="13"/>
      <c r="BF727" s="13">
        <f t="shared" si="11"/>
        <v>0</v>
      </c>
    </row>
    <row r="728" spans="1:58">
      <c r="A728" s="2">
        <v>727</v>
      </c>
      <c r="B728" s="53" t="s">
        <v>1673</v>
      </c>
      <c r="C728" s="338">
        <v>0</v>
      </c>
      <c r="D728" s="162">
        <v>722208625</v>
      </c>
      <c r="E728" s="9">
        <v>0</v>
      </c>
      <c r="F728" s="53">
        <v>0</v>
      </c>
      <c r="G728" s="314">
        <v>41324</v>
      </c>
      <c r="H728" s="9" t="s">
        <v>1052</v>
      </c>
      <c r="I728" s="9" t="s">
        <v>1590</v>
      </c>
      <c r="J728" s="9" t="s">
        <v>2036</v>
      </c>
      <c r="K728" s="11" t="s">
        <v>3621</v>
      </c>
      <c r="L728" s="11" t="s">
        <v>3622</v>
      </c>
      <c r="M728" s="9" t="s">
        <v>3623</v>
      </c>
      <c r="N728" s="9" t="s">
        <v>7</v>
      </c>
      <c r="O728" s="11">
        <v>8102015102</v>
      </c>
      <c r="P728" s="163" t="s">
        <v>3595</v>
      </c>
      <c r="Q728" s="207">
        <v>0</v>
      </c>
      <c r="R728" s="208">
        <v>0</v>
      </c>
      <c r="S728" s="208">
        <v>0</v>
      </c>
      <c r="T728" s="208">
        <v>0</v>
      </c>
      <c r="U728" s="208">
        <v>0</v>
      </c>
      <c r="V728" s="208">
        <v>0</v>
      </c>
      <c r="W728" s="209">
        <v>0</v>
      </c>
      <c r="X728" s="209">
        <v>0</v>
      </c>
      <c r="Y728" s="209">
        <v>0</v>
      </c>
      <c r="Z728" s="209">
        <v>0</v>
      </c>
      <c r="AA728" s="209">
        <v>0</v>
      </c>
      <c r="AB728" s="209">
        <v>0</v>
      </c>
      <c r="AC728" s="209">
        <v>0</v>
      </c>
      <c r="AD728" s="209">
        <v>0</v>
      </c>
      <c r="AE728" s="209">
        <v>0</v>
      </c>
      <c r="AF728" s="209">
        <v>0</v>
      </c>
      <c r="AG728" s="209">
        <v>0</v>
      </c>
      <c r="AH728" s="209">
        <v>0</v>
      </c>
      <c r="AI728" s="209">
        <v>0</v>
      </c>
      <c r="AJ728" s="209">
        <v>0</v>
      </c>
      <c r="AK728" s="209">
        <v>0</v>
      </c>
      <c r="AL728" s="209">
        <v>0</v>
      </c>
      <c r="AM728" s="209">
        <v>0</v>
      </c>
      <c r="AN728" s="209">
        <v>0</v>
      </c>
      <c r="AO728" s="209">
        <v>0</v>
      </c>
      <c r="AP728" s="209">
        <v>0</v>
      </c>
      <c r="AQ728" s="209">
        <v>0</v>
      </c>
      <c r="AR728" s="209">
        <v>0</v>
      </c>
      <c r="AS728" s="209">
        <v>0</v>
      </c>
      <c r="AT728" s="209">
        <v>0</v>
      </c>
      <c r="AU728" s="209">
        <v>0</v>
      </c>
      <c r="AV728" s="209">
        <v>0</v>
      </c>
      <c r="AW728" s="209">
        <v>0</v>
      </c>
      <c r="AX728" s="209">
        <v>0</v>
      </c>
      <c r="AY728" s="209">
        <v>0</v>
      </c>
      <c r="AZ728" s="209">
        <v>0</v>
      </c>
      <c r="BA728" s="210">
        <v>0</v>
      </c>
      <c r="BB728" s="210">
        <v>0</v>
      </c>
      <c r="BC728" s="211">
        <v>0</v>
      </c>
      <c r="BD728" s="212"/>
      <c r="BE728" s="13"/>
      <c r="BF728" s="13">
        <f t="shared" si="11"/>
        <v>0</v>
      </c>
    </row>
    <row r="729" spans="1:58">
      <c r="A729" s="2">
        <v>728</v>
      </c>
      <c r="B729" s="53" t="s">
        <v>1673</v>
      </c>
      <c r="C729" s="338">
        <v>0</v>
      </c>
      <c r="D729" s="162">
        <v>722208635</v>
      </c>
      <c r="E729" s="9">
        <v>0</v>
      </c>
      <c r="F729" s="53">
        <v>0</v>
      </c>
      <c r="G729" s="314">
        <v>41324</v>
      </c>
      <c r="H729" s="9" t="s">
        <v>1052</v>
      </c>
      <c r="I729" s="9" t="s">
        <v>1590</v>
      </c>
      <c r="J729" s="9" t="s">
        <v>2036</v>
      </c>
      <c r="K729" s="11" t="s">
        <v>3624</v>
      </c>
      <c r="L729" s="11" t="s">
        <v>3625</v>
      </c>
      <c r="M729" s="9" t="s">
        <v>3626</v>
      </c>
      <c r="N729" s="9" t="s">
        <v>7</v>
      </c>
      <c r="O729" s="11">
        <v>8102017313</v>
      </c>
      <c r="P729" s="163" t="s">
        <v>938</v>
      </c>
      <c r="Q729" s="207">
        <v>0</v>
      </c>
      <c r="R729" s="208">
        <v>0</v>
      </c>
      <c r="S729" s="208">
        <v>0</v>
      </c>
      <c r="T729" s="208">
        <v>0</v>
      </c>
      <c r="U729" s="208">
        <v>0</v>
      </c>
      <c r="V729" s="208">
        <v>0</v>
      </c>
      <c r="W729" s="209">
        <v>0</v>
      </c>
      <c r="X729" s="209">
        <v>0</v>
      </c>
      <c r="Y729" s="209">
        <v>0</v>
      </c>
      <c r="Z729" s="209">
        <v>0</v>
      </c>
      <c r="AA729" s="209">
        <v>0</v>
      </c>
      <c r="AB729" s="209">
        <v>0</v>
      </c>
      <c r="AC729" s="209">
        <v>0</v>
      </c>
      <c r="AD729" s="209">
        <v>0</v>
      </c>
      <c r="AE729" s="209">
        <v>0</v>
      </c>
      <c r="AF729" s="209">
        <v>0</v>
      </c>
      <c r="AG729" s="209">
        <v>0</v>
      </c>
      <c r="AH729" s="209">
        <v>0</v>
      </c>
      <c r="AI729" s="209">
        <v>0</v>
      </c>
      <c r="AJ729" s="209">
        <v>0</v>
      </c>
      <c r="AK729" s="209">
        <v>0</v>
      </c>
      <c r="AL729" s="209">
        <v>0</v>
      </c>
      <c r="AM729" s="209">
        <v>0</v>
      </c>
      <c r="AN729" s="209">
        <v>0</v>
      </c>
      <c r="AO729" s="209">
        <v>0</v>
      </c>
      <c r="AP729" s="209">
        <v>0</v>
      </c>
      <c r="AQ729" s="209">
        <v>0</v>
      </c>
      <c r="AR729" s="209">
        <v>0</v>
      </c>
      <c r="AS729" s="209">
        <v>0</v>
      </c>
      <c r="AT729" s="209">
        <v>0</v>
      </c>
      <c r="AU729" s="209">
        <v>0</v>
      </c>
      <c r="AV729" s="209">
        <v>0</v>
      </c>
      <c r="AW729" s="209">
        <v>0</v>
      </c>
      <c r="AX729" s="209">
        <v>0</v>
      </c>
      <c r="AY729" s="209">
        <v>0</v>
      </c>
      <c r="AZ729" s="209">
        <v>0</v>
      </c>
      <c r="BA729" s="210">
        <v>0</v>
      </c>
      <c r="BB729" s="210">
        <v>0</v>
      </c>
      <c r="BC729" s="211">
        <v>0</v>
      </c>
      <c r="BD729" s="212"/>
      <c r="BE729" s="13"/>
      <c r="BF729" s="13">
        <f t="shared" si="11"/>
        <v>0</v>
      </c>
    </row>
    <row r="730" spans="1:58">
      <c r="A730" s="2">
        <v>729</v>
      </c>
      <c r="B730" s="53" t="s">
        <v>1673</v>
      </c>
      <c r="C730" s="338">
        <v>0</v>
      </c>
      <c r="D730" s="162">
        <v>722208696</v>
      </c>
      <c r="E730" s="9">
        <v>0</v>
      </c>
      <c r="F730" s="53">
        <v>0</v>
      </c>
      <c r="G730" s="314">
        <v>41345</v>
      </c>
      <c r="H730" s="9" t="s">
        <v>1052</v>
      </c>
      <c r="I730" s="9" t="s">
        <v>1590</v>
      </c>
      <c r="J730" s="9" t="s">
        <v>2036</v>
      </c>
      <c r="K730" s="11" t="s">
        <v>3627</v>
      </c>
      <c r="L730" s="11" t="s">
        <v>3628</v>
      </c>
      <c r="M730" s="9" t="s">
        <v>3629</v>
      </c>
      <c r="N730" s="9" t="s">
        <v>7</v>
      </c>
      <c r="O730" s="11">
        <v>8790020072</v>
      </c>
      <c r="P730" s="163" t="s">
        <v>922</v>
      </c>
      <c r="Q730" s="207">
        <v>0</v>
      </c>
      <c r="R730" s="208">
        <v>0</v>
      </c>
      <c r="S730" s="208">
        <v>0</v>
      </c>
      <c r="T730" s="208">
        <v>0</v>
      </c>
      <c r="U730" s="208">
        <v>0</v>
      </c>
      <c r="V730" s="208">
        <v>0</v>
      </c>
      <c r="W730" s="209">
        <v>0</v>
      </c>
      <c r="X730" s="209">
        <v>0</v>
      </c>
      <c r="Y730" s="209">
        <v>0</v>
      </c>
      <c r="Z730" s="209">
        <v>0</v>
      </c>
      <c r="AA730" s="209">
        <v>0</v>
      </c>
      <c r="AB730" s="209">
        <v>0</v>
      </c>
      <c r="AC730" s="209">
        <v>0</v>
      </c>
      <c r="AD730" s="209">
        <v>0</v>
      </c>
      <c r="AE730" s="209">
        <v>0</v>
      </c>
      <c r="AF730" s="209">
        <v>0</v>
      </c>
      <c r="AG730" s="209">
        <v>0</v>
      </c>
      <c r="AH730" s="209">
        <v>0</v>
      </c>
      <c r="AI730" s="209">
        <v>0</v>
      </c>
      <c r="AJ730" s="209">
        <v>0</v>
      </c>
      <c r="AK730" s="209">
        <v>0</v>
      </c>
      <c r="AL730" s="209">
        <v>0</v>
      </c>
      <c r="AM730" s="209">
        <v>0</v>
      </c>
      <c r="AN730" s="209">
        <v>0</v>
      </c>
      <c r="AO730" s="209">
        <v>0</v>
      </c>
      <c r="AP730" s="209">
        <v>0</v>
      </c>
      <c r="AQ730" s="209">
        <v>0</v>
      </c>
      <c r="AR730" s="209">
        <v>0</v>
      </c>
      <c r="AS730" s="209">
        <v>0</v>
      </c>
      <c r="AT730" s="209">
        <v>0</v>
      </c>
      <c r="AU730" s="209">
        <v>0</v>
      </c>
      <c r="AV730" s="209">
        <v>0</v>
      </c>
      <c r="AW730" s="209">
        <v>0</v>
      </c>
      <c r="AX730" s="209">
        <v>0</v>
      </c>
      <c r="AY730" s="209">
        <v>0</v>
      </c>
      <c r="AZ730" s="209">
        <v>0</v>
      </c>
      <c r="BA730" s="210">
        <v>0</v>
      </c>
      <c r="BB730" s="210">
        <v>0</v>
      </c>
      <c r="BC730" s="211">
        <v>0</v>
      </c>
      <c r="BD730" s="212"/>
      <c r="BE730" s="13"/>
      <c r="BF730" s="13">
        <f t="shared" si="11"/>
        <v>0</v>
      </c>
    </row>
    <row r="731" spans="1:58">
      <c r="A731" s="2">
        <v>730</v>
      </c>
      <c r="B731" s="53" t="s">
        <v>1673</v>
      </c>
      <c r="C731" s="338">
        <v>0</v>
      </c>
      <c r="D731" s="162">
        <v>722208700</v>
      </c>
      <c r="E731" s="9">
        <v>0</v>
      </c>
      <c r="F731" s="53">
        <v>0</v>
      </c>
      <c r="G731" s="314">
        <v>41346</v>
      </c>
      <c r="H731" s="9" t="s">
        <v>1052</v>
      </c>
      <c r="I731" s="9" t="s">
        <v>1590</v>
      </c>
      <c r="J731" s="9" t="s">
        <v>2036</v>
      </c>
      <c r="K731" s="11" t="s">
        <v>3630</v>
      </c>
      <c r="L731" s="11" t="s">
        <v>3631</v>
      </c>
      <c r="M731" s="9" t="s">
        <v>3632</v>
      </c>
      <c r="N731" s="9" t="s">
        <v>7</v>
      </c>
      <c r="O731" s="11">
        <v>8168001724</v>
      </c>
      <c r="P731" s="163" t="s">
        <v>932</v>
      </c>
      <c r="Q731" s="207">
        <v>0</v>
      </c>
      <c r="R731" s="208">
        <v>0</v>
      </c>
      <c r="S731" s="208">
        <v>0</v>
      </c>
      <c r="T731" s="208">
        <v>0</v>
      </c>
      <c r="U731" s="208">
        <v>0</v>
      </c>
      <c r="V731" s="208">
        <v>0</v>
      </c>
      <c r="W731" s="209">
        <v>0</v>
      </c>
      <c r="X731" s="209">
        <v>0</v>
      </c>
      <c r="Y731" s="209">
        <v>0</v>
      </c>
      <c r="Z731" s="209">
        <v>0</v>
      </c>
      <c r="AA731" s="209">
        <v>0</v>
      </c>
      <c r="AB731" s="209">
        <v>0</v>
      </c>
      <c r="AC731" s="209">
        <v>0</v>
      </c>
      <c r="AD731" s="209">
        <v>0</v>
      </c>
      <c r="AE731" s="209">
        <v>0</v>
      </c>
      <c r="AF731" s="209">
        <v>0</v>
      </c>
      <c r="AG731" s="209">
        <v>0</v>
      </c>
      <c r="AH731" s="209">
        <v>0</v>
      </c>
      <c r="AI731" s="209">
        <v>0</v>
      </c>
      <c r="AJ731" s="209">
        <v>0</v>
      </c>
      <c r="AK731" s="209">
        <v>0</v>
      </c>
      <c r="AL731" s="209">
        <v>0</v>
      </c>
      <c r="AM731" s="209">
        <v>0</v>
      </c>
      <c r="AN731" s="209">
        <v>0</v>
      </c>
      <c r="AO731" s="209">
        <v>0</v>
      </c>
      <c r="AP731" s="209">
        <v>0</v>
      </c>
      <c r="AQ731" s="209">
        <v>0</v>
      </c>
      <c r="AR731" s="209">
        <v>0</v>
      </c>
      <c r="AS731" s="209">
        <v>0</v>
      </c>
      <c r="AT731" s="209">
        <v>0</v>
      </c>
      <c r="AU731" s="209">
        <v>0</v>
      </c>
      <c r="AV731" s="209">
        <v>0</v>
      </c>
      <c r="AW731" s="209">
        <v>0</v>
      </c>
      <c r="AX731" s="209">
        <v>0</v>
      </c>
      <c r="AY731" s="209">
        <v>0</v>
      </c>
      <c r="AZ731" s="209">
        <v>0</v>
      </c>
      <c r="BA731" s="210">
        <v>0</v>
      </c>
      <c r="BB731" s="210">
        <v>0</v>
      </c>
      <c r="BC731" s="211">
        <v>0</v>
      </c>
      <c r="BD731" s="212"/>
      <c r="BE731" s="13"/>
      <c r="BF731" s="13">
        <f t="shared" si="11"/>
        <v>0</v>
      </c>
    </row>
    <row r="732" spans="1:58">
      <c r="A732" s="2">
        <v>731</v>
      </c>
      <c r="B732" s="53" t="s">
        <v>1673</v>
      </c>
      <c r="C732" s="338">
        <v>0</v>
      </c>
      <c r="D732" s="162">
        <v>722208735</v>
      </c>
      <c r="E732" s="9">
        <v>0</v>
      </c>
      <c r="F732" s="53">
        <v>0</v>
      </c>
      <c r="G732" s="314">
        <v>41360</v>
      </c>
      <c r="H732" s="9" t="s">
        <v>1052</v>
      </c>
      <c r="I732" s="9" t="s">
        <v>1590</v>
      </c>
      <c r="J732" s="9" t="s">
        <v>2036</v>
      </c>
      <c r="K732" s="11" t="s">
        <v>3633</v>
      </c>
      <c r="L732" s="11" t="s">
        <v>3634</v>
      </c>
      <c r="M732" s="9" t="s">
        <v>3635</v>
      </c>
      <c r="N732" s="9" t="s">
        <v>7</v>
      </c>
      <c r="O732" s="11">
        <v>8700039046</v>
      </c>
      <c r="P732" s="163" t="s">
        <v>175</v>
      </c>
      <c r="Q732" s="207">
        <v>0</v>
      </c>
      <c r="R732" s="208">
        <v>0</v>
      </c>
      <c r="S732" s="208">
        <v>0</v>
      </c>
      <c r="T732" s="208">
        <v>0</v>
      </c>
      <c r="U732" s="208">
        <v>0</v>
      </c>
      <c r="V732" s="208">
        <v>0</v>
      </c>
      <c r="W732" s="209">
        <v>0</v>
      </c>
      <c r="X732" s="209">
        <v>0</v>
      </c>
      <c r="Y732" s="209">
        <v>0</v>
      </c>
      <c r="Z732" s="209">
        <v>0</v>
      </c>
      <c r="AA732" s="209">
        <v>0</v>
      </c>
      <c r="AB732" s="209">
        <v>0</v>
      </c>
      <c r="AC732" s="209">
        <v>0</v>
      </c>
      <c r="AD732" s="209">
        <v>0</v>
      </c>
      <c r="AE732" s="209">
        <v>0</v>
      </c>
      <c r="AF732" s="209">
        <v>0</v>
      </c>
      <c r="AG732" s="209">
        <v>0</v>
      </c>
      <c r="AH732" s="209">
        <v>0</v>
      </c>
      <c r="AI732" s="209">
        <v>0</v>
      </c>
      <c r="AJ732" s="209">
        <v>0</v>
      </c>
      <c r="AK732" s="209">
        <v>0</v>
      </c>
      <c r="AL732" s="209">
        <v>0</v>
      </c>
      <c r="AM732" s="209">
        <v>0</v>
      </c>
      <c r="AN732" s="209">
        <v>0</v>
      </c>
      <c r="AO732" s="209">
        <v>0</v>
      </c>
      <c r="AP732" s="209">
        <v>0</v>
      </c>
      <c r="AQ732" s="209">
        <v>0</v>
      </c>
      <c r="AR732" s="209">
        <v>0</v>
      </c>
      <c r="AS732" s="209">
        <v>0</v>
      </c>
      <c r="AT732" s="209">
        <v>0</v>
      </c>
      <c r="AU732" s="209">
        <v>0</v>
      </c>
      <c r="AV732" s="209">
        <v>0</v>
      </c>
      <c r="AW732" s="209">
        <v>0</v>
      </c>
      <c r="AX732" s="209">
        <v>0</v>
      </c>
      <c r="AY732" s="209">
        <v>0</v>
      </c>
      <c r="AZ732" s="209">
        <v>0</v>
      </c>
      <c r="BA732" s="210">
        <v>0</v>
      </c>
      <c r="BB732" s="210">
        <v>0</v>
      </c>
      <c r="BC732" s="211">
        <v>0</v>
      </c>
      <c r="BD732" s="212"/>
      <c r="BE732" s="13"/>
      <c r="BF732" s="13">
        <f t="shared" si="11"/>
        <v>0</v>
      </c>
    </row>
    <row r="733" spans="1:58">
      <c r="A733" s="2">
        <v>732</v>
      </c>
      <c r="B733" s="53" t="s">
        <v>1673</v>
      </c>
      <c r="C733" s="338" t="s">
        <v>3636</v>
      </c>
      <c r="D733" s="162">
        <v>722205780</v>
      </c>
      <c r="E733" s="9">
        <v>3089042</v>
      </c>
      <c r="F733" s="53">
        <v>1499152</v>
      </c>
      <c r="G733" s="314">
        <v>41162</v>
      </c>
      <c r="H733" s="9" t="s">
        <v>1052</v>
      </c>
      <c r="I733" s="9" t="s">
        <v>1590</v>
      </c>
      <c r="J733" s="9" t="s">
        <v>2089</v>
      </c>
      <c r="K733" s="11" t="s">
        <v>2089</v>
      </c>
      <c r="L733" s="11" t="s">
        <v>3637</v>
      </c>
      <c r="M733" s="9" t="s">
        <v>3638</v>
      </c>
      <c r="N733" s="9" t="s">
        <v>7</v>
      </c>
      <c r="O733" s="182">
        <v>8127000207</v>
      </c>
      <c r="P733" s="163" t="s">
        <v>3639</v>
      </c>
      <c r="Q733" s="207">
        <v>0</v>
      </c>
      <c r="R733" s="208">
        <v>0</v>
      </c>
      <c r="S733" s="208">
        <v>0</v>
      </c>
      <c r="T733" s="208">
        <v>0</v>
      </c>
      <c r="U733" s="208">
        <v>0</v>
      </c>
      <c r="V733" s="208">
        <v>0</v>
      </c>
      <c r="W733" s="209">
        <v>0</v>
      </c>
      <c r="X733" s="209">
        <v>0</v>
      </c>
      <c r="Y733" s="209">
        <v>0</v>
      </c>
      <c r="Z733" s="209">
        <v>0</v>
      </c>
      <c r="AA733" s="209">
        <v>0</v>
      </c>
      <c r="AB733" s="209">
        <v>0</v>
      </c>
      <c r="AC733" s="209">
        <v>0</v>
      </c>
      <c r="AD733" s="209">
        <v>0</v>
      </c>
      <c r="AE733" s="209">
        <v>0</v>
      </c>
      <c r="AF733" s="209">
        <v>0</v>
      </c>
      <c r="AG733" s="209">
        <v>0</v>
      </c>
      <c r="AH733" s="209">
        <v>0</v>
      </c>
      <c r="AI733" s="209">
        <v>0</v>
      </c>
      <c r="AJ733" s="209">
        <v>0</v>
      </c>
      <c r="AK733" s="209">
        <v>0</v>
      </c>
      <c r="AL733" s="209">
        <v>0</v>
      </c>
      <c r="AM733" s="209">
        <v>0</v>
      </c>
      <c r="AN733" s="209">
        <v>0</v>
      </c>
      <c r="AO733" s="209">
        <v>0</v>
      </c>
      <c r="AP733" s="209">
        <v>0</v>
      </c>
      <c r="AQ733" s="209">
        <v>0</v>
      </c>
      <c r="AR733" s="209">
        <v>0</v>
      </c>
      <c r="AS733" s="209">
        <v>0</v>
      </c>
      <c r="AT733" s="209">
        <v>0</v>
      </c>
      <c r="AU733" s="209">
        <v>0</v>
      </c>
      <c r="AV733" s="209">
        <v>0</v>
      </c>
      <c r="AW733" s="209">
        <v>0</v>
      </c>
      <c r="AX733" s="209">
        <v>0</v>
      </c>
      <c r="AY733" s="209">
        <v>0</v>
      </c>
      <c r="AZ733" s="209">
        <v>0</v>
      </c>
      <c r="BA733" s="210">
        <v>0</v>
      </c>
      <c r="BB733" s="210">
        <v>0</v>
      </c>
      <c r="BC733" s="211">
        <v>0</v>
      </c>
      <c r="BD733" s="212"/>
      <c r="BE733" s="13"/>
      <c r="BF733" s="13">
        <f t="shared" si="11"/>
        <v>0</v>
      </c>
    </row>
    <row r="734" spans="1:58">
      <c r="A734" s="2">
        <v>733</v>
      </c>
      <c r="B734" s="53" t="s">
        <v>1673</v>
      </c>
      <c r="C734" s="338" t="s">
        <v>3640</v>
      </c>
      <c r="D734" s="162">
        <v>722205781</v>
      </c>
      <c r="E734" s="9">
        <v>0</v>
      </c>
      <c r="F734" s="155">
        <v>1499158</v>
      </c>
      <c r="G734" s="314">
        <v>41163</v>
      </c>
      <c r="H734" s="9" t="s">
        <v>1052</v>
      </c>
      <c r="I734" s="9" t="s">
        <v>1590</v>
      </c>
      <c r="J734" s="9" t="s">
        <v>2089</v>
      </c>
      <c r="K734" s="11" t="s">
        <v>3641</v>
      </c>
      <c r="L734" s="11" t="s">
        <v>3642</v>
      </c>
      <c r="M734" s="9" t="s">
        <v>3643</v>
      </c>
      <c r="N734" s="9" t="s">
        <v>7</v>
      </c>
      <c r="O734" s="182">
        <v>8157004519</v>
      </c>
      <c r="P734" s="163" t="s">
        <v>952</v>
      </c>
      <c r="Q734" s="207">
        <v>0</v>
      </c>
      <c r="R734" s="208">
        <v>0</v>
      </c>
      <c r="S734" s="208">
        <v>0</v>
      </c>
      <c r="T734" s="208">
        <v>0</v>
      </c>
      <c r="U734" s="208">
        <v>0</v>
      </c>
      <c r="V734" s="208">
        <v>0</v>
      </c>
      <c r="W734" s="209">
        <v>0</v>
      </c>
      <c r="X734" s="209">
        <v>0</v>
      </c>
      <c r="Y734" s="209">
        <v>0</v>
      </c>
      <c r="Z734" s="209">
        <v>0</v>
      </c>
      <c r="AA734" s="209">
        <v>0</v>
      </c>
      <c r="AB734" s="209">
        <v>0</v>
      </c>
      <c r="AC734" s="209">
        <v>0</v>
      </c>
      <c r="AD734" s="209">
        <v>0</v>
      </c>
      <c r="AE734" s="209">
        <v>0</v>
      </c>
      <c r="AF734" s="209">
        <v>0</v>
      </c>
      <c r="AG734" s="209">
        <v>0</v>
      </c>
      <c r="AH734" s="209">
        <v>0</v>
      </c>
      <c r="AI734" s="209">
        <v>0</v>
      </c>
      <c r="AJ734" s="209">
        <v>0</v>
      </c>
      <c r="AK734" s="209">
        <v>0</v>
      </c>
      <c r="AL734" s="209">
        <v>0</v>
      </c>
      <c r="AM734" s="209">
        <v>0</v>
      </c>
      <c r="AN734" s="209">
        <v>0</v>
      </c>
      <c r="AO734" s="209">
        <v>0</v>
      </c>
      <c r="AP734" s="209">
        <v>0</v>
      </c>
      <c r="AQ734" s="209">
        <v>0</v>
      </c>
      <c r="AR734" s="209">
        <v>0</v>
      </c>
      <c r="AS734" s="209">
        <v>0</v>
      </c>
      <c r="AT734" s="209">
        <v>0</v>
      </c>
      <c r="AU734" s="209">
        <v>0</v>
      </c>
      <c r="AV734" s="209">
        <v>0</v>
      </c>
      <c r="AW734" s="209">
        <v>0</v>
      </c>
      <c r="AX734" s="209">
        <v>0</v>
      </c>
      <c r="AY734" s="209">
        <v>0</v>
      </c>
      <c r="AZ734" s="209">
        <v>0</v>
      </c>
      <c r="BA734" s="210">
        <v>0</v>
      </c>
      <c r="BB734" s="210">
        <v>0</v>
      </c>
      <c r="BC734" s="211">
        <v>0</v>
      </c>
      <c r="BD734" s="212"/>
      <c r="BE734" s="13"/>
      <c r="BF734" s="13">
        <f t="shared" si="11"/>
        <v>0</v>
      </c>
    </row>
    <row r="735" spans="1:58">
      <c r="A735" s="2">
        <v>734</v>
      </c>
      <c r="B735" s="53" t="s">
        <v>1673</v>
      </c>
      <c r="C735" s="338" t="s">
        <v>3644</v>
      </c>
      <c r="D735" s="162">
        <v>722205782</v>
      </c>
      <c r="E735" s="9">
        <v>3089001</v>
      </c>
      <c r="F735" s="155">
        <v>1499159</v>
      </c>
      <c r="G735" s="314">
        <v>41163</v>
      </c>
      <c r="H735" s="9" t="s">
        <v>1052</v>
      </c>
      <c r="I735" s="9" t="s">
        <v>1590</v>
      </c>
      <c r="J735" s="9" t="s">
        <v>2089</v>
      </c>
      <c r="K735" s="11" t="s">
        <v>3645</v>
      </c>
      <c r="L735" s="11" t="s">
        <v>3646</v>
      </c>
      <c r="M735" s="9" t="s">
        <v>3647</v>
      </c>
      <c r="N735" s="9" t="s">
        <v>7</v>
      </c>
      <c r="O735" s="182">
        <v>8157004518</v>
      </c>
      <c r="P735" s="163" t="s">
        <v>3128</v>
      </c>
      <c r="Q735" s="207">
        <v>0</v>
      </c>
      <c r="R735" s="208">
        <v>0</v>
      </c>
      <c r="S735" s="208">
        <v>0</v>
      </c>
      <c r="T735" s="208">
        <v>0</v>
      </c>
      <c r="U735" s="208">
        <v>0</v>
      </c>
      <c r="V735" s="208">
        <v>0</v>
      </c>
      <c r="W735" s="209">
        <v>0</v>
      </c>
      <c r="X735" s="209">
        <v>0</v>
      </c>
      <c r="Y735" s="209">
        <v>0</v>
      </c>
      <c r="Z735" s="209">
        <v>0</v>
      </c>
      <c r="AA735" s="209">
        <v>0</v>
      </c>
      <c r="AB735" s="209">
        <v>0</v>
      </c>
      <c r="AC735" s="209">
        <v>0</v>
      </c>
      <c r="AD735" s="209">
        <v>0</v>
      </c>
      <c r="AE735" s="209">
        <v>0</v>
      </c>
      <c r="AF735" s="209">
        <v>0</v>
      </c>
      <c r="AG735" s="209">
        <v>0</v>
      </c>
      <c r="AH735" s="209">
        <v>0</v>
      </c>
      <c r="AI735" s="209">
        <v>0</v>
      </c>
      <c r="AJ735" s="209">
        <v>0</v>
      </c>
      <c r="AK735" s="209">
        <v>0</v>
      </c>
      <c r="AL735" s="209">
        <v>0</v>
      </c>
      <c r="AM735" s="209">
        <v>0</v>
      </c>
      <c r="AN735" s="209">
        <v>0</v>
      </c>
      <c r="AO735" s="209">
        <v>0</v>
      </c>
      <c r="AP735" s="209">
        <v>0</v>
      </c>
      <c r="AQ735" s="209">
        <v>0</v>
      </c>
      <c r="AR735" s="209">
        <v>0</v>
      </c>
      <c r="AS735" s="209">
        <v>0</v>
      </c>
      <c r="AT735" s="209">
        <v>0</v>
      </c>
      <c r="AU735" s="209">
        <v>0</v>
      </c>
      <c r="AV735" s="209">
        <v>0</v>
      </c>
      <c r="AW735" s="209">
        <v>0</v>
      </c>
      <c r="AX735" s="209">
        <v>0</v>
      </c>
      <c r="AY735" s="209">
        <v>0</v>
      </c>
      <c r="AZ735" s="209">
        <v>0</v>
      </c>
      <c r="BA735" s="210">
        <v>0</v>
      </c>
      <c r="BB735" s="210">
        <v>0</v>
      </c>
      <c r="BC735" s="211">
        <v>0</v>
      </c>
      <c r="BD735" s="212"/>
      <c r="BE735" s="13"/>
      <c r="BF735" s="13">
        <f t="shared" si="11"/>
        <v>0</v>
      </c>
    </row>
    <row r="736" spans="1:58">
      <c r="A736" s="2">
        <v>735</v>
      </c>
      <c r="B736" s="53" t="s">
        <v>1673</v>
      </c>
      <c r="C736" s="338" t="s">
        <v>2088</v>
      </c>
      <c r="D736" s="162">
        <v>722205783</v>
      </c>
      <c r="E736" s="9">
        <v>9334713</v>
      </c>
      <c r="F736" s="155">
        <v>1499160</v>
      </c>
      <c r="G736" s="314">
        <v>41165</v>
      </c>
      <c r="H736" s="9" t="s">
        <v>1052</v>
      </c>
      <c r="I736" s="9" t="s">
        <v>1590</v>
      </c>
      <c r="J736" s="9" t="s">
        <v>2089</v>
      </c>
      <c r="K736" s="11" t="s">
        <v>946</v>
      </c>
      <c r="L736" s="11" t="s">
        <v>2090</v>
      </c>
      <c r="M736" s="9" t="s">
        <v>2091</v>
      </c>
      <c r="N736" s="9" t="s">
        <v>7</v>
      </c>
      <c r="O736" s="182">
        <v>8107016171</v>
      </c>
      <c r="P736" s="163" t="s">
        <v>951</v>
      </c>
      <c r="Q736" s="207">
        <v>0</v>
      </c>
      <c r="R736" s="208">
        <v>0</v>
      </c>
      <c r="S736" s="208">
        <v>0</v>
      </c>
      <c r="T736" s="208">
        <v>0</v>
      </c>
      <c r="U736" s="208">
        <v>0</v>
      </c>
      <c r="V736" s="208">
        <v>0</v>
      </c>
      <c r="W736" s="209">
        <v>60136.03</v>
      </c>
      <c r="X736" s="209">
        <v>7517</v>
      </c>
      <c r="Y736" s="209">
        <v>0</v>
      </c>
      <c r="Z736" s="209">
        <v>0</v>
      </c>
      <c r="AA736" s="209">
        <v>0</v>
      </c>
      <c r="AB736" s="209">
        <v>0</v>
      </c>
      <c r="AC736" s="209">
        <v>0</v>
      </c>
      <c r="AD736" s="209">
        <v>0</v>
      </c>
      <c r="AE736" s="209">
        <v>1</v>
      </c>
      <c r="AF736" s="209">
        <v>250</v>
      </c>
      <c r="AG736" s="209">
        <v>0</v>
      </c>
      <c r="AH736" s="209">
        <v>0</v>
      </c>
      <c r="AI736" s="209">
        <v>0</v>
      </c>
      <c r="AJ736" s="209">
        <v>0</v>
      </c>
      <c r="AK736" s="209">
        <v>0</v>
      </c>
      <c r="AL736" s="209">
        <v>0</v>
      </c>
      <c r="AM736" s="209">
        <v>0</v>
      </c>
      <c r="AN736" s="209">
        <v>0</v>
      </c>
      <c r="AO736" s="209">
        <v>1</v>
      </c>
      <c r="AP736" s="209">
        <v>0</v>
      </c>
      <c r="AQ736" s="209">
        <v>0</v>
      </c>
      <c r="AR736" s="209">
        <v>0</v>
      </c>
      <c r="AS736" s="209">
        <v>0</v>
      </c>
      <c r="AT736" s="209">
        <v>0</v>
      </c>
      <c r="AU736" s="209">
        <v>0</v>
      </c>
      <c r="AV736" s="209">
        <v>0</v>
      </c>
      <c r="AW736" s="209">
        <v>0</v>
      </c>
      <c r="AX736" s="209">
        <v>0</v>
      </c>
      <c r="AY736" s="209">
        <v>0</v>
      </c>
      <c r="AZ736" s="209">
        <v>0</v>
      </c>
      <c r="BA736" s="210">
        <v>7767</v>
      </c>
      <c r="BB736" s="210">
        <v>621.36</v>
      </c>
      <c r="BC736" s="211">
        <v>7145.64</v>
      </c>
      <c r="BD736" s="212"/>
      <c r="BE736" s="13"/>
      <c r="BF736" s="13">
        <f t="shared" si="11"/>
        <v>7145.64</v>
      </c>
    </row>
    <row r="737" spans="1:58">
      <c r="A737" s="2">
        <v>736</v>
      </c>
      <c r="B737" s="53" t="s">
        <v>1673</v>
      </c>
      <c r="C737" s="338">
        <v>0</v>
      </c>
      <c r="D737" s="162">
        <v>722205785</v>
      </c>
      <c r="E737" s="9">
        <v>0</v>
      </c>
      <c r="F737" s="155">
        <v>1499174</v>
      </c>
      <c r="G737" s="314">
        <v>41297</v>
      </c>
      <c r="H737" s="9" t="s">
        <v>1052</v>
      </c>
      <c r="I737" s="9" t="s">
        <v>1590</v>
      </c>
      <c r="J737" s="9" t="s">
        <v>2089</v>
      </c>
      <c r="K737" s="11" t="s">
        <v>947</v>
      </c>
      <c r="L737" s="11" t="s">
        <v>2092</v>
      </c>
      <c r="M737" s="9" t="s">
        <v>2093</v>
      </c>
      <c r="N737" s="9" t="s">
        <v>7</v>
      </c>
      <c r="O737" s="182">
        <v>8154002582</v>
      </c>
      <c r="P737" s="163" t="s">
        <v>952</v>
      </c>
      <c r="Q737" s="207">
        <v>0</v>
      </c>
      <c r="R737" s="208">
        <v>0</v>
      </c>
      <c r="S737" s="208">
        <v>0</v>
      </c>
      <c r="T737" s="208">
        <v>0</v>
      </c>
      <c r="U737" s="208">
        <v>0</v>
      </c>
      <c r="V737" s="208">
        <v>0</v>
      </c>
      <c r="W737" s="209">
        <v>4196.37</v>
      </c>
      <c r="X737" s="209">
        <v>339.64</v>
      </c>
      <c r="Y737" s="209">
        <v>0</v>
      </c>
      <c r="Z737" s="209">
        <v>0</v>
      </c>
      <c r="AA737" s="209">
        <v>0</v>
      </c>
      <c r="AB737" s="209">
        <v>0</v>
      </c>
      <c r="AC737" s="209">
        <v>0</v>
      </c>
      <c r="AD737" s="209">
        <v>0</v>
      </c>
      <c r="AE737" s="209">
        <v>0</v>
      </c>
      <c r="AF737" s="209">
        <v>0</v>
      </c>
      <c r="AG737" s="209">
        <v>5</v>
      </c>
      <c r="AH737" s="209">
        <v>2500</v>
      </c>
      <c r="AI737" s="209">
        <v>0</v>
      </c>
      <c r="AJ737" s="209">
        <v>0</v>
      </c>
      <c r="AK737" s="209">
        <v>0</v>
      </c>
      <c r="AL737" s="209">
        <v>0</v>
      </c>
      <c r="AM737" s="209">
        <v>26</v>
      </c>
      <c r="AN737" s="209">
        <v>7800</v>
      </c>
      <c r="AO737" s="209">
        <v>26</v>
      </c>
      <c r="AP737" s="209">
        <v>6000</v>
      </c>
      <c r="AQ737" s="209">
        <v>0</v>
      </c>
      <c r="AR737" s="209">
        <v>0</v>
      </c>
      <c r="AS737" s="209">
        <v>0</v>
      </c>
      <c r="AT737" s="209">
        <v>0</v>
      </c>
      <c r="AU737" s="209">
        <v>0</v>
      </c>
      <c r="AV737" s="209">
        <v>0</v>
      </c>
      <c r="AW737" s="209">
        <v>0</v>
      </c>
      <c r="AX737" s="209">
        <v>0</v>
      </c>
      <c r="AY737" s="209">
        <v>0</v>
      </c>
      <c r="AZ737" s="209">
        <v>0</v>
      </c>
      <c r="BA737" s="210">
        <v>16639.64</v>
      </c>
      <c r="BB737" s="210">
        <v>1331.1712</v>
      </c>
      <c r="BC737" s="211">
        <v>15308.468799999999</v>
      </c>
      <c r="BD737" s="212"/>
      <c r="BE737" s="13"/>
      <c r="BF737" s="13">
        <f t="shared" si="11"/>
        <v>15308.468799999999</v>
      </c>
    </row>
    <row r="738" spans="1:58">
      <c r="A738" s="2">
        <v>737</v>
      </c>
      <c r="B738" s="53" t="s">
        <v>1673</v>
      </c>
      <c r="C738" s="338">
        <v>0</v>
      </c>
      <c r="D738" s="162">
        <v>722205786</v>
      </c>
      <c r="E738" s="9">
        <v>0</v>
      </c>
      <c r="F738" s="53">
        <v>1499175</v>
      </c>
      <c r="G738" s="314">
        <v>41297</v>
      </c>
      <c r="H738" s="9" t="s">
        <v>1052</v>
      </c>
      <c r="I738" s="9" t="s">
        <v>1590</v>
      </c>
      <c r="J738" s="9" t="s">
        <v>2089</v>
      </c>
      <c r="K738" s="11" t="s">
        <v>948</v>
      </c>
      <c r="L738" s="11" t="s">
        <v>2094</v>
      </c>
      <c r="M738" s="9" t="s">
        <v>2095</v>
      </c>
      <c r="N738" s="9" t="s">
        <v>7</v>
      </c>
      <c r="O738" s="182">
        <v>8154000121</v>
      </c>
      <c r="P738" s="163" t="s">
        <v>952</v>
      </c>
      <c r="Q738" s="207">
        <v>0</v>
      </c>
      <c r="R738" s="208">
        <v>0</v>
      </c>
      <c r="S738" s="208">
        <v>0</v>
      </c>
      <c r="T738" s="208">
        <v>0</v>
      </c>
      <c r="U738" s="208">
        <v>0</v>
      </c>
      <c r="V738" s="208">
        <v>0</v>
      </c>
      <c r="W738" s="209">
        <v>9879.83</v>
      </c>
      <c r="X738" s="209">
        <v>857.24</v>
      </c>
      <c r="Y738" s="209">
        <v>0</v>
      </c>
      <c r="Z738" s="209">
        <v>0</v>
      </c>
      <c r="AA738" s="209">
        <v>0</v>
      </c>
      <c r="AB738" s="209">
        <v>0</v>
      </c>
      <c r="AC738" s="209">
        <v>0</v>
      </c>
      <c r="AD738" s="209">
        <v>0</v>
      </c>
      <c r="AE738" s="209">
        <v>3</v>
      </c>
      <c r="AF738" s="209">
        <v>1050</v>
      </c>
      <c r="AG738" s="209">
        <v>0</v>
      </c>
      <c r="AH738" s="209">
        <v>0</v>
      </c>
      <c r="AI738" s="209">
        <v>0</v>
      </c>
      <c r="AJ738" s="209">
        <v>0</v>
      </c>
      <c r="AK738" s="209">
        <v>0</v>
      </c>
      <c r="AL738" s="209">
        <v>0</v>
      </c>
      <c r="AM738" s="209">
        <v>58</v>
      </c>
      <c r="AN738" s="209">
        <v>17400</v>
      </c>
      <c r="AO738" s="209">
        <v>61</v>
      </c>
      <c r="AP738" s="209">
        <v>6000</v>
      </c>
      <c r="AQ738" s="209">
        <v>0</v>
      </c>
      <c r="AR738" s="209">
        <v>0</v>
      </c>
      <c r="AS738" s="209">
        <v>0</v>
      </c>
      <c r="AT738" s="209">
        <v>0</v>
      </c>
      <c r="AU738" s="209">
        <v>0</v>
      </c>
      <c r="AV738" s="209">
        <v>0</v>
      </c>
      <c r="AW738" s="209">
        <v>0</v>
      </c>
      <c r="AX738" s="209">
        <v>0</v>
      </c>
      <c r="AY738" s="209">
        <v>0</v>
      </c>
      <c r="AZ738" s="209">
        <v>0</v>
      </c>
      <c r="BA738" s="210">
        <v>25307.24</v>
      </c>
      <c r="BB738" s="210">
        <v>2024.5792000000001</v>
      </c>
      <c r="BC738" s="211">
        <v>23282.660800000001</v>
      </c>
      <c r="BD738" s="212"/>
      <c r="BE738" s="13"/>
      <c r="BF738" s="13">
        <f t="shared" si="11"/>
        <v>23282.660800000001</v>
      </c>
    </row>
    <row r="739" spans="1:58">
      <c r="A739" s="2">
        <v>738</v>
      </c>
      <c r="B739" s="53" t="s">
        <v>1673</v>
      </c>
      <c r="C739" s="338">
        <v>0</v>
      </c>
      <c r="D739" s="162">
        <v>722205787</v>
      </c>
      <c r="E739" s="9">
        <v>0</v>
      </c>
      <c r="F739" s="53">
        <v>1499179</v>
      </c>
      <c r="G739" s="314">
        <v>41312</v>
      </c>
      <c r="H739" s="9" t="s">
        <v>1052</v>
      </c>
      <c r="I739" s="9" t="s">
        <v>1590</v>
      </c>
      <c r="J739" s="9" t="s">
        <v>2089</v>
      </c>
      <c r="K739" s="11" t="s">
        <v>949</v>
      </c>
      <c r="L739" s="11" t="s">
        <v>2096</v>
      </c>
      <c r="M739" s="9" t="s">
        <v>2097</v>
      </c>
      <c r="N739" s="9" t="s">
        <v>7</v>
      </c>
      <c r="O739" s="182">
        <v>8610042535</v>
      </c>
      <c r="P739" s="163" t="s">
        <v>953</v>
      </c>
      <c r="Q739" s="207">
        <v>0</v>
      </c>
      <c r="R739" s="208">
        <v>0</v>
      </c>
      <c r="S739" s="208">
        <v>0</v>
      </c>
      <c r="T739" s="208">
        <v>0</v>
      </c>
      <c r="U739" s="208">
        <v>0</v>
      </c>
      <c r="V739" s="208">
        <v>0</v>
      </c>
      <c r="W739" s="209">
        <v>2098.09</v>
      </c>
      <c r="X739" s="209">
        <v>141.38999999999999</v>
      </c>
      <c r="Y739" s="209">
        <v>0</v>
      </c>
      <c r="Z739" s="209">
        <v>0</v>
      </c>
      <c r="AA739" s="209">
        <v>0</v>
      </c>
      <c r="AB739" s="209">
        <v>0</v>
      </c>
      <c r="AC739" s="209">
        <v>0</v>
      </c>
      <c r="AD739" s="209">
        <v>0</v>
      </c>
      <c r="AE739" s="209">
        <v>1</v>
      </c>
      <c r="AF739" s="209">
        <v>350</v>
      </c>
      <c r="AG739" s="209">
        <v>27</v>
      </c>
      <c r="AH739" s="209">
        <v>13500</v>
      </c>
      <c r="AI739" s="209">
        <v>4</v>
      </c>
      <c r="AJ739" s="209">
        <v>1200</v>
      </c>
      <c r="AK739" s="209">
        <v>0</v>
      </c>
      <c r="AL739" s="209">
        <v>0</v>
      </c>
      <c r="AM739" s="209">
        <v>23</v>
      </c>
      <c r="AN739" s="209">
        <v>6900</v>
      </c>
      <c r="AO739" s="209">
        <v>28</v>
      </c>
      <c r="AP739" s="209">
        <v>6000</v>
      </c>
      <c r="AQ739" s="209">
        <v>0</v>
      </c>
      <c r="AR739" s="209">
        <v>0</v>
      </c>
      <c r="AS739" s="209">
        <v>0</v>
      </c>
      <c r="AT739" s="209">
        <v>0</v>
      </c>
      <c r="AU739" s="209">
        <v>0</v>
      </c>
      <c r="AV739" s="209">
        <v>0</v>
      </c>
      <c r="AW739" s="209">
        <v>0</v>
      </c>
      <c r="AX739" s="209">
        <v>0</v>
      </c>
      <c r="AY739" s="209">
        <v>0</v>
      </c>
      <c r="AZ739" s="209">
        <v>0</v>
      </c>
      <c r="BA739" s="210">
        <v>28091.39</v>
      </c>
      <c r="BB739" s="210">
        <v>2247.3112000000001</v>
      </c>
      <c r="BC739" s="211">
        <v>25844.078799999999</v>
      </c>
      <c r="BD739" s="212"/>
      <c r="BE739" s="13"/>
      <c r="BF739" s="13">
        <f t="shared" si="11"/>
        <v>25844.078799999999</v>
      </c>
    </row>
    <row r="740" spans="1:58">
      <c r="A740" s="2">
        <v>739</v>
      </c>
      <c r="B740" s="53" t="s">
        <v>1673</v>
      </c>
      <c r="C740" s="338">
        <v>0</v>
      </c>
      <c r="D740" s="162">
        <v>722205788</v>
      </c>
      <c r="E740" s="9">
        <v>0</v>
      </c>
      <c r="F740" s="53">
        <v>1499178</v>
      </c>
      <c r="G740" s="314">
        <v>41312</v>
      </c>
      <c r="H740" s="9" t="s">
        <v>1052</v>
      </c>
      <c r="I740" s="9" t="s">
        <v>1590</v>
      </c>
      <c r="J740" s="9" t="s">
        <v>2089</v>
      </c>
      <c r="K740" s="11" t="s">
        <v>950</v>
      </c>
      <c r="L740" s="11" t="s">
        <v>2098</v>
      </c>
      <c r="M740" s="9" t="s">
        <v>2099</v>
      </c>
      <c r="N740" s="9" t="s">
        <v>7</v>
      </c>
      <c r="O740" s="182">
        <v>8600928863</v>
      </c>
      <c r="P740" s="163" t="s">
        <v>829</v>
      </c>
      <c r="Q740" s="207">
        <v>0</v>
      </c>
      <c r="R740" s="208">
        <v>0</v>
      </c>
      <c r="S740" s="208">
        <v>0</v>
      </c>
      <c r="T740" s="208">
        <v>0</v>
      </c>
      <c r="U740" s="208">
        <v>0</v>
      </c>
      <c r="V740" s="208">
        <v>0</v>
      </c>
      <c r="W740" s="209">
        <v>779.56</v>
      </c>
      <c r="X740" s="209">
        <v>23.39</v>
      </c>
      <c r="Y740" s="209">
        <v>0</v>
      </c>
      <c r="Z740" s="209">
        <v>0</v>
      </c>
      <c r="AA740" s="209">
        <v>0</v>
      </c>
      <c r="AB740" s="209">
        <v>0</v>
      </c>
      <c r="AC740" s="209">
        <v>0</v>
      </c>
      <c r="AD740" s="209">
        <v>0</v>
      </c>
      <c r="AE740" s="209">
        <v>0</v>
      </c>
      <c r="AF740" s="209">
        <v>0</v>
      </c>
      <c r="AG740" s="209">
        <v>0</v>
      </c>
      <c r="AH740" s="209">
        <v>0</v>
      </c>
      <c r="AI740" s="209">
        <v>0</v>
      </c>
      <c r="AJ740" s="209">
        <v>0</v>
      </c>
      <c r="AK740" s="209">
        <v>0</v>
      </c>
      <c r="AL740" s="209">
        <v>0</v>
      </c>
      <c r="AM740" s="209">
        <v>3</v>
      </c>
      <c r="AN740" s="209">
        <v>600</v>
      </c>
      <c r="AO740" s="209">
        <v>3</v>
      </c>
      <c r="AP740" s="209">
        <v>0</v>
      </c>
      <c r="AQ740" s="209">
        <v>0</v>
      </c>
      <c r="AR740" s="209">
        <v>0</v>
      </c>
      <c r="AS740" s="209">
        <v>0</v>
      </c>
      <c r="AT740" s="209">
        <v>0</v>
      </c>
      <c r="AU740" s="209">
        <v>0</v>
      </c>
      <c r="AV740" s="209">
        <v>0</v>
      </c>
      <c r="AW740" s="209">
        <v>0</v>
      </c>
      <c r="AX740" s="209">
        <v>0</v>
      </c>
      <c r="AY740" s="209">
        <v>0</v>
      </c>
      <c r="AZ740" s="209">
        <v>0</v>
      </c>
      <c r="BA740" s="210">
        <v>623.39</v>
      </c>
      <c r="BB740" s="210">
        <v>49.871200000000002</v>
      </c>
      <c r="BC740" s="211">
        <v>573.51879999999994</v>
      </c>
      <c r="BD740" s="212"/>
      <c r="BE740" s="13"/>
      <c r="BF740" s="13">
        <f t="shared" si="11"/>
        <v>573.51879999999994</v>
      </c>
    </row>
    <row r="741" spans="1:58">
      <c r="A741" s="2">
        <v>740</v>
      </c>
      <c r="B741" s="53" t="s">
        <v>1673</v>
      </c>
      <c r="C741" s="338" t="s">
        <v>2100</v>
      </c>
      <c r="D741" s="162">
        <v>722205825</v>
      </c>
      <c r="E741" s="9">
        <v>8334985</v>
      </c>
      <c r="F741" s="53">
        <v>0</v>
      </c>
      <c r="G741" s="314">
        <v>41134</v>
      </c>
      <c r="H741" s="9" t="s">
        <v>1052</v>
      </c>
      <c r="I741" s="9" t="s">
        <v>1590</v>
      </c>
      <c r="J741" s="9" t="s">
        <v>2101</v>
      </c>
      <c r="K741" s="11" t="s">
        <v>2102</v>
      </c>
      <c r="L741" s="11" t="s">
        <v>2103</v>
      </c>
      <c r="M741" s="9" t="s">
        <v>2104</v>
      </c>
      <c r="N741" s="9"/>
      <c r="O741" s="182"/>
      <c r="P741" s="163"/>
      <c r="Q741" s="207">
        <v>0</v>
      </c>
      <c r="R741" s="208">
        <v>0</v>
      </c>
      <c r="S741" s="208">
        <v>0</v>
      </c>
      <c r="T741" s="208">
        <v>0</v>
      </c>
      <c r="U741" s="208">
        <v>0</v>
      </c>
      <c r="V741" s="208">
        <v>0</v>
      </c>
      <c r="W741" s="209">
        <v>0</v>
      </c>
      <c r="X741" s="209">
        <v>0</v>
      </c>
      <c r="Y741" s="209">
        <v>0</v>
      </c>
      <c r="Z741" s="209">
        <v>0</v>
      </c>
      <c r="AA741" s="209">
        <v>0</v>
      </c>
      <c r="AB741" s="209">
        <v>0</v>
      </c>
      <c r="AC741" s="209">
        <v>0</v>
      </c>
      <c r="AD741" s="209">
        <v>0</v>
      </c>
      <c r="AE741" s="209">
        <v>0</v>
      </c>
      <c r="AF741" s="209">
        <v>0</v>
      </c>
      <c r="AG741" s="209">
        <v>0</v>
      </c>
      <c r="AH741" s="209">
        <v>0</v>
      </c>
      <c r="AI741" s="209">
        <v>0</v>
      </c>
      <c r="AJ741" s="209">
        <v>0</v>
      </c>
      <c r="AK741" s="209">
        <v>0</v>
      </c>
      <c r="AL741" s="209">
        <v>0</v>
      </c>
      <c r="AM741" s="209">
        <v>0</v>
      </c>
      <c r="AN741" s="209">
        <v>0</v>
      </c>
      <c r="AO741" s="209">
        <v>0</v>
      </c>
      <c r="AP741" s="209">
        <v>0</v>
      </c>
      <c r="AQ741" s="209">
        <v>0</v>
      </c>
      <c r="AR741" s="209">
        <v>0</v>
      </c>
      <c r="AS741" s="209">
        <v>0</v>
      </c>
      <c r="AT741" s="209">
        <v>0</v>
      </c>
      <c r="AU741" s="209">
        <v>0</v>
      </c>
      <c r="AV741" s="209">
        <v>0</v>
      </c>
      <c r="AW741" s="209">
        <v>0</v>
      </c>
      <c r="AX741" s="209">
        <v>0</v>
      </c>
      <c r="AY741" s="209">
        <v>0</v>
      </c>
      <c r="AZ741" s="209">
        <v>0</v>
      </c>
      <c r="BA741" s="210">
        <v>0</v>
      </c>
      <c r="BB741" s="210">
        <v>0</v>
      </c>
      <c r="BC741" s="211">
        <v>0</v>
      </c>
      <c r="BD741" s="212"/>
      <c r="BE741" s="13"/>
      <c r="BF741" s="13">
        <f t="shared" si="11"/>
        <v>0</v>
      </c>
    </row>
    <row r="742" spans="1:58">
      <c r="A742" s="2">
        <v>741</v>
      </c>
      <c r="B742" s="53" t="s">
        <v>1673</v>
      </c>
      <c r="C742" s="338" t="s">
        <v>3648</v>
      </c>
      <c r="D742" s="162">
        <v>722205826</v>
      </c>
      <c r="E742" s="9">
        <v>0</v>
      </c>
      <c r="F742" s="53">
        <v>1499151</v>
      </c>
      <c r="G742" s="314">
        <v>41198</v>
      </c>
      <c r="H742" s="9" t="s">
        <v>1052</v>
      </c>
      <c r="I742" s="9" t="s">
        <v>1590</v>
      </c>
      <c r="J742" s="9" t="s">
        <v>2101</v>
      </c>
      <c r="K742" s="11" t="s">
        <v>3649</v>
      </c>
      <c r="L742" s="11" t="s">
        <v>3650</v>
      </c>
      <c r="M742" s="9" t="s">
        <v>3651</v>
      </c>
      <c r="N742" s="9" t="s">
        <v>7</v>
      </c>
      <c r="O742" s="182">
        <v>8150901397</v>
      </c>
      <c r="P742" s="163" t="s">
        <v>3652</v>
      </c>
      <c r="Q742" s="207">
        <v>0</v>
      </c>
      <c r="R742" s="208">
        <v>0</v>
      </c>
      <c r="S742" s="208">
        <v>0</v>
      </c>
      <c r="T742" s="208">
        <v>0</v>
      </c>
      <c r="U742" s="208">
        <v>0</v>
      </c>
      <c r="V742" s="208">
        <v>0</v>
      </c>
      <c r="W742" s="209">
        <v>0</v>
      </c>
      <c r="X742" s="209">
        <v>0</v>
      </c>
      <c r="Y742" s="209">
        <v>0</v>
      </c>
      <c r="Z742" s="209">
        <v>0</v>
      </c>
      <c r="AA742" s="209">
        <v>0</v>
      </c>
      <c r="AB742" s="209">
        <v>0</v>
      </c>
      <c r="AC742" s="209">
        <v>0</v>
      </c>
      <c r="AD742" s="209">
        <v>0</v>
      </c>
      <c r="AE742" s="209">
        <v>0</v>
      </c>
      <c r="AF742" s="209">
        <v>0</v>
      </c>
      <c r="AG742" s="209">
        <v>0</v>
      </c>
      <c r="AH742" s="209">
        <v>0</v>
      </c>
      <c r="AI742" s="209">
        <v>0</v>
      </c>
      <c r="AJ742" s="209">
        <v>0</v>
      </c>
      <c r="AK742" s="209">
        <v>0</v>
      </c>
      <c r="AL742" s="209">
        <v>0</v>
      </c>
      <c r="AM742" s="209">
        <v>0</v>
      </c>
      <c r="AN742" s="209">
        <v>0</v>
      </c>
      <c r="AO742" s="209">
        <v>0</v>
      </c>
      <c r="AP742" s="209">
        <v>0</v>
      </c>
      <c r="AQ742" s="209">
        <v>0</v>
      </c>
      <c r="AR742" s="209">
        <v>0</v>
      </c>
      <c r="AS742" s="209">
        <v>0</v>
      </c>
      <c r="AT742" s="209">
        <v>0</v>
      </c>
      <c r="AU742" s="209">
        <v>0</v>
      </c>
      <c r="AV742" s="209">
        <v>0</v>
      </c>
      <c r="AW742" s="209">
        <v>0</v>
      </c>
      <c r="AX742" s="209">
        <v>0</v>
      </c>
      <c r="AY742" s="209">
        <v>0</v>
      </c>
      <c r="AZ742" s="209">
        <v>0</v>
      </c>
      <c r="BA742" s="210">
        <v>0</v>
      </c>
      <c r="BB742" s="210">
        <v>0</v>
      </c>
      <c r="BC742" s="211">
        <v>0</v>
      </c>
      <c r="BD742" s="212"/>
      <c r="BE742" s="13"/>
      <c r="BF742" s="13">
        <f t="shared" si="11"/>
        <v>0</v>
      </c>
    </row>
    <row r="743" spans="1:58">
      <c r="A743" s="2">
        <v>742</v>
      </c>
      <c r="B743" s="53" t="s">
        <v>1673</v>
      </c>
      <c r="C743" s="338">
        <v>0</v>
      </c>
      <c r="D743" s="162">
        <v>722205828</v>
      </c>
      <c r="E743" s="9">
        <v>3089047</v>
      </c>
      <c r="F743" s="155">
        <v>1499155</v>
      </c>
      <c r="G743" s="314">
        <v>41295</v>
      </c>
      <c r="H743" s="9" t="s">
        <v>1052</v>
      </c>
      <c r="I743" s="9" t="s">
        <v>1590</v>
      </c>
      <c r="J743" s="9" t="s">
        <v>2101</v>
      </c>
      <c r="K743" s="11" t="s">
        <v>954</v>
      </c>
      <c r="L743" s="11" t="s">
        <v>2105</v>
      </c>
      <c r="M743" s="9" t="s">
        <v>2106</v>
      </c>
      <c r="N743" s="9" t="s">
        <v>7</v>
      </c>
      <c r="O743" s="182">
        <v>8040078916</v>
      </c>
      <c r="P743" s="163" t="s">
        <v>829</v>
      </c>
      <c r="Q743" s="207">
        <v>0</v>
      </c>
      <c r="R743" s="208">
        <v>0</v>
      </c>
      <c r="S743" s="208">
        <v>0</v>
      </c>
      <c r="T743" s="208">
        <v>0</v>
      </c>
      <c r="U743" s="208">
        <v>0</v>
      </c>
      <c r="V743" s="208">
        <v>0</v>
      </c>
      <c r="W743" s="209">
        <v>28754.48</v>
      </c>
      <c r="X743" s="209">
        <v>2686.92</v>
      </c>
      <c r="Y743" s="209">
        <v>1</v>
      </c>
      <c r="Z743" s="209">
        <v>750</v>
      </c>
      <c r="AA743" s="209">
        <v>11</v>
      </c>
      <c r="AB743" s="209">
        <v>3850</v>
      </c>
      <c r="AC743" s="209">
        <v>0</v>
      </c>
      <c r="AD743" s="209">
        <v>0</v>
      </c>
      <c r="AE743" s="209">
        <v>5</v>
      </c>
      <c r="AF743" s="209">
        <v>1750</v>
      </c>
      <c r="AG743" s="209">
        <v>0</v>
      </c>
      <c r="AH743" s="209">
        <v>0</v>
      </c>
      <c r="AI743" s="209">
        <v>0</v>
      </c>
      <c r="AJ743" s="209">
        <v>0</v>
      </c>
      <c r="AK743" s="209">
        <v>0</v>
      </c>
      <c r="AL743" s="209">
        <v>0</v>
      </c>
      <c r="AM743" s="209">
        <v>14</v>
      </c>
      <c r="AN743" s="209">
        <v>4200</v>
      </c>
      <c r="AO743" s="209">
        <v>31</v>
      </c>
      <c r="AP743" s="209">
        <v>6000</v>
      </c>
      <c r="AQ743" s="209">
        <v>0</v>
      </c>
      <c r="AR743" s="209">
        <v>0</v>
      </c>
      <c r="AS743" s="209">
        <v>0</v>
      </c>
      <c r="AT743" s="209">
        <v>0</v>
      </c>
      <c r="AU743" s="209">
        <v>0</v>
      </c>
      <c r="AV743" s="209">
        <v>0</v>
      </c>
      <c r="AW743" s="209">
        <v>0</v>
      </c>
      <c r="AX743" s="209">
        <v>0</v>
      </c>
      <c r="AY743" s="209">
        <v>0</v>
      </c>
      <c r="AZ743" s="209">
        <v>0</v>
      </c>
      <c r="BA743" s="210">
        <v>19236.919999999998</v>
      </c>
      <c r="BB743" s="210">
        <v>1538.9535999999998</v>
      </c>
      <c r="BC743" s="211">
        <v>17697.966399999998</v>
      </c>
      <c r="BD743" s="212"/>
      <c r="BE743" s="13">
        <f>VLOOKUP(D:D,'[1]Hold Payments'!B:C,2,FALSE)</f>
        <v>3000</v>
      </c>
      <c r="BF743" s="13">
        <f t="shared" si="11"/>
        <v>14697.966399999998</v>
      </c>
    </row>
    <row r="744" spans="1:58">
      <c r="A744" s="2">
        <v>743</v>
      </c>
      <c r="B744" s="53" t="s">
        <v>1673</v>
      </c>
      <c r="C744" s="338">
        <v>0</v>
      </c>
      <c r="D744" s="162">
        <v>722208633</v>
      </c>
      <c r="E744" s="9">
        <v>0</v>
      </c>
      <c r="F744" s="53">
        <v>0</v>
      </c>
      <c r="G744" s="314">
        <v>41324</v>
      </c>
      <c r="H744" s="9" t="s">
        <v>1052</v>
      </c>
      <c r="I744" s="9" t="s">
        <v>1590</v>
      </c>
      <c r="J744" s="9" t="s">
        <v>2101</v>
      </c>
      <c r="K744" s="11" t="s">
        <v>3653</v>
      </c>
      <c r="L744" s="11" t="s">
        <v>3654</v>
      </c>
      <c r="M744" s="9" t="s">
        <v>3655</v>
      </c>
      <c r="N744" s="9" t="s">
        <v>7</v>
      </c>
      <c r="O744" s="182">
        <v>8040084278</v>
      </c>
      <c r="P744" s="163" t="s">
        <v>8</v>
      </c>
      <c r="Q744" s="207">
        <v>0</v>
      </c>
      <c r="R744" s="208">
        <v>0</v>
      </c>
      <c r="S744" s="208">
        <v>0</v>
      </c>
      <c r="T744" s="208">
        <v>0</v>
      </c>
      <c r="U744" s="208">
        <v>0</v>
      </c>
      <c r="V744" s="208">
        <v>0</v>
      </c>
      <c r="W744" s="209">
        <v>0</v>
      </c>
      <c r="X744" s="209">
        <v>0</v>
      </c>
      <c r="Y744" s="209">
        <v>0</v>
      </c>
      <c r="Z744" s="209">
        <v>0</v>
      </c>
      <c r="AA744" s="209">
        <v>0</v>
      </c>
      <c r="AB744" s="209">
        <v>0</v>
      </c>
      <c r="AC744" s="209">
        <v>0</v>
      </c>
      <c r="AD744" s="209">
        <v>0</v>
      </c>
      <c r="AE744" s="209">
        <v>0</v>
      </c>
      <c r="AF744" s="209">
        <v>0</v>
      </c>
      <c r="AG744" s="209">
        <v>0</v>
      </c>
      <c r="AH744" s="209">
        <v>0</v>
      </c>
      <c r="AI744" s="209">
        <v>0</v>
      </c>
      <c r="AJ744" s="209">
        <v>0</v>
      </c>
      <c r="AK744" s="209">
        <v>0</v>
      </c>
      <c r="AL744" s="209">
        <v>0</v>
      </c>
      <c r="AM744" s="209">
        <v>0</v>
      </c>
      <c r="AN744" s="209">
        <v>0</v>
      </c>
      <c r="AO744" s="209">
        <v>0</v>
      </c>
      <c r="AP744" s="209">
        <v>0</v>
      </c>
      <c r="AQ744" s="209">
        <v>0</v>
      </c>
      <c r="AR744" s="209">
        <v>0</v>
      </c>
      <c r="AS744" s="209">
        <v>0</v>
      </c>
      <c r="AT744" s="209">
        <v>0</v>
      </c>
      <c r="AU744" s="209">
        <v>0</v>
      </c>
      <c r="AV744" s="209">
        <v>0</v>
      </c>
      <c r="AW744" s="209">
        <v>0</v>
      </c>
      <c r="AX744" s="209">
        <v>0</v>
      </c>
      <c r="AY744" s="209">
        <v>0</v>
      </c>
      <c r="AZ744" s="209">
        <v>0</v>
      </c>
      <c r="BA744" s="210">
        <v>0</v>
      </c>
      <c r="BB744" s="210">
        <v>0</v>
      </c>
      <c r="BC744" s="211">
        <v>0</v>
      </c>
      <c r="BD744" s="212"/>
      <c r="BE744" s="13"/>
      <c r="BF744" s="13">
        <f t="shared" si="11"/>
        <v>0</v>
      </c>
    </row>
    <row r="745" spans="1:58">
      <c r="A745" s="2">
        <v>744</v>
      </c>
      <c r="B745" s="53" t="s">
        <v>1673</v>
      </c>
      <c r="C745" s="338">
        <v>0</v>
      </c>
      <c r="D745" s="162">
        <v>722208665</v>
      </c>
      <c r="E745" s="9">
        <v>9334776</v>
      </c>
      <c r="F745" s="53">
        <v>0</v>
      </c>
      <c r="G745" s="314">
        <v>41334</v>
      </c>
      <c r="H745" s="9" t="s">
        <v>1052</v>
      </c>
      <c r="I745" s="9" t="s">
        <v>1590</v>
      </c>
      <c r="J745" s="9" t="s">
        <v>2101</v>
      </c>
      <c r="K745" s="11" t="s">
        <v>955</v>
      </c>
      <c r="L745" s="11" t="s">
        <v>2107</v>
      </c>
      <c r="M745" s="9" t="s">
        <v>2108</v>
      </c>
      <c r="N745" s="9" t="s">
        <v>7</v>
      </c>
      <c r="O745" s="182">
        <v>8150913943</v>
      </c>
      <c r="P745" s="163" t="s">
        <v>602</v>
      </c>
      <c r="Q745" s="207">
        <v>0</v>
      </c>
      <c r="R745" s="208">
        <v>0</v>
      </c>
      <c r="S745" s="208">
        <v>0</v>
      </c>
      <c r="T745" s="208">
        <v>0</v>
      </c>
      <c r="U745" s="208">
        <v>0</v>
      </c>
      <c r="V745" s="208">
        <v>0</v>
      </c>
      <c r="W745" s="209">
        <v>6507.57</v>
      </c>
      <c r="X745" s="209">
        <v>813.45</v>
      </c>
      <c r="Y745" s="209">
        <v>0</v>
      </c>
      <c r="Z745" s="209">
        <v>0</v>
      </c>
      <c r="AA745" s="209">
        <v>16</v>
      </c>
      <c r="AB745" s="209">
        <v>5600</v>
      </c>
      <c r="AC745" s="209">
        <v>0</v>
      </c>
      <c r="AD745" s="209">
        <v>0</v>
      </c>
      <c r="AE745" s="209">
        <v>14</v>
      </c>
      <c r="AF745" s="209">
        <v>4900</v>
      </c>
      <c r="AG745" s="209">
        <v>0</v>
      </c>
      <c r="AH745" s="209">
        <v>0</v>
      </c>
      <c r="AI745" s="209">
        <v>0</v>
      </c>
      <c r="AJ745" s="209">
        <v>0</v>
      </c>
      <c r="AK745" s="209">
        <v>0</v>
      </c>
      <c r="AL745" s="209">
        <v>0</v>
      </c>
      <c r="AM745" s="209">
        <v>0</v>
      </c>
      <c r="AN745" s="209">
        <v>0</v>
      </c>
      <c r="AO745" s="209">
        <v>30</v>
      </c>
      <c r="AP745" s="209">
        <v>15000</v>
      </c>
      <c r="AQ745" s="209">
        <v>0</v>
      </c>
      <c r="AR745" s="209">
        <v>0</v>
      </c>
      <c r="AS745" s="209">
        <v>0</v>
      </c>
      <c r="AT745" s="209">
        <v>0</v>
      </c>
      <c r="AU745" s="209">
        <v>0</v>
      </c>
      <c r="AV745" s="209">
        <v>0</v>
      </c>
      <c r="AW745" s="209">
        <v>0</v>
      </c>
      <c r="AX745" s="209">
        <v>0</v>
      </c>
      <c r="AY745" s="209">
        <v>0</v>
      </c>
      <c r="AZ745" s="209">
        <v>0</v>
      </c>
      <c r="BA745" s="210">
        <v>26313.45</v>
      </c>
      <c r="BB745" s="210">
        <v>2105.076</v>
      </c>
      <c r="BC745" s="211">
        <v>24208.374</v>
      </c>
      <c r="BD745" s="212"/>
      <c r="BE745" s="13">
        <f>VLOOKUP(D:D,'[1]Hold Payments'!B:C,2,FALSE)</f>
        <v>7500</v>
      </c>
      <c r="BF745" s="13">
        <f t="shared" si="11"/>
        <v>16708.374</v>
      </c>
    </row>
    <row r="746" spans="1:58">
      <c r="A746" s="2">
        <v>745</v>
      </c>
      <c r="B746" s="53" t="s">
        <v>1673</v>
      </c>
      <c r="C746" s="338">
        <v>0</v>
      </c>
      <c r="D746" s="162">
        <v>722208691</v>
      </c>
      <c r="E746" s="9">
        <v>0</v>
      </c>
      <c r="F746" s="53">
        <v>0</v>
      </c>
      <c r="G746" s="314">
        <v>41342</v>
      </c>
      <c r="H746" s="9" t="s">
        <v>1052</v>
      </c>
      <c r="I746" s="9" t="s">
        <v>1590</v>
      </c>
      <c r="J746" s="9" t="s">
        <v>2101</v>
      </c>
      <c r="K746" s="11" t="s">
        <v>956</v>
      </c>
      <c r="L746" s="11" t="s">
        <v>2109</v>
      </c>
      <c r="M746" s="9" t="s">
        <v>2110</v>
      </c>
      <c r="N746" s="9" t="s">
        <v>7</v>
      </c>
      <c r="O746" s="182">
        <v>8102012110</v>
      </c>
      <c r="P746" s="163" t="s">
        <v>24</v>
      </c>
      <c r="Q746" s="207">
        <v>0</v>
      </c>
      <c r="R746" s="208">
        <v>0</v>
      </c>
      <c r="S746" s="208">
        <v>0</v>
      </c>
      <c r="T746" s="208">
        <v>0</v>
      </c>
      <c r="U746" s="208">
        <v>0</v>
      </c>
      <c r="V746" s="208">
        <v>0</v>
      </c>
      <c r="W746" s="209">
        <v>4383.38</v>
      </c>
      <c r="X746" s="209">
        <v>547.91999999999996</v>
      </c>
      <c r="Y746" s="209">
        <v>0</v>
      </c>
      <c r="Z746" s="209">
        <v>0</v>
      </c>
      <c r="AA746" s="209">
        <v>14</v>
      </c>
      <c r="AB746" s="209">
        <v>4900</v>
      </c>
      <c r="AC746" s="209">
        <v>0</v>
      </c>
      <c r="AD746" s="209">
        <v>0</v>
      </c>
      <c r="AE746" s="209">
        <v>8</v>
      </c>
      <c r="AF746" s="209">
        <v>2800</v>
      </c>
      <c r="AG746" s="209">
        <v>0</v>
      </c>
      <c r="AH746" s="209">
        <v>0</v>
      </c>
      <c r="AI746" s="209">
        <v>0</v>
      </c>
      <c r="AJ746" s="209">
        <v>0</v>
      </c>
      <c r="AK746" s="209">
        <v>0</v>
      </c>
      <c r="AL746" s="209">
        <v>0</v>
      </c>
      <c r="AM746" s="209">
        <v>0</v>
      </c>
      <c r="AN746" s="209">
        <v>0</v>
      </c>
      <c r="AO746" s="209">
        <v>22</v>
      </c>
      <c r="AP746" s="209">
        <v>6000</v>
      </c>
      <c r="AQ746" s="209">
        <v>0</v>
      </c>
      <c r="AR746" s="209">
        <v>0</v>
      </c>
      <c r="AS746" s="209">
        <v>0</v>
      </c>
      <c r="AT746" s="209">
        <v>0</v>
      </c>
      <c r="AU746" s="209">
        <v>0</v>
      </c>
      <c r="AV746" s="209">
        <v>0</v>
      </c>
      <c r="AW746" s="209">
        <v>0</v>
      </c>
      <c r="AX746" s="209">
        <v>0</v>
      </c>
      <c r="AY746" s="209">
        <v>0</v>
      </c>
      <c r="AZ746" s="209">
        <v>0</v>
      </c>
      <c r="BA746" s="210">
        <v>14247.92</v>
      </c>
      <c r="BB746" s="210">
        <v>1139.8335999999999</v>
      </c>
      <c r="BC746" s="211">
        <v>13108.0864</v>
      </c>
      <c r="BD746" s="212"/>
      <c r="BE746" s="13">
        <f>VLOOKUP(D:D,'[1]Hold Payments'!B:C,2,FALSE)</f>
        <v>1500</v>
      </c>
      <c r="BF746" s="13">
        <f t="shared" si="11"/>
        <v>11608.0864</v>
      </c>
    </row>
    <row r="747" spans="1:58">
      <c r="A747" s="2">
        <v>746</v>
      </c>
      <c r="B747" s="53" t="s">
        <v>1673</v>
      </c>
      <c r="C747" s="338">
        <v>0</v>
      </c>
      <c r="D747" s="162">
        <v>722208692</v>
      </c>
      <c r="E747" s="9">
        <v>9334669</v>
      </c>
      <c r="F747" s="53">
        <v>0</v>
      </c>
      <c r="G747" s="314">
        <v>41342</v>
      </c>
      <c r="H747" s="9" t="s">
        <v>1052</v>
      </c>
      <c r="I747" s="9" t="s">
        <v>1590</v>
      </c>
      <c r="J747" s="9" t="s">
        <v>2101</v>
      </c>
      <c r="K747" s="11" t="s">
        <v>957</v>
      </c>
      <c r="L747" s="11" t="s">
        <v>2111</v>
      </c>
      <c r="M747" s="9" t="s">
        <v>2112</v>
      </c>
      <c r="N747" s="9" t="s">
        <v>34</v>
      </c>
      <c r="O747" s="182">
        <v>8993379</v>
      </c>
      <c r="P747" s="163" t="s">
        <v>41</v>
      </c>
      <c r="Q747" s="207">
        <v>0</v>
      </c>
      <c r="R747" s="208">
        <v>0</v>
      </c>
      <c r="S747" s="208">
        <v>0</v>
      </c>
      <c r="T747" s="208">
        <v>0</v>
      </c>
      <c r="U747" s="208">
        <v>0</v>
      </c>
      <c r="V747" s="208">
        <v>0</v>
      </c>
      <c r="W747" s="209">
        <v>5523.76</v>
      </c>
      <c r="X747" s="209">
        <v>690.47</v>
      </c>
      <c r="Y747" s="209">
        <v>0</v>
      </c>
      <c r="Z747" s="209">
        <v>0</v>
      </c>
      <c r="AA747" s="209">
        <v>7</v>
      </c>
      <c r="AB747" s="209">
        <v>1750</v>
      </c>
      <c r="AC747" s="209">
        <v>0</v>
      </c>
      <c r="AD747" s="209">
        <v>0</v>
      </c>
      <c r="AE747" s="209">
        <v>7</v>
      </c>
      <c r="AF747" s="209">
        <v>1750</v>
      </c>
      <c r="AG747" s="209">
        <v>0</v>
      </c>
      <c r="AH747" s="209">
        <v>0</v>
      </c>
      <c r="AI747" s="209">
        <v>0</v>
      </c>
      <c r="AJ747" s="209">
        <v>0</v>
      </c>
      <c r="AK747" s="209">
        <v>0</v>
      </c>
      <c r="AL747" s="209">
        <v>0</v>
      </c>
      <c r="AM747" s="209">
        <v>0</v>
      </c>
      <c r="AN747" s="209">
        <v>0</v>
      </c>
      <c r="AO747" s="209">
        <v>14</v>
      </c>
      <c r="AP747" s="209">
        <v>6000</v>
      </c>
      <c r="AQ747" s="209">
        <v>0</v>
      </c>
      <c r="AR747" s="209">
        <v>0</v>
      </c>
      <c r="AS747" s="209">
        <v>0</v>
      </c>
      <c r="AT747" s="209">
        <v>0</v>
      </c>
      <c r="AU747" s="209">
        <v>0</v>
      </c>
      <c r="AV747" s="209">
        <v>0</v>
      </c>
      <c r="AW747" s="209">
        <v>0</v>
      </c>
      <c r="AX747" s="209">
        <v>0</v>
      </c>
      <c r="AY747" s="209">
        <v>0</v>
      </c>
      <c r="AZ747" s="209">
        <v>0</v>
      </c>
      <c r="BA747" s="210">
        <v>10190.470000000001</v>
      </c>
      <c r="BB747" s="210">
        <v>815.23760000000016</v>
      </c>
      <c r="BC747" s="211">
        <v>9375.2324000000008</v>
      </c>
      <c r="BD747" s="212"/>
      <c r="BE747" s="13"/>
      <c r="BF747" s="13">
        <f t="shared" si="11"/>
        <v>9375.2324000000008</v>
      </c>
    </row>
    <row r="748" spans="1:58">
      <c r="A748" s="2">
        <v>747</v>
      </c>
      <c r="B748" s="53" t="s">
        <v>1673</v>
      </c>
      <c r="C748" s="338" t="s">
        <v>2113</v>
      </c>
      <c r="D748" s="162">
        <v>722207750</v>
      </c>
      <c r="E748" s="9">
        <v>3088361</v>
      </c>
      <c r="F748" s="53">
        <v>1499153</v>
      </c>
      <c r="G748" s="350">
        <v>41131</v>
      </c>
      <c r="H748" s="9" t="s">
        <v>1052</v>
      </c>
      <c r="I748" s="9" t="s">
        <v>1590</v>
      </c>
      <c r="J748" s="9" t="s">
        <v>2114</v>
      </c>
      <c r="K748" s="11" t="s">
        <v>958</v>
      </c>
      <c r="L748" s="11" t="s">
        <v>2115</v>
      </c>
      <c r="M748" s="9" t="s">
        <v>2116</v>
      </c>
      <c r="N748" s="9" t="s">
        <v>7</v>
      </c>
      <c r="O748" s="182">
        <v>8100920253</v>
      </c>
      <c r="P748" s="163" t="s">
        <v>776</v>
      </c>
      <c r="Q748" s="207">
        <v>0</v>
      </c>
      <c r="R748" s="208">
        <v>0</v>
      </c>
      <c r="S748" s="208">
        <v>0</v>
      </c>
      <c r="T748" s="208">
        <v>0</v>
      </c>
      <c r="U748" s="208">
        <v>0</v>
      </c>
      <c r="V748" s="208">
        <v>0</v>
      </c>
      <c r="W748" s="209">
        <v>6505.3</v>
      </c>
      <c r="X748" s="209">
        <v>692.56</v>
      </c>
      <c r="Y748" s="209">
        <v>0</v>
      </c>
      <c r="Z748" s="209">
        <v>0</v>
      </c>
      <c r="AA748" s="209">
        <v>0</v>
      </c>
      <c r="AB748" s="209">
        <v>0</v>
      </c>
      <c r="AC748" s="209">
        <v>0</v>
      </c>
      <c r="AD748" s="209">
        <v>0</v>
      </c>
      <c r="AE748" s="209">
        <v>0</v>
      </c>
      <c r="AF748" s="209">
        <v>0</v>
      </c>
      <c r="AG748" s="209">
        <v>0</v>
      </c>
      <c r="AH748" s="209">
        <v>0</v>
      </c>
      <c r="AI748" s="209">
        <v>0</v>
      </c>
      <c r="AJ748" s="209">
        <v>0</v>
      </c>
      <c r="AK748" s="209">
        <v>0</v>
      </c>
      <c r="AL748" s="209">
        <v>0</v>
      </c>
      <c r="AM748" s="209">
        <v>43</v>
      </c>
      <c r="AN748" s="209">
        <v>12900</v>
      </c>
      <c r="AO748" s="209">
        <v>43</v>
      </c>
      <c r="AP748" s="209">
        <v>6000</v>
      </c>
      <c r="AQ748" s="209">
        <v>0</v>
      </c>
      <c r="AR748" s="209">
        <v>0</v>
      </c>
      <c r="AS748" s="209">
        <v>0</v>
      </c>
      <c r="AT748" s="209">
        <v>0</v>
      </c>
      <c r="AU748" s="209">
        <v>0</v>
      </c>
      <c r="AV748" s="209">
        <v>0</v>
      </c>
      <c r="AW748" s="209">
        <v>0</v>
      </c>
      <c r="AX748" s="209">
        <v>0</v>
      </c>
      <c r="AY748" s="209">
        <v>0</v>
      </c>
      <c r="AZ748" s="209">
        <v>0</v>
      </c>
      <c r="BA748" s="210">
        <v>19592.559999999998</v>
      </c>
      <c r="BB748" s="210">
        <v>1567.4047999999998</v>
      </c>
      <c r="BC748" s="211">
        <v>18025.155199999997</v>
      </c>
      <c r="BD748" s="212"/>
      <c r="BE748" s="13"/>
      <c r="BF748" s="13">
        <f t="shared" si="11"/>
        <v>18025.155199999997</v>
      </c>
    </row>
    <row r="749" spans="1:58">
      <c r="A749" s="2">
        <v>748</v>
      </c>
      <c r="B749" s="53" t="s">
        <v>1673</v>
      </c>
      <c r="C749" s="338" t="s">
        <v>3656</v>
      </c>
      <c r="D749" s="162">
        <v>722207751</v>
      </c>
      <c r="E749" s="9">
        <v>3089090</v>
      </c>
      <c r="F749" s="53">
        <v>0</v>
      </c>
      <c r="G749" s="314">
        <v>41198</v>
      </c>
      <c r="H749" s="9" t="s">
        <v>1052</v>
      </c>
      <c r="I749" s="9" t="s">
        <v>1590</v>
      </c>
      <c r="J749" s="9" t="s">
        <v>2114</v>
      </c>
      <c r="K749" s="11" t="s">
        <v>3657</v>
      </c>
      <c r="L749" s="11" t="s">
        <v>3658</v>
      </c>
      <c r="M749" s="9" t="s">
        <v>3659</v>
      </c>
      <c r="N749" s="9" t="s">
        <v>7</v>
      </c>
      <c r="O749" s="182">
        <v>8100921776</v>
      </c>
      <c r="P749" s="163" t="s">
        <v>776</v>
      </c>
      <c r="Q749" s="207">
        <v>0</v>
      </c>
      <c r="R749" s="208">
        <v>0</v>
      </c>
      <c r="S749" s="208">
        <v>0</v>
      </c>
      <c r="T749" s="208">
        <v>0</v>
      </c>
      <c r="U749" s="208">
        <v>0</v>
      </c>
      <c r="V749" s="208">
        <v>0</v>
      </c>
      <c r="W749" s="209">
        <v>0</v>
      </c>
      <c r="X749" s="209">
        <v>0</v>
      </c>
      <c r="Y749" s="209">
        <v>0</v>
      </c>
      <c r="Z749" s="209">
        <v>0</v>
      </c>
      <c r="AA749" s="209">
        <v>0</v>
      </c>
      <c r="AB749" s="209">
        <v>0</v>
      </c>
      <c r="AC749" s="209">
        <v>0</v>
      </c>
      <c r="AD749" s="209">
        <v>0</v>
      </c>
      <c r="AE749" s="209">
        <v>0</v>
      </c>
      <c r="AF749" s="209">
        <v>0</v>
      </c>
      <c r="AG749" s="209">
        <v>0</v>
      </c>
      <c r="AH749" s="209">
        <v>0</v>
      </c>
      <c r="AI749" s="209">
        <v>0</v>
      </c>
      <c r="AJ749" s="209">
        <v>0</v>
      </c>
      <c r="AK749" s="209">
        <v>0</v>
      </c>
      <c r="AL749" s="209">
        <v>0</v>
      </c>
      <c r="AM749" s="209">
        <v>0</v>
      </c>
      <c r="AN749" s="209">
        <v>0</v>
      </c>
      <c r="AO749" s="209">
        <v>0</v>
      </c>
      <c r="AP749" s="209">
        <v>0</v>
      </c>
      <c r="AQ749" s="209">
        <v>0</v>
      </c>
      <c r="AR749" s="209">
        <v>0</v>
      </c>
      <c r="AS749" s="209">
        <v>0</v>
      </c>
      <c r="AT749" s="209">
        <v>0</v>
      </c>
      <c r="AU749" s="209">
        <v>0</v>
      </c>
      <c r="AV749" s="209">
        <v>0</v>
      </c>
      <c r="AW749" s="209">
        <v>0</v>
      </c>
      <c r="AX749" s="209">
        <v>0</v>
      </c>
      <c r="AY749" s="209">
        <v>0</v>
      </c>
      <c r="AZ749" s="209">
        <v>0</v>
      </c>
      <c r="BA749" s="210">
        <v>0</v>
      </c>
      <c r="BB749" s="210">
        <v>0</v>
      </c>
      <c r="BC749" s="211">
        <v>0</v>
      </c>
      <c r="BD749" s="212"/>
      <c r="BE749" s="13"/>
      <c r="BF749" s="13">
        <f t="shared" si="11"/>
        <v>0</v>
      </c>
    </row>
    <row r="750" spans="1:58">
      <c r="A750" s="2">
        <v>749</v>
      </c>
      <c r="B750" s="53" t="s">
        <v>1673</v>
      </c>
      <c r="C750" s="338" t="s">
        <v>3660</v>
      </c>
      <c r="D750" s="162">
        <v>722207752</v>
      </c>
      <c r="E750" s="9">
        <v>0</v>
      </c>
      <c r="F750" s="53">
        <v>0</v>
      </c>
      <c r="G750" s="314">
        <v>41198</v>
      </c>
      <c r="H750" s="9" t="s">
        <v>1052</v>
      </c>
      <c r="I750" s="9" t="s">
        <v>1590</v>
      </c>
      <c r="J750" s="9" t="s">
        <v>2114</v>
      </c>
      <c r="K750" s="11" t="s">
        <v>3661</v>
      </c>
      <c r="L750" s="11" t="s">
        <v>3662</v>
      </c>
      <c r="M750" s="9" t="s">
        <v>3663</v>
      </c>
      <c r="N750" s="9" t="s">
        <v>7</v>
      </c>
      <c r="O750" s="182">
        <v>8100921462</v>
      </c>
      <c r="P750" s="163" t="s">
        <v>776</v>
      </c>
      <c r="Q750" s="207">
        <v>0</v>
      </c>
      <c r="R750" s="208">
        <v>0</v>
      </c>
      <c r="S750" s="208">
        <v>0</v>
      </c>
      <c r="T750" s="208">
        <v>0</v>
      </c>
      <c r="U750" s="208">
        <v>0</v>
      </c>
      <c r="V750" s="208">
        <v>0</v>
      </c>
      <c r="W750" s="209">
        <v>0</v>
      </c>
      <c r="X750" s="209">
        <v>0</v>
      </c>
      <c r="Y750" s="209">
        <v>0</v>
      </c>
      <c r="Z750" s="209">
        <v>0</v>
      </c>
      <c r="AA750" s="209">
        <v>0</v>
      </c>
      <c r="AB750" s="209">
        <v>0</v>
      </c>
      <c r="AC750" s="209">
        <v>0</v>
      </c>
      <c r="AD750" s="209">
        <v>0</v>
      </c>
      <c r="AE750" s="209">
        <v>0</v>
      </c>
      <c r="AF750" s="209">
        <v>0</v>
      </c>
      <c r="AG750" s="209">
        <v>0</v>
      </c>
      <c r="AH750" s="209">
        <v>0</v>
      </c>
      <c r="AI750" s="209">
        <v>0</v>
      </c>
      <c r="AJ750" s="209">
        <v>0</v>
      </c>
      <c r="AK750" s="209">
        <v>0</v>
      </c>
      <c r="AL750" s="209">
        <v>0</v>
      </c>
      <c r="AM750" s="209">
        <v>0</v>
      </c>
      <c r="AN750" s="209">
        <v>0</v>
      </c>
      <c r="AO750" s="209">
        <v>0</v>
      </c>
      <c r="AP750" s="209">
        <v>0</v>
      </c>
      <c r="AQ750" s="209">
        <v>0</v>
      </c>
      <c r="AR750" s="209">
        <v>0</v>
      </c>
      <c r="AS750" s="209">
        <v>0</v>
      </c>
      <c r="AT750" s="209">
        <v>0</v>
      </c>
      <c r="AU750" s="209">
        <v>0</v>
      </c>
      <c r="AV750" s="209">
        <v>0</v>
      </c>
      <c r="AW750" s="209">
        <v>0</v>
      </c>
      <c r="AX750" s="209">
        <v>0</v>
      </c>
      <c r="AY750" s="209">
        <v>0</v>
      </c>
      <c r="AZ750" s="209">
        <v>0</v>
      </c>
      <c r="BA750" s="210">
        <v>0</v>
      </c>
      <c r="BB750" s="210">
        <v>0</v>
      </c>
      <c r="BC750" s="211">
        <v>0</v>
      </c>
      <c r="BD750" s="212"/>
      <c r="BE750" s="13"/>
      <c r="BF750" s="13">
        <f t="shared" si="11"/>
        <v>0</v>
      </c>
    </row>
    <row r="751" spans="1:58">
      <c r="A751" s="2">
        <v>750</v>
      </c>
      <c r="B751" s="53" t="s">
        <v>1673</v>
      </c>
      <c r="C751" s="338" t="s">
        <v>3664</v>
      </c>
      <c r="D751" s="162">
        <v>722207753</v>
      </c>
      <c r="E751" s="9">
        <v>0</v>
      </c>
      <c r="F751" s="53">
        <v>0</v>
      </c>
      <c r="G751" s="314">
        <v>41198</v>
      </c>
      <c r="H751" s="9" t="s">
        <v>1052</v>
      </c>
      <c r="I751" s="9" t="s">
        <v>1590</v>
      </c>
      <c r="J751" s="9" t="s">
        <v>2114</v>
      </c>
      <c r="K751" s="11" t="s">
        <v>3665</v>
      </c>
      <c r="L751" s="11" t="s">
        <v>3666</v>
      </c>
      <c r="M751" s="9" t="s">
        <v>3667</v>
      </c>
      <c r="N751" s="9" t="s">
        <v>7</v>
      </c>
      <c r="O751" s="182">
        <v>8100921808</v>
      </c>
      <c r="P751" s="163" t="s">
        <v>776</v>
      </c>
      <c r="Q751" s="207">
        <v>0</v>
      </c>
      <c r="R751" s="208">
        <v>0</v>
      </c>
      <c r="S751" s="208">
        <v>0</v>
      </c>
      <c r="T751" s="208">
        <v>0</v>
      </c>
      <c r="U751" s="208">
        <v>0</v>
      </c>
      <c r="V751" s="208">
        <v>0</v>
      </c>
      <c r="W751" s="209">
        <v>0</v>
      </c>
      <c r="X751" s="209">
        <v>0</v>
      </c>
      <c r="Y751" s="209">
        <v>0</v>
      </c>
      <c r="Z751" s="209">
        <v>0</v>
      </c>
      <c r="AA751" s="209">
        <v>0</v>
      </c>
      <c r="AB751" s="209">
        <v>0</v>
      </c>
      <c r="AC751" s="209">
        <v>0</v>
      </c>
      <c r="AD751" s="209">
        <v>0</v>
      </c>
      <c r="AE751" s="209">
        <v>0</v>
      </c>
      <c r="AF751" s="209">
        <v>0</v>
      </c>
      <c r="AG751" s="209">
        <v>0</v>
      </c>
      <c r="AH751" s="209">
        <v>0</v>
      </c>
      <c r="AI751" s="209">
        <v>0</v>
      </c>
      <c r="AJ751" s="209">
        <v>0</v>
      </c>
      <c r="AK751" s="209">
        <v>0</v>
      </c>
      <c r="AL751" s="209">
        <v>0</v>
      </c>
      <c r="AM751" s="209">
        <v>0</v>
      </c>
      <c r="AN751" s="209">
        <v>0</v>
      </c>
      <c r="AO751" s="209">
        <v>0</v>
      </c>
      <c r="AP751" s="209">
        <v>0</v>
      </c>
      <c r="AQ751" s="209">
        <v>0</v>
      </c>
      <c r="AR751" s="209">
        <v>0</v>
      </c>
      <c r="AS751" s="209">
        <v>0</v>
      </c>
      <c r="AT751" s="209">
        <v>0</v>
      </c>
      <c r="AU751" s="209">
        <v>0</v>
      </c>
      <c r="AV751" s="209">
        <v>0</v>
      </c>
      <c r="AW751" s="209">
        <v>0</v>
      </c>
      <c r="AX751" s="209">
        <v>0</v>
      </c>
      <c r="AY751" s="209">
        <v>0</v>
      </c>
      <c r="AZ751" s="209">
        <v>0</v>
      </c>
      <c r="BA751" s="210">
        <v>0</v>
      </c>
      <c r="BB751" s="210">
        <v>0</v>
      </c>
      <c r="BC751" s="211">
        <v>0</v>
      </c>
      <c r="BD751" s="212"/>
      <c r="BE751" s="13"/>
      <c r="BF751" s="13">
        <f t="shared" si="11"/>
        <v>0</v>
      </c>
    </row>
    <row r="752" spans="1:58">
      <c r="A752" s="2">
        <v>751</v>
      </c>
      <c r="B752" s="53" t="s">
        <v>1673</v>
      </c>
      <c r="C752" s="338" t="s">
        <v>3668</v>
      </c>
      <c r="D752" s="162">
        <v>722207769</v>
      </c>
      <c r="E752" s="9">
        <v>0</v>
      </c>
      <c r="F752" s="53">
        <v>0</v>
      </c>
      <c r="G752" s="314">
        <v>41203</v>
      </c>
      <c r="H752" s="9" t="s">
        <v>1052</v>
      </c>
      <c r="I752" s="9" t="s">
        <v>1590</v>
      </c>
      <c r="J752" s="9" t="s">
        <v>2114</v>
      </c>
      <c r="K752" s="11" t="s">
        <v>3669</v>
      </c>
      <c r="L752" s="11" t="s">
        <v>3670</v>
      </c>
      <c r="M752" s="9" t="s">
        <v>3671</v>
      </c>
      <c r="N752" s="9" t="s">
        <v>7</v>
      </c>
      <c r="O752" s="168" t="s">
        <v>3672</v>
      </c>
      <c r="P752" s="163" t="s">
        <v>776</v>
      </c>
      <c r="Q752" s="207">
        <v>0</v>
      </c>
      <c r="R752" s="208">
        <v>0</v>
      </c>
      <c r="S752" s="208">
        <v>0</v>
      </c>
      <c r="T752" s="208">
        <v>0</v>
      </c>
      <c r="U752" s="208">
        <v>0</v>
      </c>
      <c r="V752" s="208">
        <v>0</v>
      </c>
      <c r="W752" s="209">
        <v>0</v>
      </c>
      <c r="X752" s="209">
        <v>0</v>
      </c>
      <c r="Y752" s="209">
        <v>0</v>
      </c>
      <c r="Z752" s="209">
        <v>0</v>
      </c>
      <c r="AA752" s="209">
        <v>0</v>
      </c>
      <c r="AB752" s="209">
        <v>0</v>
      </c>
      <c r="AC752" s="209">
        <v>0</v>
      </c>
      <c r="AD752" s="209">
        <v>0</v>
      </c>
      <c r="AE752" s="209">
        <v>0</v>
      </c>
      <c r="AF752" s="209">
        <v>0</v>
      </c>
      <c r="AG752" s="209">
        <v>0</v>
      </c>
      <c r="AH752" s="209">
        <v>0</v>
      </c>
      <c r="AI752" s="209">
        <v>0</v>
      </c>
      <c r="AJ752" s="209">
        <v>0</v>
      </c>
      <c r="AK752" s="209">
        <v>0</v>
      </c>
      <c r="AL752" s="209">
        <v>0</v>
      </c>
      <c r="AM752" s="209">
        <v>0</v>
      </c>
      <c r="AN752" s="209">
        <v>0</v>
      </c>
      <c r="AO752" s="209">
        <v>0</v>
      </c>
      <c r="AP752" s="209">
        <v>0</v>
      </c>
      <c r="AQ752" s="209">
        <v>0</v>
      </c>
      <c r="AR752" s="209">
        <v>0</v>
      </c>
      <c r="AS752" s="209">
        <v>0</v>
      </c>
      <c r="AT752" s="209">
        <v>0</v>
      </c>
      <c r="AU752" s="209">
        <v>0</v>
      </c>
      <c r="AV752" s="209">
        <v>0</v>
      </c>
      <c r="AW752" s="209">
        <v>0</v>
      </c>
      <c r="AX752" s="209">
        <v>0</v>
      </c>
      <c r="AY752" s="209">
        <v>0</v>
      </c>
      <c r="AZ752" s="209">
        <v>0</v>
      </c>
      <c r="BA752" s="210">
        <v>0</v>
      </c>
      <c r="BB752" s="210">
        <v>0</v>
      </c>
      <c r="BC752" s="211">
        <v>0</v>
      </c>
      <c r="BD752" s="212"/>
      <c r="BE752" s="13"/>
      <c r="BF752" s="13">
        <f t="shared" si="11"/>
        <v>0</v>
      </c>
    </row>
    <row r="753" spans="1:58">
      <c r="A753" s="2">
        <v>752</v>
      </c>
      <c r="B753" s="53" t="s">
        <v>1673</v>
      </c>
      <c r="C753" s="338" t="s">
        <v>3673</v>
      </c>
      <c r="D753" s="162">
        <v>722207770</v>
      </c>
      <c r="E753" s="9">
        <v>0</v>
      </c>
      <c r="F753" s="53">
        <v>0</v>
      </c>
      <c r="G753" s="314">
        <v>41203</v>
      </c>
      <c r="H753" s="9" t="s">
        <v>1052</v>
      </c>
      <c r="I753" s="9" t="s">
        <v>1590</v>
      </c>
      <c r="J753" s="9" t="s">
        <v>2114</v>
      </c>
      <c r="K753" s="11" t="s">
        <v>3674</v>
      </c>
      <c r="L753" s="11" t="s">
        <v>3675</v>
      </c>
      <c r="M753" s="9" t="s">
        <v>3676</v>
      </c>
      <c r="N753" s="9" t="s">
        <v>7</v>
      </c>
      <c r="O753" s="168" t="s">
        <v>3677</v>
      </c>
      <c r="P753" s="163" t="s">
        <v>776</v>
      </c>
      <c r="Q753" s="207">
        <v>0</v>
      </c>
      <c r="R753" s="208">
        <v>0</v>
      </c>
      <c r="S753" s="208">
        <v>0</v>
      </c>
      <c r="T753" s="208">
        <v>0</v>
      </c>
      <c r="U753" s="208">
        <v>0</v>
      </c>
      <c r="V753" s="208">
        <v>0</v>
      </c>
      <c r="W753" s="209">
        <v>0</v>
      </c>
      <c r="X753" s="209">
        <v>0</v>
      </c>
      <c r="Y753" s="209">
        <v>0</v>
      </c>
      <c r="Z753" s="209">
        <v>0</v>
      </c>
      <c r="AA753" s="209">
        <v>0</v>
      </c>
      <c r="AB753" s="209">
        <v>0</v>
      </c>
      <c r="AC753" s="209">
        <v>0</v>
      </c>
      <c r="AD753" s="209">
        <v>0</v>
      </c>
      <c r="AE753" s="209">
        <v>0</v>
      </c>
      <c r="AF753" s="209">
        <v>0</v>
      </c>
      <c r="AG753" s="209">
        <v>0</v>
      </c>
      <c r="AH753" s="209">
        <v>0</v>
      </c>
      <c r="AI753" s="209">
        <v>0</v>
      </c>
      <c r="AJ753" s="209">
        <v>0</v>
      </c>
      <c r="AK753" s="209">
        <v>0</v>
      </c>
      <c r="AL753" s="209">
        <v>0</v>
      </c>
      <c r="AM753" s="209">
        <v>0</v>
      </c>
      <c r="AN753" s="209">
        <v>0</v>
      </c>
      <c r="AO753" s="209">
        <v>0</v>
      </c>
      <c r="AP753" s="209">
        <v>0</v>
      </c>
      <c r="AQ753" s="209">
        <v>0</v>
      </c>
      <c r="AR753" s="209">
        <v>0</v>
      </c>
      <c r="AS753" s="209">
        <v>0</v>
      </c>
      <c r="AT753" s="209">
        <v>0</v>
      </c>
      <c r="AU753" s="209">
        <v>0</v>
      </c>
      <c r="AV753" s="209">
        <v>0</v>
      </c>
      <c r="AW753" s="209">
        <v>0</v>
      </c>
      <c r="AX753" s="209">
        <v>0</v>
      </c>
      <c r="AY753" s="209">
        <v>0</v>
      </c>
      <c r="AZ753" s="209">
        <v>0</v>
      </c>
      <c r="BA753" s="210">
        <v>0</v>
      </c>
      <c r="BB753" s="210">
        <v>0</v>
      </c>
      <c r="BC753" s="211">
        <v>0</v>
      </c>
      <c r="BD753" s="212"/>
      <c r="BE753" s="13"/>
      <c r="BF753" s="13">
        <f t="shared" si="11"/>
        <v>0</v>
      </c>
    </row>
    <row r="754" spans="1:58">
      <c r="A754" s="2">
        <v>753</v>
      </c>
      <c r="B754" s="53" t="s">
        <v>1673</v>
      </c>
      <c r="C754" s="338" t="s">
        <v>3678</v>
      </c>
      <c r="D754" s="162">
        <v>722207776</v>
      </c>
      <c r="E754" s="9">
        <v>0</v>
      </c>
      <c r="F754" s="53">
        <v>0</v>
      </c>
      <c r="G754" s="314">
        <v>41222</v>
      </c>
      <c r="H754" s="9" t="s">
        <v>1052</v>
      </c>
      <c r="I754" s="9" t="s">
        <v>1590</v>
      </c>
      <c r="J754" s="9" t="s">
        <v>2114</v>
      </c>
      <c r="K754" s="11" t="s">
        <v>3679</v>
      </c>
      <c r="L754" s="11" t="s">
        <v>3680</v>
      </c>
      <c r="M754" s="9" t="s">
        <v>3681</v>
      </c>
      <c r="N754" s="9" t="s">
        <v>7</v>
      </c>
      <c r="O754" s="168">
        <v>8100921904</v>
      </c>
      <c r="P754" s="163" t="s">
        <v>776</v>
      </c>
      <c r="Q754" s="207">
        <v>0</v>
      </c>
      <c r="R754" s="208">
        <v>0</v>
      </c>
      <c r="S754" s="208">
        <v>0</v>
      </c>
      <c r="T754" s="208">
        <v>0</v>
      </c>
      <c r="U754" s="208">
        <v>0</v>
      </c>
      <c r="V754" s="208">
        <v>0</v>
      </c>
      <c r="W754" s="209">
        <v>0</v>
      </c>
      <c r="X754" s="209">
        <v>0</v>
      </c>
      <c r="Y754" s="209">
        <v>0</v>
      </c>
      <c r="Z754" s="209">
        <v>0</v>
      </c>
      <c r="AA754" s="209">
        <v>0</v>
      </c>
      <c r="AB754" s="209">
        <v>0</v>
      </c>
      <c r="AC754" s="209">
        <v>0</v>
      </c>
      <c r="AD754" s="209">
        <v>0</v>
      </c>
      <c r="AE754" s="209">
        <v>0</v>
      </c>
      <c r="AF754" s="209">
        <v>0</v>
      </c>
      <c r="AG754" s="209">
        <v>0</v>
      </c>
      <c r="AH754" s="209">
        <v>0</v>
      </c>
      <c r="AI754" s="209">
        <v>0</v>
      </c>
      <c r="AJ754" s="209">
        <v>0</v>
      </c>
      <c r="AK754" s="209">
        <v>0</v>
      </c>
      <c r="AL754" s="209">
        <v>0</v>
      </c>
      <c r="AM754" s="209">
        <v>0</v>
      </c>
      <c r="AN754" s="209">
        <v>0</v>
      </c>
      <c r="AO754" s="209">
        <v>0</v>
      </c>
      <c r="AP754" s="209">
        <v>0</v>
      </c>
      <c r="AQ754" s="209">
        <v>0</v>
      </c>
      <c r="AR754" s="209">
        <v>0</v>
      </c>
      <c r="AS754" s="209">
        <v>0</v>
      </c>
      <c r="AT754" s="209">
        <v>0</v>
      </c>
      <c r="AU754" s="209">
        <v>0</v>
      </c>
      <c r="AV754" s="209">
        <v>0</v>
      </c>
      <c r="AW754" s="209">
        <v>0</v>
      </c>
      <c r="AX754" s="209">
        <v>0</v>
      </c>
      <c r="AY754" s="209">
        <v>0</v>
      </c>
      <c r="AZ754" s="209">
        <v>0</v>
      </c>
      <c r="BA754" s="210">
        <v>0</v>
      </c>
      <c r="BB754" s="210">
        <v>0</v>
      </c>
      <c r="BC754" s="211">
        <v>0</v>
      </c>
      <c r="BD754" s="212"/>
      <c r="BE754" s="13"/>
      <c r="BF754" s="13">
        <f t="shared" si="11"/>
        <v>0</v>
      </c>
    </row>
    <row r="755" spans="1:58">
      <c r="A755" s="2">
        <v>754</v>
      </c>
      <c r="B755" s="53" t="s">
        <v>1673</v>
      </c>
      <c r="C755" s="338" t="s">
        <v>2117</v>
      </c>
      <c r="D755" s="162">
        <v>722207788</v>
      </c>
      <c r="E755" s="9">
        <v>0</v>
      </c>
      <c r="F755" s="53">
        <v>0</v>
      </c>
      <c r="G755" s="314">
        <v>41225</v>
      </c>
      <c r="H755" s="9" t="s">
        <v>1052</v>
      </c>
      <c r="I755" s="9" t="s">
        <v>1590</v>
      </c>
      <c r="J755" s="9" t="s">
        <v>2114</v>
      </c>
      <c r="K755" s="11" t="s">
        <v>959</v>
      </c>
      <c r="L755" s="11" t="s">
        <v>2118</v>
      </c>
      <c r="M755" s="9" t="s">
        <v>2119</v>
      </c>
      <c r="N755" s="9" t="s">
        <v>7</v>
      </c>
      <c r="O755" s="168" t="s">
        <v>960</v>
      </c>
      <c r="P755" s="163" t="s">
        <v>776</v>
      </c>
      <c r="Q755" s="207">
        <v>0</v>
      </c>
      <c r="R755" s="208">
        <v>0</v>
      </c>
      <c r="S755" s="208">
        <v>0</v>
      </c>
      <c r="T755" s="208">
        <v>0</v>
      </c>
      <c r="U755" s="208">
        <v>0</v>
      </c>
      <c r="V755" s="208">
        <v>0</v>
      </c>
      <c r="W755" s="209">
        <v>18602.45</v>
      </c>
      <c r="X755" s="209">
        <v>2325.31</v>
      </c>
      <c r="Y755" s="209">
        <v>0</v>
      </c>
      <c r="Z755" s="209">
        <v>0</v>
      </c>
      <c r="AA755" s="209">
        <v>1</v>
      </c>
      <c r="AB755" s="209">
        <v>250</v>
      </c>
      <c r="AC755" s="209">
        <v>0</v>
      </c>
      <c r="AD755" s="209">
        <v>0</v>
      </c>
      <c r="AE755" s="209">
        <v>3</v>
      </c>
      <c r="AF755" s="209">
        <v>750</v>
      </c>
      <c r="AG755" s="209">
        <v>5</v>
      </c>
      <c r="AH755" s="209">
        <v>2500</v>
      </c>
      <c r="AI755" s="209">
        <v>0</v>
      </c>
      <c r="AJ755" s="209">
        <v>0</v>
      </c>
      <c r="AK755" s="209">
        <v>0</v>
      </c>
      <c r="AL755" s="209">
        <v>0</v>
      </c>
      <c r="AM755" s="209">
        <v>0</v>
      </c>
      <c r="AN755" s="209">
        <v>0</v>
      </c>
      <c r="AO755" s="209">
        <v>4</v>
      </c>
      <c r="AP755" s="209">
        <v>0</v>
      </c>
      <c r="AQ755" s="209">
        <v>0</v>
      </c>
      <c r="AR755" s="209">
        <v>0</v>
      </c>
      <c r="AS755" s="209">
        <v>0</v>
      </c>
      <c r="AT755" s="209">
        <v>0</v>
      </c>
      <c r="AU755" s="209">
        <v>0</v>
      </c>
      <c r="AV755" s="209">
        <v>0</v>
      </c>
      <c r="AW755" s="209">
        <v>0</v>
      </c>
      <c r="AX755" s="209">
        <v>0</v>
      </c>
      <c r="AY755" s="209">
        <v>0</v>
      </c>
      <c r="AZ755" s="209">
        <v>0</v>
      </c>
      <c r="BA755" s="210">
        <v>5825.3099999999995</v>
      </c>
      <c r="BB755" s="210">
        <v>466.02479999999997</v>
      </c>
      <c r="BC755" s="211">
        <v>5359.2851999999993</v>
      </c>
      <c r="BD755" s="212"/>
      <c r="BE755" s="13"/>
      <c r="BF755" s="13">
        <f t="shared" si="11"/>
        <v>5359.2851999999993</v>
      </c>
    </row>
    <row r="756" spans="1:58">
      <c r="A756" s="2">
        <v>755</v>
      </c>
      <c r="B756" s="53" t="s">
        <v>1673</v>
      </c>
      <c r="C756" s="338" t="s">
        <v>3682</v>
      </c>
      <c r="D756" s="162">
        <v>722207780</v>
      </c>
      <c r="E756" s="9">
        <v>0</v>
      </c>
      <c r="F756" s="53">
        <v>0</v>
      </c>
      <c r="G756" s="314">
        <v>41225</v>
      </c>
      <c r="H756" s="9" t="s">
        <v>1052</v>
      </c>
      <c r="I756" s="9" t="s">
        <v>1590</v>
      </c>
      <c r="J756" s="9" t="s">
        <v>2114</v>
      </c>
      <c r="K756" s="11" t="s">
        <v>3683</v>
      </c>
      <c r="L756" s="11" t="s">
        <v>3684</v>
      </c>
      <c r="M756" s="9" t="s">
        <v>3685</v>
      </c>
      <c r="N756" s="9" t="s">
        <v>7</v>
      </c>
      <c r="O756" s="168" t="s">
        <v>3686</v>
      </c>
      <c r="P756" s="163" t="s">
        <v>776</v>
      </c>
      <c r="Q756" s="207">
        <v>0</v>
      </c>
      <c r="R756" s="208">
        <v>0</v>
      </c>
      <c r="S756" s="208">
        <v>0</v>
      </c>
      <c r="T756" s="208">
        <v>0</v>
      </c>
      <c r="U756" s="208">
        <v>0</v>
      </c>
      <c r="V756" s="208">
        <v>0</v>
      </c>
      <c r="W756" s="209">
        <v>0</v>
      </c>
      <c r="X756" s="209">
        <v>0</v>
      </c>
      <c r="Y756" s="209">
        <v>0</v>
      </c>
      <c r="Z756" s="209">
        <v>0</v>
      </c>
      <c r="AA756" s="209">
        <v>0</v>
      </c>
      <c r="AB756" s="209">
        <v>0</v>
      </c>
      <c r="AC756" s="209">
        <v>0</v>
      </c>
      <c r="AD756" s="209">
        <v>0</v>
      </c>
      <c r="AE756" s="209">
        <v>0</v>
      </c>
      <c r="AF756" s="209">
        <v>0</v>
      </c>
      <c r="AG756" s="209">
        <v>0</v>
      </c>
      <c r="AH756" s="209">
        <v>0</v>
      </c>
      <c r="AI756" s="209">
        <v>0</v>
      </c>
      <c r="AJ756" s="209">
        <v>0</v>
      </c>
      <c r="AK756" s="209">
        <v>0</v>
      </c>
      <c r="AL756" s="209">
        <v>0</v>
      </c>
      <c r="AM756" s="209">
        <v>0</v>
      </c>
      <c r="AN756" s="209">
        <v>0</v>
      </c>
      <c r="AO756" s="209">
        <v>0</v>
      </c>
      <c r="AP756" s="209">
        <v>0</v>
      </c>
      <c r="AQ756" s="209">
        <v>0</v>
      </c>
      <c r="AR756" s="209">
        <v>0</v>
      </c>
      <c r="AS756" s="209">
        <v>0</v>
      </c>
      <c r="AT756" s="209">
        <v>0</v>
      </c>
      <c r="AU756" s="209">
        <v>0</v>
      </c>
      <c r="AV756" s="209">
        <v>0</v>
      </c>
      <c r="AW756" s="209">
        <v>0</v>
      </c>
      <c r="AX756" s="209">
        <v>0</v>
      </c>
      <c r="AY756" s="209">
        <v>0</v>
      </c>
      <c r="AZ756" s="209">
        <v>0</v>
      </c>
      <c r="BA756" s="210">
        <v>0</v>
      </c>
      <c r="BB756" s="210">
        <v>0</v>
      </c>
      <c r="BC756" s="211">
        <v>0</v>
      </c>
      <c r="BD756" s="212"/>
      <c r="BE756" s="13"/>
      <c r="BF756" s="13">
        <f t="shared" si="11"/>
        <v>0</v>
      </c>
    </row>
    <row r="757" spans="1:58">
      <c r="A757" s="2">
        <v>756</v>
      </c>
      <c r="B757" s="53" t="s">
        <v>1673</v>
      </c>
      <c r="C757" s="338" t="s">
        <v>3687</v>
      </c>
      <c r="D757" s="162">
        <v>722207775</v>
      </c>
      <c r="E757" s="9">
        <v>0</v>
      </c>
      <c r="F757" s="53">
        <v>0</v>
      </c>
      <c r="G757" s="314">
        <v>41225</v>
      </c>
      <c r="H757" s="9" t="s">
        <v>1052</v>
      </c>
      <c r="I757" s="9" t="s">
        <v>1590</v>
      </c>
      <c r="J757" s="9" t="s">
        <v>2114</v>
      </c>
      <c r="K757" s="11" t="s">
        <v>3688</v>
      </c>
      <c r="L757" s="11" t="s">
        <v>3689</v>
      </c>
      <c r="M757" s="9" t="s">
        <v>3690</v>
      </c>
      <c r="N757" s="9" t="s">
        <v>7</v>
      </c>
      <c r="O757" s="168" t="s">
        <v>3691</v>
      </c>
      <c r="P757" s="163" t="s">
        <v>776</v>
      </c>
      <c r="Q757" s="207">
        <v>0</v>
      </c>
      <c r="R757" s="208">
        <v>0</v>
      </c>
      <c r="S757" s="208">
        <v>0</v>
      </c>
      <c r="T757" s="208">
        <v>0</v>
      </c>
      <c r="U757" s="208">
        <v>0</v>
      </c>
      <c r="V757" s="208">
        <v>0</v>
      </c>
      <c r="W757" s="209">
        <v>0</v>
      </c>
      <c r="X757" s="209">
        <v>0</v>
      </c>
      <c r="Y757" s="209">
        <v>0</v>
      </c>
      <c r="Z757" s="209">
        <v>0</v>
      </c>
      <c r="AA757" s="209">
        <v>0</v>
      </c>
      <c r="AB757" s="209">
        <v>0</v>
      </c>
      <c r="AC757" s="209">
        <v>0</v>
      </c>
      <c r="AD757" s="209">
        <v>0</v>
      </c>
      <c r="AE757" s="209">
        <v>0</v>
      </c>
      <c r="AF757" s="209">
        <v>0</v>
      </c>
      <c r="AG757" s="209">
        <v>0</v>
      </c>
      <c r="AH757" s="209">
        <v>0</v>
      </c>
      <c r="AI757" s="209">
        <v>0</v>
      </c>
      <c r="AJ757" s="209">
        <v>0</v>
      </c>
      <c r="AK757" s="209">
        <v>0</v>
      </c>
      <c r="AL757" s="209">
        <v>0</v>
      </c>
      <c r="AM757" s="209">
        <v>0</v>
      </c>
      <c r="AN757" s="209">
        <v>0</v>
      </c>
      <c r="AO757" s="209">
        <v>0</v>
      </c>
      <c r="AP757" s="209">
        <v>0</v>
      </c>
      <c r="AQ757" s="209">
        <v>0</v>
      </c>
      <c r="AR757" s="209">
        <v>0</v>
      </c>
      <c r="AS757" s="209">
        <v>0</v>
      </c>
      <c r="AT757" s="209">
        <v>0</v>
      </c>
      <c r="AU757" s="209">
        <v>0</v>
      </c>
      <c r="AV757" s="209">
        <v>0</v>
      </c>
      <c r="AW757" s="209">
        <v>0</v>
      </c>
      <c r="AX757" s="209">
        <v>0</v>
      </c>
      <c r="AY757" s="209">
        <v>0</v>
      </c>
      <c r="AZ757" s="209">
        <v>0</v>
      </c>
      <c r="BA757" s="210">
        <v>0</v>
      </c>
      <c r="BB757" s="210">
        <v>0</v>
      </c>
      <c r="BC757" s="211">
        <v>0</v>
      </c>
      <c r="BD757" s="212"/>
      <c r="BE757" s="13"/>
      <c r="BF757" s="13">
        <f t="shared" si="11"/>
        <v>0</v>
      </c>
    </row>
    <row r="758" spans="1:58">
      <c r="A758" s="2">
        <v>757</v>
      </c>
      <c r="B758" s="53" t="s">
        <v>1673</v>
      </c>
      <c r="C758" s="338" t="s">
        <v>3692</v>
      </c>
      <c r="D758" s="162">
        <v>722207758</v>
      </c>
      <c r="E758" s="9">
        <v>3089091</v>
      </c>
      <c r="F758" s="53">
        <v>0</v>
      </c>
      <c r="G758" s="314">
        <v>41198</v>
      </c>
      <c r="H758" s="9" t="s">
        <v>1052</v>
      </c>
      <c r="I758" s="9" t="s">
        <v>1590</v>
      </c>
      <c r="J758" s="9" t="s">
        <v>2114</v>
      </c>
      <c r="K758" s="11" t="s">
        <v>3693</v>
      </c>
      <c r="L758" s="11" t="s">
        <v>3694</v>
      </c>
      <c r="M758" s="9" t="s">
        <v>3695</v>
      </c>
      <c r="N758" s="9" t="s">
        <v>7</v>
      </c>
      <c r="O758" s="182">
        <v>8100921759</v>
      </c>
      <c r="P758" s="163" t="s">
        <v>776</v>
      </c>
      <c r="Q758" s="207">
        <v>0</v>
      </c>
      <c r="R758" s="208">
        <v>0</v>
      </c>
      <c r="S758" s="208">
        <v>0</v>
      </c>
      <c r="T758" s="208">
        <v>0</v>
      </c>
      <c r="U758" s="208">
        <v>0</v>
      </c>
      <c r="V758" s="208">
        <v>0</v>
      </c>
      <c r="W758" s="209">
        <v>0</v>
      </c>
      <c r="X758" s="209">
        <v>0</v>
      </c>
      <c r="Y758" s="209">
        <v>0</v>
      </c>
      <c r="Z758" s="209">
        <v>0</v>
      </c>
      <c r="AA758" s="209">
        <v>0</v>
      </c>
      <c r="AB758" s="209">
        <v>0</v>
      </c>
      <c r="AC758" s="209">
        <v>0</v>
      </c>
      <c r="AD758" s="209">
        <v>0</v>
      </c>
      <c r="AE758" s="209">
        <v>0</v>
      </c>
      <c r="AF758" s="209">
        <v>0</v>
      </c>
      <c r="AG758" s="209">
        <v>0</v>
      </c>
      <c r="AH758" s="209">
        <v>0</v>
      </c>
      <c r="AI758" s="209">
        <v>0</v>
      </c>
      <c r="AJ758" s="209">
        <v>0</v>
      </c>
      <c r="AK758" s="209">
        <v>0</v>
      </c>
      <c r="AL758" s="209">
        <v>0</v>
      </c>
      <c r="AM758" s="209">
        <v>0</v>
      </c>
      <c r="AN758" s="209">
        <v>0</v>
      </c>
      <c r="AO758" s="209">
        <v>0</v>
      </c>
      <c r="AP758" s="209">
        <v>0</v>
      </c>
      <c r="AQ758" s="209">
        <v>0</v>
      </c>
      <c r="AR758" s="209">
        <v>0</v>
      </c>
      <c r="AS758" s="209">
        <v>0</v>
      </c>
      <c r="AT758" s="209">
        <v>0</v>
      </c>
      <c r="AU758" s="209">
        <v>0</v>
      </c>
      <c r="AV758" s="209">
        <v>0</v>
      </c>
      <c r="AW758" s="209">
        <v>0</v>
      </c>
      <c r="AX758" s="209">
        <v>0</v>
      </c>
      <c r="AY758" s="209">
        <v>0</v>
      </c>
      <c r="AZ758" s="209">
        <v>0</v>
      </c>
      <c r="BA758" s="210">
        <v>0</v>
      </c>
      <c r="BB758" s="210">
        <v>0</v>
      </c>
      <c r="BC758" s="211">
        <v>0</v>
      </c>
      <c r="BD758" s="212"/>
      <c r="BE758" s="13"/>
      <c r="BF758" s="13">
        <f t="shared" si="11"/>
        <v>0</v>
      </c>
    </row>
    <row r="759" spans="1:58">
      <c r="A759" s="2">
        <v>758</v>
      </c>
      <c r="B759" s="53" t="s">
        <v>1673</v>
      </c>
      <c r="C759" s="338" t="s">
        <v>3696</v>
      </c>
      <c r="D759" s="162">
        <v>722207759</v>
      </c>
      <c r="E759" s="9">
        <v>0</v>
      </c>
      <c r="F759" s="53">
        <v>0</v>
      </c>
      <c r="G759" s="314">
        <v>41198</v>
      </c>
      <c r="H759" s="9" t="s">
        <v>1052</v>
      </c>
      <c r="I759" s="9" t="s">
        <v>1590</v>
      </c>
      <c r="J759" s="9" t="s">
        <v>2114</v>
      </c>
      <c r="K759" s="11" t="s">
        <v>3697</v>
      </c>
      <c r="L759" s="11" t="s">
        <v>3698</v>
      </c>
      <c r="M759" s="9" t="s">
        <v>3699</v>
      </c>
      <c r="N759" s="9" t="s">
        <v>7</v>
      </c>
      <c r="O759" s="182">
        <v>8100921770</v>
      </c>
      <c r="P759" s="163" t="s">
        <v>776</v>
      </c>
      <c r="Q759" s="207">
        <v>0</v>
      </c>
      <c r="R759" s="208">
        <v>0</v>
      </c>
      <c r="S759" s="208">
        <v>0</v>
      </c>
      <c r="T759" s="208">
        <v>0</v>
      </c>
      <c r="U759" s="208">
        <v>0</v>
      </c>
      <c r="V759" s="208">
        <v>0</v>
      </c>
      <c r="W759" s="209">
        <v>0</v>
      </c>
      <c r="X759" s="209">
        <v>0</v>
      </c>
      <c r="Y759" s="209">
        <v>0</v>
      </c>
      <c r="Z759" s="209">
        <v>0</v>
      </c>
      <c r="AA759" s="209">
        <v>0</v>
      </c>
      <c r="AB759" s="209">
        <v>0</v>
      </c>
      <c r="AC759" s="209">
        <v>0</v>
      </c>
      <c r="AD759" s="209">
        <v>0</v>
      </c>
      <c r="AE759" s="209">
        <v>0</v>
      </c>
      <c r="AF759" s="209">
        <v>0</v>
      </c>
      <c r="AG759" s="209">
        <v>0</v>
      </c>
      <c r="AH759" s="209">
        <v>0</v>
      </c>
      <c r="AI759" s="209">
        <v>0</v>
      </c>
      <c r="AJ759" s="209">
        <v>0</v>
      </c>
      <c r="AK759" s="209">
        <v>0</v>
      </c>
      <c r="AL759" s="209">
        <v>0</v>
      </c>
      <c r="AM759" s="209">
        <v>0</v>
      </c>
      <c r="AN759" s="209">
        <v>0</v>
      </c>
      <c r="AO759" s="209">
        <v>0</v>
      </c>
      <c r="AP759" s="209">
        <v>0</v>
      </c>
      <c r="AQ759" s="209">
        <v>0</v>
      </c>
      <c r="AR759" s="209">
        <v>0</v>
      </c>
      <c r="AS759" s="209">
        <v>0</v>
      </c>
      <c r="AT759" s="209">
        <v>0</v>
      </c>
      <c r="AU759" s="209">
        <v>0</v>
      </c>
      <c r="AV759" s="209">
        <v>0</v>
      </c>
      <c r="AW759" s="209">
        <v>0</v>
      </c>
      <c r="AX759" s="209">
        <v>0</v>
      </c>
      <c r="AY759" s="209">
        <v>0</v>
      </c>
      <c r="AZ759" s="209">
        <v>0</v>
      </c>
      <c r="BA759" s="210">
        <v>0</v>
      </c>
      <c r="BB759" s="210">
        <v>0</v>
      </c>
      <c r="BC759" s="211">
        <v>0</v>
      </c>
      <c r="BD759" s="212"/>
      <c r="BE759" s="13"/>
      <c r="BF759" s="13">
        <f t="shared" si="11"/>
        <v>0</v>
      </c>
    </row>
    <row r="760" spans="1:58">
      <c r="A760" s="2">
        <v>759</v>
      </c>
      <c r="B760" s="53" t="s">
        <v>1673</v>
      </c>
      <c r="C760" s="338" t="s">
        <v>3700</v>
      </c>
      <c r="D760" s="162">
        <v>722207760</v>
      </c>
      <c r="E760" s="9">
        <v>0</v>
      </c>
      <c r="F760" s="53">
        <v>0</v>
      </c>
      <c r="G760" s="314">
        <v>41198</v>
      </c>
      <c r="H760" s="9" t="s">
        <v>1052</v>
      </c>
      <c r="I760" s="9" t="s">
        <v>1590</v>
      </c>
      <c r="J760" s="9" t="s">
        <v>2114</v>
      </c>
      <c r="K760" s="11" t="s">
        <v>3701</v>
      </c>
      <c r="L760" s="11" t="s">
        <v>3702</v>
      </c>
      <c r="M760" s="9" t="s">
        <v>3703</v>
      </c>
      <c r="N760" s="9" t="s">
        <v>7</v>
      </c>
      <c r="O760" s="182">
        <v>8100921772</v>
      </c>
      <c r="P760" s="163" t="s">
        <v>776</v>
      </c>
      <c r="Q760" s="207">
        <v>0</v>
      </c>
      <c r="R760" s="208">
        <v>0</v>
      </c>
      <c r="S760" s="208">
        <v>0</v>
      </c>
      <c r="T760" s="208">
        <v>0</v>
      </c>
      <c r="U760" s="208">
        <v>0</v>
      </c>
      <c r="V760" s="208">
        <v>0</v>
      </c>
      <c r="W760" s="209">
        <v>0</v>
      </c>
      <c r="X760" s="209">
        <v>0</v>
      </c>
      <c r="Y760" s="209">
        <v>0</v>
      </c>
      <c r="Z760" s="209">
        <v>0</v>
      </c>
      <c r="AA760" s="209">
        <v>0</v>
      </c>
      <c r="AB760" s="209">
        <v>0</v>
      </c>
      <c r="AC760" s="209">
        <v>0</v>
      </c>
      <c r="AD760" s="209">
        <v>0</v>
      </c>
      <c r="AE760" s="209">
        <v>0</v>
      </c>
      <c r="AF760" s="209">
        <v>0</v>
      </c>
      <c r="AG760" s="209">
        <v>0</v>
      </c>
      <c r="AH760" s="209">
        <v>0</v>
      </c>
      <c r="AI760" s="209">
        <v>0</v>
      </c>
      <c r="AJ760" s="209">
        <v>0</v>
      </c>
      <c r="AK760" s="209">
        <v>0</v>
      </c>
      <c r="AL760" s="209">
        <v>0</v>
      </c>
      <c r="AM760" s="209">
        <v>0</v>
      </c>
      <c r="AN760" s="209">
        <v>0</v>
      </c>
      <c r="AO760" s="209">
        <v>0</v>
      </c>
      <c r="AP760" s="209">
        <v>0</v>
      </c>
      <c r="AQ760" s="209">
        <v>0</v>
      </c>
      <c r="AR760" s="209">
        <v>0</v>
      </c>
      <c r="AS760" s="209">
        <v>0</v>
      </c>
      <c r="AT760" s="209">
        <v>0</v>
      </c>
      <c r="AU760" s="209">
        <v>0</v>
      </c>
      <c r="AV760" s="209">
        <v>0</v>
      </c>
      <c r="AW760" s="209">
        <v>0</v>
      </c>
      <c r="AX760" s="209">
        <v>0</v>
      </c>
      <c r="AY760" s="209">
        <v>0</v>
      </c>
      <c r="AZ760" s="209">
        <v>0</v>
      </c>
      <c r="BA760" s="210">
        <v>0</v>
      </c>
      <c r="BB760" s="210">
        <v>0</v>
      </c>
      <c r="BC760" s="211">
        <v>0</v>
      </c>
      <c r="BD760" s="212"/>
      <c r="BE760" s="13"/>
      <c r="BF760" s="13">
        <f t="shared" si="11"/>
        <v>0</v>
      </c>
    </row>
    <row r="761" spans="1:58">
      <c r="A761" s="2">
        <v>760</v>
      </c>
      <c r="B761" s="53" t="s">
        <v>1673</v>
      </c>
      <c r="C761" s="338" t="s">
        <v>3704</v>
      </c>
      <c r="D761" s="162">
        <v>722207761</v>
      </c>
      <c r="E761" s="9">
        <v>0</v>
      </c>
      <c r="F761" s="53">
        <v>0</v>
      </c>
      <c r="G761" s="314">
        <v>41198</v>
      </c>
      <c r="H761" s="9" t="s">
        <v>1052</v>
      </c>
      <c r="I761" s="9" t="s">
        <v>1590</v>
      </c>
      <c r="J761" s="9" t="s">
        <v>2114</v>
      </c>
      <c r="K761" s="11" t="s">
        <v>3705</v>
      </c>
      <c r="L761" s="11" t="s">
        <v>3706</v>
      </c>
      <c r="M761" s="9" t="s">
        <v>3707</v>
      </c>
      <c r="N761" s="9" t="s">
        <v>7</v>
      </c>
      <c r="O761" s="182">
        <v>8100921768</v>
      </c>
      <c r="P761" s="163" t="s">
        <v>776</v>
      </c>
      <c r="Q761" s="207">
        <v>0</v>
      </c>
      <c r="R761" s="208">
        <v>0</v>
      </c>
      <c r="S761" s="208">
        <v>0</v>
      </c>
      <c r="T761" s="208">
        <v>0</v>
      </c>
      <c r="U761" s="208">
        <v>0</v>
      </c>
      <c r="V761" s="208">
        <v>0</v>
      </c>
      <c r="W761" s="209">
        <v>0</v>
      </c>
      <c r="X761" s="209">
        <v>0</v>
      </c>
      <c r="Y761" s="209">
        <v>0</v>
      </c>
      <c r="Z761" s="209">
        <v>0</v>
      </c>
      <c r="AA761" s="209">
        <v>0</v>
      </c>
      <c r="AB761" s="209">
        <v>0</v>
      </c>
      <c r="AC761" s="209">
        <v>0</v>
      </c>
      <c r="AD761" s="209">
        <v>0</v>
      </c>
      <c r="AE761" s="209">
        <v>0</v>
      </c>
      <c r="AF761" s="209">
        <v>0</v>
      </c>
      <c r="AG761" s="209">
        <v>0</v>
      </c>
      <c r="AH761" s="209">
        <v>0</v>
      </c>
      <c r="AI761" s="209">
        <v>0</v>
      </c>
      <c r="AJ761" s="209">
        <v>0</v>
      </c>
      <c r="AK761" s="209">
        <v>0</v>
      </c>
      <c r="AL761" s="209">
        <v>0</v>
      </c>
      <c r="AM761" s="209">
        <v>0</v>
      </c>
      <c r="AN761" s="209">
        <v>0</v>
      </c>
      <c r="AO761" s="209">
        <v>0</v>
      </c>
      <c r="AP761" s="209">
        <v>0</v>
      </c>
      <c r="AQ761" s="209">
        <v>0</v>
      </c>
      <c r="AR761" s="209">
        <v>0</v>
      </c>
      <c r="AS761" s="209">
        <v>0</v>
      </c>
      <c r="AT761" s="209">
        <v>0</v>
      </c>
      <c r="AU761" s="209">
        <v>0</v>
      </c>
      <c r="AV761" s="209">
        <v>0</v>
      </c>
      <c r="AW761" s="209">
        <v>0</v>
      </c>
      <c r="AX761" s="209">
        <v>0</v>
      </c>
      <c r="AY761" s="209">
        <v>0</v>
      </c>
      <c r="AZ761" s="209">
        <v>0</v>
      </c>
      <c r="BA761" s="210">
        <v>0</v>
      </c>
      <c r="BB761" s="210">
        <v>0</v>
      </c>
      <c r="BC761" s="211">
        <v>0</v>
      </c>
      <c r="BD761" s="212"/>
      <c r="BE761" s="13"/>
      <c r="BF761" s="13">
        <f t="shared" si="11"/>
        <v>0</v>
      </c>
    </row>
    <row r="762" spans="1:58">
      <c r="A762" s="2">
        <v>761</v>
      </c>
      <c r="B762" s="53" t="s">
        <v>1673</v>
      </c>
      <c r="C762" s="338" t="s">
        <v>3708</v>
      </c>
      <c r="D762" s="162">
        <v>722207762</v>
      </c>
      <c r="E762" s="9">
        <v>0</v>
      </c>
      <c r="F762" s="53">
        <v>0</v>
      </c>
      <c r="G762" s="314">
        <v>41198</v>
      </c>
      <c r="H762" s="9" t="s">
        <v>1052</v>
      </c>
      <c r="I762" s="9" t="s">
        <v>1590</v>
      </c>
      <c r="J762" s="9" t="s">
        <v>2114</v>
      </c>
      <c r="K762" s="11" t="s">
        <v>3709</v>
      </c>
      <c r="L762" s="11" t="s">
        <v>3710</v>
      </c>
      <c r="M762" s="9" t="s">
        <v>3711</v>
      </c>
      <c r="N762" s="9" t="s">
        <v>7</v>
      </c>
      <c r="O762" s="182">
        <v>8100921771</v>
      </c>
      <c r="P762" s="163" t="s">
        <v>776</v>
      </c>
      <c r="Q762" s="207">
        <v>0</v>
      </c>
      <c r="R762" s="208">
        <v>0</v>
      </c>
      <c r="S762" s="208">
        <v>0</v>
      </c>
      <c r="T762" s="208">
        <v>0</v>
      </c>
      <c r="U762" s="208">
        <v>0</v>
      </c>
      <c r="V762" s="208">
        <v>0</v>
      </c>
      <c r="W762" s="209">
        <v>0</v>
      </c>
      <c r="X762" s="209">
        <v>0</v>
      </c>
      <c r="Y762" s="209">
        <v>0</v>
      </c>
      <c r="Z762" s="209">
        <v>0</v>
      </c>
      <c r="AA762" s="209">
        <v>0</v>
      </c>
      <c r="AB762" s="209">
        <v>0</v>
      </c>
      <c r="AC762" s="209">
        <v>0</v>
      </c>
      <c r="AD762" s="209">
        <v>0</v>
      </c>
      <c r="AE762" s="209">
        <v>0</v>
      </c>
      <c r="AF762" s="209">
        <v>0</v>
      </c>
      <c r="AG762" s="209">
        <v>0</v>
      </c>
      <c r="AH762" s="209">
        <v>0</v>
      </c>
      <c r="AI762" s="209">
        <v>0</v>
      </c>
      <c r="AJ762" s="209">
        <v>0</v>
      </c>
      <c r="AK762" s="209">
        <v>0</v>
      </c>
      <c r="AL762" s="209">
        <v>0</v>
      </c>
      <c r="AM762" s="209">
        <v>0</v>
      </c>
      <c r="AN762" s="209">
        <v>0</v>
      </c>
      <c r="AO762" s="209">
        <v>0</v>
      </c>
      <c r="AP762" s="209">
        <v>0</v>
      </c>
      <c r="AQ762" s="209">
        <v>0</v>
      </c>
      <c r="AR762" s="209">
        <v>0</v>
      </c>
      <c r="AS762" s="209">
        <v>0</v>
      </c>
      <c r="AT762" s="209">
        <v>0</v>
      </c>
      <c r="AU762" s="209">
        <v>0</v>
      </c>
      <c r="AV762" s="209">
        <v>0</v>
      </c>
      <c r="AW762" s="209">
        <v>0</v>
      </c>
      <c r="AX762" s="209">
        <v>0</v>
      </c>
      <c r="AY762" s="209">
        <v>0</v>
      </c>
      <c r="AZ762" s="209">
        <v>0</v>
      </c>
      <c r="BA762" s="210">
        <v>0</v>
      </c>
      <c r="BB762" s="210">
        <v>0</v>
      </c>
      <c r="BC762" s="211">
        <v>0</v>
      </c>
      <c r="BD762" s="212"/>
      <c r="BE762" s="13"/>
      <c r="BF762" s="13">
        <f t="shared" si="11"/>
        <v>0</v>
      </c>
    </row>
    <row r="763" spans="1:58">
      <c r="A763" s="2">
        <v>762</v>
      </c>
      <c r="B763" s="53" t="s">
        <v>1673</v>
      </c>
      <c r="C763" s="338" t="s">
        <v>3712</v>
      </c>
      <c r="D763" s="162">
        <v>722207772</v>
      </c>
      <c r="E763" s="9">
        <v>0</v>
      </c>
      <c r="F763" s="53">
        <v>0</v>
      </c>
      <c r="G763" s="314">
        <v>41203</v>
      </c>
      <c r="H763" s="9" t="s">
        <v>1052</v>
      </c>
      <c r="I763" s="9" t="s">
        <v>1590</v>
      </c>
      <c r="J763" s="9" t="s">
        <v>2114</v>
      </c>
      <c r="K763" s="11" t="s">
        <v>3713</v>
      </c>
      <c r="L763" s="11" t="s">
        <v>3714</v>
      </c>
      <c r="M763" s="9" t="s">
        <v>3715</v>
      </c>
      <c r="N763" s="9" t="s">
        <v>7</v>
      </c>
      <c r="O763" s="168" t="s">
        <v>3716</v>
      </c>
      <c r="P763" s="163" t="s">
        <v>776</v>
      </c>
      <c r="Q763" s="207">
        <v>0</v>
      </c>
      <c r="R763" s="208">
        <v>0</v>
      </c>
      <c r="S763" s="208">
        <v>0</v>
      </c>
      <c r="T763" s="208">
        <v>0</v>
      </c>
      <c r="U763" s="208">
        <v>0</v>
      </c>
      <c r="V763" s="208">
        <v>0</v>
      </c>
      <c r="W763" s="209">
        <v>0</v>
      </c>
      <c r="X763" s="209">
        <v>0</v>
      </c>
      <c r="Y763" s="209">
        <v>0</v>
      </c>
      <c r="Z763" s="209">
        <v>0</v>
      </c>
      <c r="AA763" s="209">
        <v>0</v>
      </c>
      <c r="AB763" s="209">
        <v>0</v>
      </c>
      <c r="AC763" s="209">
        <v>0</v>
      </c>
      <c r="AD763" s="209">
        <v>0</v>
      </c>
      <c r="AE763" s="209">
        <v>0</v>
      </c>
      <c r="AF763" s="209">
        <v>0</v>
      </c>
      <c r="AG763" s="209">
        <v>0</v>
      </c>
      <c r="AH763" s="209">
        <v>0</v>
      </c>
      <c r="AI763" s="209">
        <v>0</v>
      </c>
      <c r="AJ763" s="209">
        <v>0</v>
      </c>
      <c r="AK763" s="209">
        <v>0</v>
      </c>
      <c r="AL763" s="209">
        <v>0</v>
      </c>
      <c r="AM763" s="209">
        <v>0</v>
      </c>
      <c r="AN763" s="209">
        <v>0</v>
      </c>
      <c r="AO763" s="209">
        <v>0</v>
      </c>
      <c r="AP763" s="209">
        <v>0</v>
      </c>
      <c r="AQ763" s="209">
        <v>0</v>
      </c>
      <c r="AR763" s="209">
        <v>0</v>
      </c>
      <c r="AS763" s="209">
        <v>0</v>
      </c>
      <c r="AT763" s="209">
        <v>0</v>
      </c>
      <c r="AU763" s="209">
        <v>0</v>
      </c>
      <c r="AV763" s="209">
        <v>0</v>
      </c>
      <c r="AW763" s="209">
        <v>0</v>
      </c>
      <c r="AX763" s="209">
        <v>0</v>
      </c>
      <c r="AY763" s="209">
        <v>0</v>
      </c>
      <c r="AZ763" s="209">
        <v>0</v>
      </c>
      <c r="BA763" s="210">
        <v>0</v>
      </c>
      <c r="BB763" s="210">
        <v>0</v>
      </c>
      <c r="BC763" s="211">
        <v>0</v>
      </c>
      <c r="BD763" s="212"/>
      <c r="BE763" s="13"/>
      <c r="BF763" s="13">
        <f t="shared" si="11"/>
        <v>0</v>
      </c>
    </row>
    <row r="764" spans="1:58">
      <c r="A764" s="2">
        <v>763</v>
      </c>
      <c r="B764" s="53" t="s">
        <v>1673</v>
      </c>
      <c r="C764" s="338">
        <v>0</v>
      </c>
      <c r="D764" s="162">
        <v>722208647</v>
      </c>
      <c r="E764" s="9">
        <v>0</v>
      </c>
      <c r="F764" s="53">
        <v>0</v>
      </c>
      <c r="G764" s="314">
        <v>41327</v>
      </c>
      <c r="H764" s="9" t="s">
        <v>1052</v>
      </c>
      <c r="I764" s="9" t="s">
        <v>1590</v>
      </c>
      <c r="J764" s="9" t="s">
        <v>2114</v>
      </c>
      <c r="K764" s="11" t="s">
        <v>961</v>
      </c>
      <c r="L764" s="11" t="s">
        <v>2120</v>
      </c>
      <c r="M764" s="9" t="s">
        <v>2121</v>
      </c>
      <c r="N764" s="9" t="s">
        <v>7</v>
      </c>
      <c r="O764" s="168" t="s">
        <v>963</v>
      </c>
      <c r="P764" s="163" t="s">
        <v>776</v>
      </c>
      <c r="Q764" s="207">
        <v>0</v>
      </c>
      <c r="R764" s="208">
        <v>0</v>
      </c>
      <c r="S764" s="208">
        <v>0</v>
      </c>
      <c r="T764" s="208">
        <v>0</v>
      </c>
      <c r="U764" s="208">
        <v>0</v>
      </c>
      <c r="V764" s="208">
        <v>0</v>
      </c>
      <c r="W764" s="209">
        <v>43.55</v>
      </c>
      <c r="X764" s="209">
        <v>5.44</v>
      </c>
      <c r="Y764" s="209">
        <v>0</v>
      </c>
      <c r="Z764" s="209">
        <v>0</v>
      </c>
      <c r="AA764" s="209">
        <v>0</v>
      </c>
      <c r="AB764" s="209">
        <v>0</v>
      </c>
      <c r="AC764" s="209">
        <v>0</v>
      </c>
      <c r="AD764" s="209">
        <v>0</v>
      </c>
      <c r="AE764" s="209">
        <v>1</v>
      </c>
      <c r="AF764" s="209">
        <v>250</v>
      </c>
      <c r="AG764" s="209">
        <v>0</v>
      </c>
      <c r="AH764" s="209">
        <v>0</v>
      </c>
      <c r="AI764" s="209">
        <v>0</v>
      </c>
      <c r="AJ764" s="209">
        <v>0</v>
      </c>
      <c r="AK764" s="209">
        <v>0</v>
      </c>
      <c r="AL764" s="209">
        <v>0</v>
      </c>
      <c r="AM764" s="209">
        <v>0</v>
      </c>
      <c r="AN764" s="209">
        <v>0</v>
      </c>
      <c r="AO764" s="209">
        <v>1</v>
      </c>
      <c r="AP764" s="209">
        <v>0</v>
      </c>
      <c r="AQ764" s="209">
        <v>0</v>
      </c>
      <c r="AR764" s="209">
        <v>0</v>
      </c>
      <c r="AS764" s="209">
        <v>0</v>
      </c>
      <c r="AT764" s="209">
        <v>0</v>
      </c>
      <c r="AU764" s="209">
        <v>0</v>
      </c>
      <c r="AV764" s="209">
        <v>0</v>
      </c>
      <c r="AW764" s="209">
        <v>0</v>
      </c>
      <c r="AX764" s="209">
        <v>0</v>
      </c>
      <c r="AY764" s="209">
        <v>0</v>
      </c>
      <c r="AZ764" s="209">
        <v>0</v>
      </c>
      <c r="BA764" s="210">
        <v>255.44</v>
      </c>
      <c r="BB764" s="210">
        <v>20.435200000000002</v>
      </c>
      <c r="BC764" s="211">
        <v>235.00479999999999</v>
      </c>
      <c r="BD764" s="212"/>
      <c r="BE764" s="13"/>
      <c r="BF764" s="13">
        <f t="shared" si="11"/>
        <v>235.00479999999999</v>
      </c>
    </row>
    <row r="765" spans="1:58">
      <c r="A765" s="2">
        <v>764</v>
      </c>
      <c r="B765" s="53" t="s">
        <v>1673</v>
      </c>
      <c r="C765" s="204" t="s">
        <v>2122</v>
      </c>
      <c r="D765" s="5">
        <v>722207768</v>
      </c>
      <c r="E765" s="17">
        <v>3089092</v>
      </c>
      <c r="F765" s="17">
        <v>1499176</v>
      </c>
      <c r="G765" s="225">
        <v>41203</v>
      </c>
      <c r="H765" s="206" t="s">
        <v>1765</v>
      </c>
      <c r="I765" s="9" t="s">
        <v>2123</v>
      </c>
      <c r="J765" s="9" t="s">
        <v>2114</v>
      </c>
      <c r="K765" s="7" t="s">
        <v>962</v>
      </c>
      <c r="L765" s="11" t="s">
        <v>2124</v>
      </c>
      <c r="M765" s="9" t="s">
        <v>2125</v>
      </c>
      <c r="N765" s="9" t="s">
        <v>7</v>
      </c>
      <c r="O765" s="182">
        <v>8150007954</v>
      </c>
      <c r="P765" s="163" t="s">
        <v>776</v>
      </c>
      <c r="Q765" s="207">
        <v>54</v>
      </c>
      <c r="R765" s="208">
        <v>42</v>
      </c>
      <c r="S765" s="208">
        <v>12</v>
      </c>
      <c r="T765" s="208">
        <v>1</v>
      </c>
      <c r="U765" s="208">
        <v>11</v>
      </c>
      <c r="V765" s="208">
        <v>67375.94</v>
      </c>
      <c r="W765" s="209">
        <v>36956.879999999997</v>
      </c>
      <c r="X765" s="209">
        <v>4383.41</v>
      </c>
      <c r="Y765" s="209">
        <v>0</v>
      </c>
      <c r="Z765" s="209">
        <v>0</v>
      </c>
      <c r="AA765" s="209">
        <v>0</v>
      </c>
      <c r="AB765" s="209">
        <v>0</v>
      </c>
      <c r="AC765" s="209">
        <v>1</v>
      </c>
      <c r="AD765" s="209">
        <v>750</v>
      </c>
      <c r="AE765" s="209">
        <v>1</v>
      </c>
      <c r="AF765" s="209">
        <v>350</v>
      </c>
      <c r="AG765" s="209">
        <v>27</v>
      </c>
      <c r="AH765" s="209">
        <v>13500</v>
      </c>
      <c r="AI765" s="209">
        <v>0</v>
      </c>
      <c r="AJ765" s="209">
        <v>0</v>
      </c>
      <c r="AK765" s="209">
        <v>0</v>
      </c>
      <c r="AL765" s="209">
        <v>0</v>
      </c>
      <c r="AM765" s="209">
        <v>31</v>
      </c>
      <c r="AN765" s="209">
        <v>9300</v>
      </c>
      <c r="AO765" s="209">
        <v>33</v>
      </c>
      <c r="AP765" s="209">
        <v>6000</v>
      </c>
      <c r="AQ765" s="209">
        <v>0</v>
      </c>
      <c r="AR765" s="209">
        <v>0</v>
      </c>
      <c r="AS765" s="209">
        <v>0</v>
      </c>
      <c r="AT765" s="209">
        <v>0</v>
      </c>
      <c r="AU765" s="209">
        <v>2316.92</v>
      </c>
      <c r="AV765" s="209">
        <v>0</v>
      </c>
      <c r="AW765" s="209">
        <v>0</v>
      </c>
      <c r="AX765" s="209">
        <v>54</v>
      </c>
      <c r="AY765" s="209">
        <v>3000</v>
      </c>
      <c r="AZ765" s="209">
        <v>0</v>
      </c>
      <c r="BA765" s="210">
        <v>39600.33</v>
      </c>
      <c r="BB765" s="210">
        <v>3168.0264000000002</v>
      </c>
      <c r="BC765" s="211">
        <v>36432.303599999999</v>
      </c>
      <c r="BD765" s="212"/>
      <c r="BE765" s="13"/>
      <c r="BF765" s="13">
        <f t="shared" si="11"/>
        <v>36432.303599999999</v>
      </c>
    </row>
    <row r="766" spans="1:58">
      <c r="A766" s="2">
        <v>765</v>
      </c>
      <c r="B766" s="53" t="s">
        <v>1673</v>
      </c>
      <c r="C766" s="338" t="s">
        <v>3717</v>
      </c>
      <c r="D766" s="162">
        <v>722207763</v>
      </c>
      <c r="E766" s="9">
        <v>0</v>
      </c>
      <c r="F766" s="53">
        <v>0</v>
      </c>
      <c r="G766" s="314">
        <v>41203</v>
      </c>
      <c r="H766" s="9" t="s">
        <v>1052</v>
      </c>
      <c r="I766" s="9" t="s">
        <v>2123</v>
      </c>
      <c r="J766" s="9" t="s">
        <v>2114</v>
      </c>
      <c r="K766" s="11" t="s">
        <v>3718</v>
      </c>
      <c r="L766" s="11" t="s">
        <v>3719</v>
      </c>
      <c r="M766" s="9" t="s">
        <v>3720</v>
      </c>
      <c r="N766" s="9" t="s">
        <v>7</v>
      </c>
      <c r="O766" s="182">
        <v>8100907878</v>
      </c>
      <c r="P766" s="163" t="s">
        <v>776</v>
      </c>
      <c r="Q766" s="207">
        <v>0</v>
      </c>
      <c r="R766" s="208">
        <v>0</v>
      </c>
      <c r="S766" s="208">
        <v>0</v>
      </c>
      <c r="T766" s="208">
        <v>0</v>
      </c>
      <c r="U766" s="208">
        <v>0</v>
      </c>
      <c r="V766" s="208">
        <v>0</v>
      </c>
      <c r="W766" s="209">
        <v>0</v>
      </c>
      <c r="X766" s="209">
        <v>0</v>
      </c>
      <c r="Y766" s="209">
        <v>0</v>
      </c>
      <c r="Z766" s="209">
        <v>0</v>
      </c>
      <c r="AA766" s="209">
        <v>0</v>
      </c>
      <c r="AB766" s="209">
        <v>0</v>
      </c>
      <c r="AC766" s="209">
        <v>0</v>
      </c>
      <c r="AD766" s="209">
        <v>0</v>
      </c>
      <c r="AE766" s="209">
        <v>0</v>
      </c>
      <c r="AF766" s="209">
        <v>0</v>
      </c>
      <c r="AG766" s="209">
        <v>0</v>
      </c>
      <c r="AH766" s="209">
        <v>0</v>
      </c>
      <c r="AI766" s="209">
        <v>0</v>
      </c>
      <c r="AJ766" s="209">
        <v>0</v>
      </c>
      <c r="AK766" s="209">
        <v>0</v>
      </c>
      <c r="AL766" s="209">
        <v>0</v>
      </c>
      <c r="AM766" s="209">
        <v>0</v>
      </c>
      <c r="AN766" s="209">
        <v>0</v>
      </c>
      <c r="AO766" s="209">
        <v>0</v>
      </c>
      <c r="AP766" s="209">
        <v>0</v>
      </c>
      <c r="AQ766" s="209">
        <v>0</v>
      </c>
      <c r="AR766" s="209">
        <v>0</v>
      </c>
      <c r="AS766" s="209">
        <v>0</v>
      </c>
      <c r="AT766" s="209">
        <v>0</v>
      </c>
      <c r="AU766" s="209">
        <v>0</v>
      </c>
      <c r="AV766" s="209">
        <v>0</v>
      </c>
      <c r="AW766" s="209">
        <v>0</v>
      </c>
      <c r="AX766" s="209">
        <v>0</v>
      </c>
      <c r="AY766" s="209">
        <v>0</v>
      </c>
      <c r="AZ766" s="209">
        <v>0</v>
      </c>
      <c r="BA766" s="210">
        <v>0</v>
      </c>
      <c r="BB766" s="210">
        <v>0</v>
      </c>
      <c r="BC766" s="211">
        <v>0</v>
      </c>
      <c r="BD766" s="212"/>
      <c r="BE766" s="13"/>
      <c r="BF766" s="13">
        <f t="shared" si="11"/>
        <v>0</v>
      </c>
    </row>
    <row r="767" spans="1:58">
      <c r="A767" s="2">
        <v>766</v>
      </c>
      <c r="B767" s="53" t="s">
        <v>1673</v>
      </c>
      <c r="C767" s="338" t="s">
        <v>3721</v>
      </c>
      <c r="D767" s="162">
        <v>722207764</v>
      </c>
      <c r="E767" s="9">
        <v>0</v>
      </c>
      <c r="F767" s="53">
        <v>0</v>
      </c>
      <c r="G767" s="314">
        <v>41203</v>
      </c>
      <c r="H767" s="9" t="s">
        <v>1052</v>
      </c>
      <c r="I767" s="9" t="s">
        <v>2123</v>
      </c>
      <c r="J767" s="9" t="s">
        <v>2114</v>
      </c>
      <c r="K767" s="11" t="s">
        <v>3722</v>
      </c>
      <c r="L767" s="11" t="s">
        <v>3723</v>
      </c>
      <c r="M767" s="9" t="s">
        <v>3724</v>
      </c>
      <c r="N767" s="9" t="s">
        <v>7</v>
      </c>
      <c r="O767" s="182">
        <v>8100921344</v>
      </c>
      <c r="P767" s="163" t="s">
        <v>776</v>
      </c>
      <c r="Q767" s="207">
        <v>0</v>
      </c>
      <c r="R767" s="208">
        <v>0</v>
      </c>
      <c r="S767" s="208">
        <v>0</v>
      </c>
      <c r="T767" s="208">
        <v>0</v>
      </c>
      <c r="U767" s="208">
        <v>0</v>
      </c>
      <c r="V767" s="208">
        <v>0</v>
      </c>
      <c r="W767" s="209">
        <v>0</v>
      </c>
      <c r="X767" s="209">
        <v>0</v>
      </c>
      <c r="Y767" s="209">
        <v>0</v>
      </c>
      <c r="Z767" s="209">
        <v>0</v>
      </c>
      <c r="AA767" s="209">
        <v>0</v>
      </c>
      <c r="AB767" s="209">
        <v>0</v>
      </c>
      <c r="AC767" s="209">
        <v>0</v>
      </c>
      <c r="AD767" s="209">
        <v>0</v>
      </c>
      <c r="AE767" s="209">
        <v>0</v>
      </c>
      <c r="AF767" s="209">
        <v>0</v>
      </c>
      <c r="AG767" s="209">
        <v>0</v>
      </c>
      <c r="AH767" s="209">
        <v>0</v>
      </c>
      <c r="AI767" s="209">
        <v>0</v>
      </c>
      <c r="AJ767" s="209">
        <v>0</v>
      </c>
      <c r="AK767" s="209">
        <v>0</v>
      </c>
      <c r="AL767" s="209">
        <v>0</v>
      </c>
      <c r="AM767" s="209">
        <v>0</v>
      </c>
      <c r="AN767" s="209">
        <v>0</v>
      </c>
      <c r="AO767" s="209">
        <v>0</v>
      </c>
      <c r="AP767" s="209">
        <v>0</v>
      </c>
      <c r="AQ767" s="209">
        <v>0</v>
      </c>
      <c r="AR767" s="209">
        <v>0</v>
      </c>
      <c r="AS767" s="209">
        <v>0</v>
      </c>
      <c r="AT767" s="209">
        <v>0</v>
      </c>
      <c r="AU767" s="209">
        <v>0</v>
      </c>
      <c r="AV767" s="209">
        <v>0</v>
      </c>
      <c r="AW767" s="209">
        <v>0</v>
      </c>
      <c r="AX767" s="209">
        <v>0</v>
      </c>
      <c r="AY767" s="209">
        <v>0</v>
      </c>
      <c r="AZ767" s="209">
        <v>0</v>
      </c>
      <c r="BA767" s="210">
        <v>0</v>
      </c>
      <c r="BB767" s="210">
        <v>0</v>
      </c>
      <c r="BC767" s="211">
        <v>0</v>
      </c>
      <c r="BD767" s="212"/>
      <c r="BE767" s="13"/>
      <c r="BF767" s="13">
        <f t="shared" si="11"/>
        <v>0</v>
      </c>
    </row>
    <row r="768" spans="1:58">
      <c r="A768" s="2">
        <v>767</v>
      </c>
      <c r="B768" s="53" t="s">
        <v>1673</v>
      </c>
      <c r="C768" s="338" t="s">
        <v>3725</v>
      </c>
      <c r="D768" s="162">
        <v>722207765</v>
      </c>
      <c r="E768" s="9">
        <v>0</v>
      </c>
      <c r="F768" s="53">
        <v>0</v>
      </c>
      <c r="G768" s="314">
        <v>41203</v>
      </c>
      <c r="H768" s="9" t="s">
        <v>1052</v>
      </c>
      <c r="I768" s="9" t="s">
        <v>2123</v>
      </c>
      <c r="J768" s="9" t="s">
        <v>2114</v>
      </c>
      <c r="K768" s="11" t="s">
        <v>3726</v>
      </c>
      <c r="L768" s="11" t="s">
        <v>3727</v>
      </c>
      <c r="M768" s="9" t="s">
        <v>3728</v>
      </c>
      <c r="N768" s="9" t="s">
        <v>7</v>
      </c>
      <c r="O768" s="182">
        <v>8100921848</v>
      </c>
      <c r="P768" s="163" t="s">
        <v>776</v>
      </c>
      <c r="Q768" s="207">
        <v>0</v>
      </c>
      <c r="R768" s="208">
        <v>0</v>
      </c>
      <c r="S768" s="208">
        <v>0</v>
      </c>
      <c r="T768" s="208">
        <v>0</v>
      </c>
      <c r="U768" s="208">
        <v>0</v>
      </c>
      <c r="V768" s="208">
        <v>0</v>
      </c>
      <c r="W768" s="209">
        <v>0</v>
      </c>
      <c r="X768" s="209">
        <v>0</v>
      </c>
      <c r="Y768" s="209">
        <v>0</v>
      </c>
      <c r="Z768" s="209">
        <v>0</v>
      </c>
      <c r="AA768" s="209">
        <v>0</v>
      </c>
      <c r="AB768" s="209">
        <v>0</v>
      </c>
      <c r="AC768" s="209">
        <v>0</v>
      </c>
      <c r="AD768" s="209">
        <v>0</v>
      </c>
      <c r="AE768" s="209">
        <v>0</v>
      </c>
      <c r="AF768" s="209">
        <v>0</v>
      </c>
      <c r="AG768" s="209">
        <v>0</v>
      </c>
      <c r="AH768" s="209">
        <v>0</v>
      </c>
      <c r="AI768" s="209">
        <v>0</v>
      </c>
      <c r="AJ768" s="209">
        <v>0</v>
      </c>
      <c r="AK768" s="209">
        <v>0</v>
      </c>
      <c r="AL768" s="209">
        <v>0</v>
      </c>
      <c r="AM768" s="209">
        <v>0</v>
      </c>
      <c r="AN768" s="209">
        <v>0</v>
      </c>
      <c r="AO768" s="209">
        <v>0</v>
      </c>
      <c r="AP768" s="209">
        <v>0</v>
      </c>
      <c r="AQ768" s="209">
        <v>0</v>
      </c>
      <c r="AR768" s="209">
        <v>0</v>
      </c>
      <c r="AS768" s="209">
        <v>0</v>
      </c>
      <c r="AT768" s="209">
        <v>0</v>
      </c>
      <c r="AU768" s="209">
        <v>0</v>
      </c>
      <c r="AV768" s="209">
        <v>0</v>
      </c>
      <c r="AW768" s="209">
        <v>0</v>
      </c>
      <c r="AX768" s="209">
        <v>0</v>
      </c>
      <c r="AY768" s="209">
        <v>0</v>
      </c>
      <c r="AZ768" s="209">
        <v>0</v>
      </c>
      <c r="BA768" s="210">
        <v>0</v>
      </c>
      <c r="BB768" s="210">
        <v>0</v>
      </c>
      <c r="BC768" s="211">
        <v>0</v>
      </c>
      <c r="BD768" s="212"/>
      <c r="BE768" s="13"/>
      <c r="BF768" s="13">
        <f t="shared" si="11"/>
        <v>0</v>
      </c>
    </row>
    <row r="769" spans="1:58">
      <c r="A769" s="2">
        <v>768</v>
      </c>
      <c r="B769" s="53" t="s">
        <v>1673</v>
      </c>
      <c r="C769" s="338" t="s">
        <v>3729</v>
      </c>
      <c r="D769" s="162">
        <v>722207766</v>
      </c>
      <c r="E769" s="9">
        <v>0</v>
      </c>
      <c r="F769" s="53">
        <v>0</v>
      </c>
      <c r="G769" s="314">
        <v>41203</v>
      </c>
      <c r="H769" s="9" t="s">
        <v>1052</v>
      </c>
      <c r="I769" s="9" t="s">
        <v>2123</v>
      </c>
      <c r="J769" s="9" t="s">
        <v>2114</v>
      </c>
      <c r="K769" s="11" t="s">
        <v>3730</v>
      </c>
      <c r="L769" s="11" t="s">
        <v>3731</v>
      </c>
      <c r="M769" s="9" t="s">
        <v>3732</v>
      </c>
      <c r="N769" s="9" t="s">
        <v>7</v>
      </c>
      <c r="O769" s="182">
        <v>8100921809</v>
      </c>
      <c r="P769" s="163" t="s">
        <v>776</v>
      </c>
      <c r="Q769" s="207">
        <v>0</v>
      </c>
      <c r="R769" s="208">
        <v>0</v>
      </c>
      <c r="S769" s="208">
        <v>0</v>
      </c>
      <c r="T769" s="208">
        <v>0</v>
      </c>
      <c r="U769" s="208">
        <v>0</v>
      </c>
      <c r="V769" s="208">
        <v>0</v>
      </c>
      <c r="W769" s="209">
        <v>0</v>
      </c>
      <c r="X769" s="209">
        <v>0</v>
      </c>
      <c r="Y769" s="209">
        <v>0</v>
      </c>
      <c r="Z769" s="209">
        <v>0</v>
      </c>
      <c r="AA769" s="209">
        <v>0</v>
      </c>
      <c r="AB769" s="209">
        <v>0</v>
      </c>
      <c r="AC769" s="209">
        <v>0</v>
      </c>
      <c r="AD769" s="209">
        <v>0</v>
      </c>
      <c r="AE769" s="209">
        <v>0</v>
      </c>
      <c r="AF769" s="209">
        <v>0</v>
      </c>
      <c r="AG769" s="209">
        <v>0</v>
      </c>
      <c r="AH769" s="209">
        <v>0</v>
      </c>
      <c r="AI769" s="209">
        <v>0</v>
      </c>
      <c r="AJ769" s="209">
        <v>0</v>
      </c>
      <c r="AK769" s="209">
        <v>0</v>
      </c>
      <c r="AL769" s="209">
        <v>0</v>
      </c>
      <c r="AM769" s="209">
        <v>0</v>
      </c>
      <c r="AN769" s="209">
        <v>0</v>
      </c>
      <c r="AO769" s="209">
        <v>0</v>
      </c>
      <c r="AP769" s="209">
        <v>0</v>
      </c>
      <c r="AQ769" s="209">
        <v>0</v>
      </c>
      <c r="AR769" s="209">
        <v>0</v>
      </c>
      <c r="AS769" s="209">
        <v>0</v>
      </c>
      <c r="AT769" s="209">
        <v>0</v>
      </c>
      <c r="AU769" s="209">
        <v>0</v>
      </c>
      <c r="AV769" s="209">
        <v>0</v>
      </c>
      <c r="AW769" s="209">
        <v>0</v>
      </c>
      <c r="AX769" s="209">
        <v>0</v>
      </c>
      <c r="AY769" s="209">
        <v>0</v>
      </c>
      <c r="AZ769" s="209">
        <v>0</v>
      </c>
      <c r="BA769" s="210">
        <v>0</v>
      </c>
      <c r="BB769" s="210">
        <v>0</v>
      </c>
      <c r="BC769" s="211">
        <v>0</v>
      </c>
      <c r="BD769" s="212"/>
      <c r="BE769" s="13"/>
      <c r="BF769" s="13">
        <f t="shared" si="11"/>
        <v>0</v>
      </c>
    </row>
    <row r="770" spans="1:58">
      <c r="A770" s="2">
        <v>769</v>
      </c>
      <c r="B770" s="53" t="s">
        <v>1673</v>
      </c>
      <c r="C770" s="338" t="s">
        <v>3733</v>
      </c>
      <c r="D770" s="162">
        <v>722207767</v>
      </c>
      <c r="E770" s="9">
        <v>0</v>
      </c>
      <c r="F770" s="53">
        <v>0</v>
      </c>
      <c r="G770" s="314">
        <v>41203</v>
      </c>
      <c r="H770" s="9" t="s">
        <v>1052</v>
      </c>
      <c r="I770" s="9" t="s">
        <v>2123</v>
      </c>
      <c r="J770" s="9" t="s">
        <v>2114</v>
      </c>
      <c r="K770" s="11" t="s">
        <v>3734</v>
      </c>
      <c r="L770" s="11" t="s">
        <v>3735</v>
      </c>
      <c r="M770" s="9" t="s">
        <v>3736</v>
      </c>
      <c r="N770" s="9" t="s">
        <v>7</v>
      </c>
      <c r="O770" s="182">
        <v>8100921832</v>
      </c>
      <c r="P770" s="163" t="s">
        <v>776</v>
      </c>
      <c r="Q770" s="207">
        <v>0</v>
      </c>
      <c r="R770" s="208">
        <v>0</v>
      </c>
      <c r="S770" s="208">
        <v>0</v>
      </c>
      <c r="T770" s="208">
        <v>0</v>
      </c>
      <c r="U770" s="208">
        <v>0</v>
      </c>
      <c r="V770" s="208">
        <v>0</v>
      </c>
      <c r="W770" s="209">
        <v>0</v>
      </c>
      <c r="X770" s="209">
        <v>0</v>
      </c>
      <c r="Y770" s="209">
        <v>0</v>
      </c>
      <c r="Z770" s="209">
        <v>0</v>
      </c>
      <c r="AA770" s="209">
        <v>0</v>
      </c>
      <c r="AB770" s="209">
        <v>0</v>
      </c>
      <c r="AC770" s="209">
        <v>0</v>
      </c>
      <c r="AD770" s="209">
        <v>0</v>
      </c>
      <c r="AE770" s="209">
        <v>0</v>
      </c>
      <c r="AF770" s="209">
        <v>0</v>
      </c>
      <c r="AG770" s="209">
        <v>0</v>
      </c>
      <c r="AH770" s="209">
        <v>0</v>
      </c>
      <c r="AI770" s="209">
        <v>0</v>
      </c>
      <c r="AJ770" s="209">
        <v>0</v>
      </c>
      <c r="AK770" s="209">
        <v>0</v>
      </c>
      <c r="AL770" s="209">
        <v>0</v>
      </c>
      <c r="AM770" s="209">
        <v>0</v>
      </c>
      <c r="AN770" s="209">
        <v>0</v>
      </c>
      <c r="AO770" s="209">
        <v>0</v>
      </c>
      <c r="AP770" s="209">
        <v>0</v>
      </c>
      <c r="AQ770" s="209">
        <v>0</v>
      </c>
      <c r="AR770" s="209">
        <v>0</v>
      </c>
      <c r="AS770" s="209">
        <v>0</v>
      </c>
      <c r="AT770" s="209">
        <v>0</v>
      </c>
      <c r="AU770" s="209">
        <v>0</v>
      </c>
      <c r="AV770" s="209">
        <v>0</v>
      </c>
      <c r="AW770" s="209">
        <v>0</v>
      </c>
      <c r="AX770" s="209">
        <v>0</v>
      </c>
      <c r="AY770" s="209">
        <v>0</v>
      </c>
      <c r="AZ770" s="209">
        <v>0</v>
      </c>
      <c r="BA770" s="210">
        <v>0</v>
      </c>
      <c r="BB770" s="210">
        <v>0</v>
      </c>
      <c r="BC770" s="211">
        <v>0</v>
      </c>
      <c r="BD770" s="212"/>
      <c r="BE770" s="13"/>
      <c r="BF770" s="13">
        <f t="shared" si="11"/>
        <v>0</v>
      </c>
    </row>
    <row r="771" spans="1:58">
      <c r="A771" s="2">
        <v>770</v>
      </c>
      <c r="B771" s="53" t="s">
        <v>1673</v>
      </c>
      <c r="C771" s="338" t="s">
        <v>2126</v>
      </c>
      <c r="D771" s="162">
        <v>722207777</v>
      </c>
      <c r="E771" s="9">
        <v>0</v>
      </c>
      <c r="F771" s="53">
        <v>0</v>
      </c>
      <c r="G771" s="314">
        <v>41222</v>
      </c>
      <c r="H771" s="9" t="s">
        <v>1052</v>
      </c>
      <c r="I771" s="9" t="s">
        <v>2123</v>
      </c>
      <c r="J771" s="9" t="s">
        <v>2114</v>
      </c>
      <c r="K771" s="11" t="s">
        <v>964</v>
      </c>
      <c r="L771" s="11" t="s">
        <v>2127</v>
      </c>
      <c r="M771" s="9" t="s">
        <v>2128</v>
      </c>
      <c r="N771" s="9" t="s">
        <v>7</v>
      </c>
      <c r="O771" s="182" t="s">
        <v>965</v>
      </c>
      <c r="P771" s="163" t="s">
        <v>966</v>
      </c>
      <c r="Q771" s="207">
        <v>0</v>
      </c>
      <c r="R771" s="208">
        <v>0</v>
      </c>
      <c r="S771" s="208">
        <v>0</v>
      </c>
      <c r="T771" s="208">
        <v>0</v>
      </c>
      <c r="U771" s="208">
        <v>0</v>
      </c>
      <c r="V771" s="208">
        <v>0</v>
      </c>
      <c r="W771" s="209">
        <v>12280.91</v>
      </c>
      <c r="X771" s="209">
        <v>1535.11</v>
      </c>
      <c r="Y771" s="209">
        <v>0</v>
      </c>
      <c r="Z771" s="209">
        <v>0</v>
      </c>
      <c r="AA771" s="209">
        <v>1</v>
      </c>
      <c r="AB771" s="209">
        <v>250</v>
      </c>
      <c r="AC771" s="209">
        <v>0</v>
      </c>
      <c r="AD771" s="209">
        <v>0</v>
      </c>
      <c r="AE771" s="209">
        <v>9</v>
      </c>
      <c r="AF771" s="209">
        <v>2250</v>
      </c>
      <c r="AG771" s="209">
        <v>0</v>
      </c>
      <c r="AH771" s="209">
        <v>0</v>
      </c>
      <c r="AI771" s="209">
        <v>0</v>
      </c>
      <c r="AJ771" s="209">
        <v>0</v>
      </c>
      <c r="AK771" s="209">
        <v>0</v>
      </c>
      <c r="AL771" s="209">
        <v>0</v>
      </c>
      <c r="AM771" s="209">
        <v>0</v>
      </c>
      <c r="AN771" s="209">
        <v>0</v>
      </c>
      <c r="AO771" s="209">
        <v>10</v>
      </c>
      <c r="AP771" s="209">
        <v>6000</v>
      </c>
      <c r="AQ771" s="209">
        <v>0</v>
      </c>
      <c r="AR771" s="209">
        <v>0</v>
      </c>
      <c r="AS771" s="209">
        <v>0</v>
      </c>
      <c r="AT771" s="209">
        <v>0</v>
      </c>
      <c r="AU771" s="209">
        <v>0</v>
      </c>
      <c r="AV771" s="209">
        <v>0</v>
      </c>
      <c r="AW771" s="209">
        <v>0</v>
      </c>
      <c r="AX771" s="209">
        <v>0</v>
      </c>
      <c r="AY771" s="209">
        <v>0</v>
      </c>
      <c r="AZ771" s="209">
        <v>0</v>
      </c>
      <c r="BA771" s="210">
        <v>10035.11</v>
      </c>
      <c r="BB771" s="210">
        <v>802.80880000000002</v>
      </c>
      <c r="BC771" s="211">
        <v>9232.3011999999999</v>
      </c>
      <c r="BD771" s="212"/>
      <c r="BE771" s="13"/>
      <c r="BF771" s="13">
        <f t="shared" si="11"/>
        <v>9232.3011999999999</v>
      </c>
    </row>
    <row r="772" spans="1:58">
      <c r="A772" s="2">
        <v>771</v>
      </c>
      <c r="B772" s="53" t="s">
        <v>1673</v>
      </c>
      <c r="C772" s="338" t="s">
        <v>3737</v>
      </c>
      <c r="D772" s="162">
        <v>722207778</v>
      </c>
      <c r="E772" s="9">
        <v>0</v>
      </c>
      <c r="F772" s="53">
        <v>0</v>
      </c>
      <c r="G772" s="314">
        <v>41222</v>
      </c>
      <c r="H772" s="9" t="s">
        <v>1052</v>
      </c>
      <c r="I772" s="9" t="s">
        <v>2123</v>
      </c>
      <c r="J772" s="9" t="s">
        <v>2114</v>
      </c>
      <c r="K772" s="11" t="s">
        <v>3738</v>
      </c>
      <c r="L772" s="11" t="s">
        <v>3739</v>
      </c>
      <c r="M772" s="9" t="s">
        <v>3740</v>
      </c>
      <c r="N772" s="9" t="s">
        <v>7</v>
      </c>
      <c r="O772" s="182" t="s">
        <v>3741</v>
      </c>
      <c r="P772" s="163" t="s">
        <v>966</v>
      </c>
      <c r="Q772" s="207">
        <v>0</v>
      </c>
      <c r="R772" s="208">
        <v>0</v>
      </c>
      <c r="S772" s="208">
        <v>0</v>
      </c>
      <c r="T772" s="208">
        <v>0</v>
      </c>
      <c r="U772" s="208">
        <v>0</v>
      </c>
      <c r="V772" s="208">
        <v>0</v>
      </c>
      <c r="W772" s="209">
        <v>0</v>
      </c>
      <c r="X772" s="209">
        <v>0</v>
      </c>
      <c r="Y772" s="209">
        <v>0</v>
      </c>
      <c r="Z772" s="209">
        <v>0</v>
      </c>
      <c r="AA772" s="209">
        <v>0</v>
      </c>
      <c r="AB772" s="209">
        <v>0</v>
      </c>
      <c r="AC772" s="209">
        <v>0</v>
      </c>
      <c r="AD772" s="209">
        <v>0</v>
      </c>
      <c r="AE772" s="209">
        <v>0</v>
      </c>
      <c r="AF772" s="209">
        <v>0</v>
      </c>
      <c r="AG772" s="209">
        <v>0</v>
      </c>
      <c r="AH772" s="209">
        <v>0</v>
      </c>
      <c r="AI772" s="209">
        <v>0</v>
      </c>
      <c r="AJ772" s="209">
        <v>0</v>
      </c>
      <c r="AK772" s="209">
        <v>0</v>
      </c>
      <c r="AL772" s="209">
        <v>0</v>
      </c>
      <c r="AM772" s="209">
        <v>0</v>
      </c>
      <c r="AN772" s="209">
        <v>0</v>
      </c>
      <c r="AO772" s="209">
        <v>0</v>
      </c>
      <c r="AP772" s="209">
        <v>0</v>
      </c>
      <c r="AQ772" s="209">
        <v>0</v>
      </c>
      <c r="AR772" s="209">
        <v>0</v>
      </c>
      <c r="AS772" s="209">
        <v>0</v>
      </c>
      <c r="AT772" s="209">
        <v>0</v>
      </c>
      <c r="AU772" s="209">
        <v>0</v>
      </c>
      <c r="AV772" s="209">
        <v>0</v>
      </c>
      <c r="AW772" s="209">
        <v>0</v>
      </c>
      <c r="AX772" s="209">
        <v>0</v>
      </c>
      <c r="AY772" s="209">
        <v>0</v>
      </c>
      <c r="AZ772" s="209">
        <v>0</v>
      </c>
      <c r="BA772" s="210">
        <v>0</v>
      </c>
      <c r="BB772" s="210">
        <v>0</v>
      </c>
      <c r="BC772" s="211">
        <v>0</v>
      </c>
      <c r="BD772" s="212"/>
      <c r="BE772" s="13"/>
      <c r="BF772" s="13">
        <f t="shared" ref="BF772:BF817" si="12">BC772-BE772</f>
        <v>0</v>
      </c>
    </row>
    <row r="773" spans="1:58">
      <c r="A773" s="2">
        <v>772</v>
      </c>
      <c r="B773" s="53" t="s">
        <v>1673</v>
      </c>
      <c r="C773" s="338" t="s">
        <v>2129</v>
      </c>
      <c r="D773" s="162">
        <v>722207779</v>
      </c>
      <c r="E773" s="9">
        <v>0</v>
      </c>
      <c r="F773" s="53">
        <v>1499177</v>
      </c>
      <c r="G773" s="314">
        <v>41222</v>
      </c>
      <c r="H773" s="9" t="s">
        <v>1052</v>
      </c>
      <c r="I773" s="9" t="s">
        <v>2123</v>
      </c>
      <c r="J773" s="9" t="s">
        <v>2114</v>
      </c>
      <c r="K773" s="11" t="s">
        <v>967</v>
      </c>
      <c r="L773" s="11" t="s">
        <v>2130</v>
      </c>
      <c r="M773" s="9" t="s">
        <v>2131</v>
      </c>
      <c r="N773" s="9" t="s">
        <v>7</v>
      </c>
      <c r="O773" s="182" t="s">
        <v>968</v>
      </c>
      <c r="P773" s="163" t="s">
        <v>969</v>
      </c>
      <c r="Q773" s="207">
        <v>0</v>
      </c>
      <c r="R773" s="208">
        <v>0</v>
      </c>
      <c r="S773" s="208">
        <v>0</v>
      </c>
      <c r="T773" s="208">
        <v>0</v>
      </c>
      <c r="U773" s="208">
        <v>0</v>
      </c>
      <c r="V773" s="208">
        <v>0</v>
      </c>
      <c r="W773" s="209">
        <v>4817.62</v>
      </c>
      <c r="X773" s="209">
        <v>577.21</v>
      </c>
      <c r="Y773" s="209">
        <v>0</v>
      </c>
      <c r="Z773" s="209">
        <v>0</v>
      </c>
      <c r="AA773" s="209">
        <v>0</v>
      </c>
      <c r="AB773" s="209">
        <v>0</v>
      </c>
      <c r="AC773" s="209">
        <v>0</v>
      </c>
      <c r="AD773" s="209">
        <v>0</v>
      </c>
      <c r="AE773" s="209">
        <v>0</v>
      </c>
      <c r="AF773" s="209">
        <v>0</v>
      </c>
      <c r="AG773" s="209">
        <v>2</v>
      </c>
      <c r="AH773" s="209">
        <v>1000</v>
      </c>
      <c r="AI773" s="209">
        <v>0</v>
      </c>
      <c r="AJ773" s="209">
        <v>0</v>
      </c>
      <c r="AK773" s="209">
        <v>0</v>
      </c>
      <c r="AL773" s="209">
        <v>0</v>
      </c>
      <c r="AM773" s="209">
        <v>11</v>
      </c>
      <c r="AN773" s="209">
        <v>2200</v>
      </c>
      <c r="AO773" s="209">
        <v>11</v>
      </c>
      <c r="AP773" s="209">
        <v>6000</v>
      </c>
      <c r="AQ773" s="209">
        <v>0</v>
      </c>
      <c r="AR773" s="209">
        <v>0</v>
      </c>
      <c r="AS773" s="209">
        <v>0</v>
      </c>
      <c r="AT773" s="209">
        <v>0</v>
      </c>
      <c r="AU773" s="209">
        <v>0</v>
      </c>
      <c r="AV773" s="209">
        <v>0</v>
      </c>
      <c r="AW773" s="209">
        <v>0</v>
      </c>
      <c r="AX773" s="209">
        <v>0</v>
      </c>
      <c r="AY773" s="209">
        <v>0</v>
      </c>
      <c r="AZ773" s="209">
        <v>0</v>
      </c>
      <c r="BA773" s="210">
        <v>9777.2099999999991</v>
      </c>
      <c r="BB773" s="210">
        <v>782.17679999999996</v>
      </c>
      <c r="BC773" s="211">
        <v>8995.0331999999999</v>
      </c>
      <c r="BD773" s="212"/>
      <c r="BE773" s="13"/>
      <c r="BF773" s="13">
        <f t="shared" si="12"/>
        <v>8995.0331999999999</v>
      </c>
    </row>
    <row r="774" spans="1:58">
      <c r="A774" s="2">
        <v>773</v>
      </c>
      <c r="B774" s="53" t="s">
        <v>1673</v>
      </c>
      <c r="C774" s="338" t="s">
        <v>3742</v>
      </c>
      <c r="D774" s="162">
        <v>722207787</v>
      </c>
      <c r="E774" s="9">
        <v>0</v>
      </c>
      <c r="F774" s="53">
        <v>0</v>
      </c>
      <c r="G774" s="350"/>
      <c r="H774" s="9" t="s">
        <v>1052</v>
      </c>
      <c r="I774" s="9" t="s">
        <v>2123</v>
      </c>
      <c r="J774" s="9" t="s">
        <v>2114</v>
      </c>
      <c r="K774" s="11" t="s">
        <v>3743</v>
      </c>
      <c r="L774" s="11" t="s">
        <v>3744</v>
      </c>
      <c r="M774" s="9" t="s">
        <v>3745</v>
      </c>
      <c r="N774" s="9" t="s">
        <v>7</v>
      </c>
      <c r="O774" s="168" t="s">
        <v>3746</v>
      </c>
      <c r="P774" s="163" t="s">
        <v>3747</v>
      </c>
      <c r="Q774" s="207">
        <v>0</v>
      </c>
      <c r="R774" s="208">
        <v>0</v>
      </c>
      <c r="S774" s="208">
        <v>0</v>
      </c>
      <c r="T774" s="208">
        <v>0</v>
      </c>
      <c r="U774" s="208">
        <v>0</v>
      </c>
      <c r="V774" s="208">
        <v>0</v>
      </c>
      <c r="W774" s="209">
        <v>0</v>
      </c>
      <c r="X774" s="209">
        <v>0</v>
      </c>
      <c r="Y774" s="209">
        <v>0</v>
      </c>
      <c r="Z774" s="209">
        <v>0</v>
      </c>
      <c r="AA774" s="209">
        <v>0</v>
      </c>
      <c r="AB774" s="209">
        <v>0</v>
      </c>
      <c r="AC774" s="209">
        <v>0</v>
      </c>
      <c r="AD774" s="209">
        <v>0</v>
      </c>
      <c r="AE774" s="209">
        <v>0</v>
      </c>
      <c r="AF774" s="209">
        <v>0</v>
      </c>
      <c r="AG774" s="209">
        <v>0</v>
      </c>
      <c r="AH774" s="209">
        <v>0</v>
      </c>
      <c r="AI774" s="209">
        <v>0</v>
      </c>
      <c r="AJ774" s="209">
        <v>0</v>
      </c>
      <c r="AK774" s="209">
        <v>0</v>
      </c>
      <c r="AL774" s="209">
        <v>0</v>
      </c>
      <c r="AM774" s="209">
        <v>0</v>
      </c>
      <c r="AN774" s="209">
        <v>0</v>
      </c>
      <c r="AO774" s="209">
        <v>0</v>
      </c>
      <c r="AP774" s="209">
        <v>0</v>
      </c>
      <c r="AQ774" s="209">
        <v>0</v>
      </c>
      <c r="AR774" s="209">
        <v>0</v>
      </c>
      <c r="AS774" s="209">
        <v>0</v>
      </c>
      <c r="AT774" s="209">
        <v>0</v>
      </c>
      <c r="AU774" s="209">
        <v>0</v>
      </c>
      <c r="AV774" s="209">
        <v>0</v>
      </c>
      <c r="AW774" s="209">
        <v>0</v>
      </c>
      <c r="AX774" s="209">
        <v>0</v>
      </c>
      <c r="AY774" s="209">
        <v>0</v>
      </c>
      <c r="AZ774" s="209">
        <v>0</v>
      </c>
      <c r="BA774" s="210">
        <v>0</v>
      </c>
      <c r="BB774" s="210">
        <v>0</v>
      </c>
      <c r="BC774" s="211">
        <v>0</v>
      </c>
      <c r="BD774" s="212"/>
      <c r="BE774" s="13"/>
      <c r="BF774" s="13">
        <f t="shared" si="12"/>
        <v>0</v>
      </c>
    </row>
    <row r="775" spans="1:58">
      <c r="A775" s="2">
        <v>774</v>
      </c>
      <c r="B775" s="53" t="s">
        <v>1673</v>
      </c>
      <c r="C775" s="338" t="s">
        <v>3748</v>
      </c>
      <c r="D775" s="162">
        <v>722207754</v>
      </c>
      <c r="E775" s="9">
        <v>0</v>
      </c>
      <c r="F775" s="53">
        <v>0</v>
      </c>
      <c r="G775" s="314">
        <v>41198</v>
      </c>
      <c r="H775" s="9" t="s">
        <v>1052</v>
      </c>
      <c r="I775" s="9" t="s">
        <v>1590</v>
      </c>
      <c r="J775" s="9" t="s">
        <v>2114</v>
      </c>
      <c r="K775" s="11" t="s">
        <v>3749</v>
      </c>
      <c r="L775" s="11" t="s">
        <v>3750</v>
      </c>
      <c r="M775" s="9" t="s">
        <v>3751</v>
      </c>
      <c r="N775" s="9" t="s">
        <v>7</v>
      </c>
      <c r="O775" s="182">
        <v>8100921777</v>
      </c>
      <c r="P775" s="163" t="s">
        <v>776</v>
      </c>
      <c r="Q775" s="207">
        <v>0</v>
      </c>
      <c r="R775" s="208">
        <v>0</v>
      </c>
      <c r="S775" s="208">
        <v>0</v>
      </c>
      <c r="T775" s="208">
        <v>0</v>
      </c>
      <c r="U775" s="208">
        <v>0</v>
      </c>
      <c r="V775" s="208">
        <v>0</v>
      </c>
      <c r="W775" s="209">
        <v>0</v>
      </c>
      <c r="X775" s="209">
        <v>0</v>
      </c>
      <c r="Y775" s="209">
        <v>0</v>
      </c>
      <c r="Z775" s="209">
        <v>0</v>
      </c>
      <c r="AA775" s="209">
        <v>0</v>
      </c>
      <c r="AB775" s="209">
        <v>0</v>
      </c>
      <c r="AC775" s="209">
        <v>0</v>
      </c>
      <c r="AD775" s="209">
        <v>0</v>
      </c>
      <c r="AE775" s="209">
        <v>0</v>
      </c>
      <c r="AF775" s="209">
        <v>0</v>
      </c>
      <c r="AG775" s="209">
        <v>0</v>
      </c>
      <c r="AH775" s="209">
        <v>0</v>
      </c>
      <c r="AI775" s="209">
        <v>0</v>
      </c>
      <c r="AJ775" s="209">
        <v>0</v>
      </c>
      <c r="AK775" s="209">
        <v>0</v>
      </c>
      <c r="AL775" s="209">
        <v>0</v>
      </c>
      <c r="AM775" s="209">
        <v>0</v>
      </c>
      <c r="AN775" s="209">
        <v>0</v>
      </c>
      <c r="AO775" s="209">
        <v>0</v>
      </c>
      <c r="AP775" s="209">
        <v>0</v>
      </c>
      <c r="AQ775" s="209">
        <v>0</v>
      </c>
      <c r="AR775" s="209">
        <v>0</v>
      </c>
      <c r="AS775" s="209">
        <v>0</v>
      </c>
      <c r="AT775" s="209">
        <v>0</v>
      </c>
      <c r="AU775" s="209">
        <v>0</v>
      </c>
      <c r="AV775" s="209">
        <v>0</v>
      </c>
      <c r="AW775" s="209">
        <v>0</v>
      </c>
      <c r="AX775" s="209">
        <v>0</v>
      </c>
      <c r="AY775" s="209">
        <v>0</v>
      </c>
      <c r="AZ775" s="209">
        <v>0</v>
      </c>
      <c r="BA775" s="210">
        <v>0</v>
      </c>
      <c r="BB775" s="210">
        <v>0</v>
      </c>
      <c r="BC775" s="211">
        <v>0</v>
      </c>
      <c r="BD775" s="212"/>
      <c r="BE775" s="13"/>
      <c r="BF775" s="13">
        <f t="shared" si="12"/>
        <v>0</v>
      </c>
    </row>
    <row r="776" spans="1:58">
      <c r="A776" s="2">
        <v>775</v>
      </c>
      <c r="B776" s="53" t="s">
        <v>1673</v>
      </c>
      <c r="C776" s="338" t="s">
        <v>3752</v>
      </c>
      <c r="D776" s="162">
        <v>722207755</v>
      </c>
      <c r="E776" s="9">
        <v>0</v>
      </c>
      <c r="F776" s="53">
        <v>0</v>
      </c>
      <c r="G776" s="314">
        <v>41198</v>
      </c>
      <c r="H776" s="9" t="s">
        <v>1052</v>
      </c>
      <c r="I776" s="9" t="s">
        <v>1590</v>
      </c>
      <c r="J776" s="9" t="s">
        <v>2114</v>
      </c>
      <c r="K776" s="11" t="s">
        <v>3753</v>
      </c>
      <c r="L776" s="11" t="s">
        <v>3754</v>
      </c>
      <c r="M776" s="9" t="s">
        <v>3755</v>
      </c>
      <c r="N776" s="9" t="s">
        <v>7</v>
      </c>
      <c r="O776" s="182">
        <v>8100921778</v>
      </c>
      <c r="P776" s="163" t="s">
        <v>776</v>
      </c>
      <c r="Q776" s="207">
        <v>0</v>
      </c>
      <c r="R776" s="208">
        <v>0</v>
      </c>
      <c r="S776" s="208">
        <v>0</v>
      </c>
      <c r="T776" s="208">
        <v>0</v>
      </c>
      <c r="U776" s="208">
        <v>0</v>
      </c>
      <c r="V776" s="208">
        <v>0</v>
      </c>
      <c r="W776" s="209">
        <v>0</v>
      </c>
      <c r="X776" s="209">
        <v>0</v>
      </c>
      <c r="Y776" s="209">
        <v>0</v>
      </c>
      <c r="Z776" s="209">
        <v>0</v>
      </c>
      <c r="AA776" s="209">
        <v>0</v>
      </c>
      <c r="AB776" s="209">
        <v>0</v>
      </c>
      <c r="AC776" s="209">
        <v>0</v>
      </c>
      <c r="AD776" s="209">
        <v>0</v>
      </c>
      <c r="AE776" s="209">
        <v>0</v>
      </c>
      <c r="AF776" s="209">
        <v>0</v>
      </c>
      <c r="AG776" s="209">
        <v>0</v>
      </c>
      <c r="AH776" s="209">
        <v>0</v>
      </c>
      <c r="AI776" s="209">
        <v>0</v>
      </c>
      <c r="AJ776" s="209">
        <v>0</v>
      </c>
      <c r="AK776" s="209">
        <v>0</v>
      </c>
      <c r="AL776" s="209">
        <v>0</v>
      </c>
      <c r="AM776" s="209">
        <v>0</v>
      </c>
      <c r="AN776" s="209">
        <v>0</v>
      </c>
      <c r="AO776" s="209">
        <v>0</v>
      </c>
      <c r="AP776" s="209">
        <v>0</v>
      </c>
      <c r="AQ776" s="209">
        <v>0</v>
      </c>
      <c r="AR776" s="209">
        <v>0</v>
      </c>
      <c r="AS776" s="209">
        <v>0</v>
      </c>
      <c r="AT776" s="209">
        <v>0</v>
      </c>
      <c r="AU776" s="209">
        <v>0</v>
      </c>
      <c r="AV776" s="209">
        <v>0</v>
      </c>
      <c r="AW776" s="209">
        <v>0</v>
      </c>
      <c r="AX776" s="209">
        <v>0</v>
      </c>
      <c r="AY776" s="209">
        <v>0</v>
      </c>
      <c r="AZ776" s="209">
        <v>0</v>
      </c>
      <c r="BA776" s="210">
        <v>0</v>
      </c>
      <c r="BB776" s="210">
        <v>0</v>
      </c>
      <c r="BC776" s="211">
        <v>0</v>
      </c>
      <c r="BD776" s="212"/>
      <c r="BE776" s="13"/>
      <c r="BF776" s="13">
        <f t="shared" si="12"/>
        <v>0</v>
      </c>
    </row>
    <row r="777" spans="1:58">
      <c r="A777" s="2">
        <v>776</v>
      </c>
      <c r="B777" s="53" t="s">
        <v>1673</v>
      </c>
      <c r="C777" s="338" t="s">
        <v>3756</v>
      </c>
      <c r="D777" s="162">
        <v>722207756</v>
      </c>
      <c r="E777" s="9">
        <v>0</v>
      </c>
      <c r="F777" s="53">
        <v>0</v>
      </c>
      <c r="G777" s="314">
        <v>41198</v>
      </c>
      <c r="H777" s="9" t="s">
        <v>1052</v>
      </c>
      <c r="I777" s="9" t="s">
        <v>1590</v>
      </c>
      <c r="J777" s="9" t="s">
        <v>2114</v>
      </c>
      <c r="K777" s="11" t="s">
        <v>3757</v>
      </c>
      <c r="L777" s="11" t="s">
        <v>3758</v>
      </c>
      <c r="M777" s="9" t="s">
        <v>3759</v>
      </c>
      <c r="N777" s="9" t="s">
        <v>7</v>
      </c>
      <c r="O777" s="182">
        <v>8100921810</v>
      </c>
      <c r="P777" s="163" t="s">
        <v>776</v>
      </c>
      <c r="Q777" s="207">
        <v>0</v>
      </c>
      <c r="R777" s="208">
        <v>0</v>
      </c>
      <c r="S777" s="208">
        <v>0</v>
      </c>
      <c r="T777" s="208">
        <v>0</v>
      </c>
      <c r="U777" s="208">
        <v>0</v>
      </c>
      <c r="V777" s="208">
        <v>0</v>
      </c>
      <c r="W777" s="209">
        <v>0</v>
      </c>
      <c r="X777" s="209">
        <v>0</v>
      </c>
      <c r="Y777" s="209">
        <v>0</v>
      </c>
      <c r="Z777" s="209">
        <v>0</v>
      </c>
      <c r="AA777" s="209">
        <v>0</v>
      </c>
      <c r="AB777" s="209">
        <v>0</v>
      </c>
      <c r="AC777" s="209">
        <v>0</v>
      </c>
      <c r="AD777" s="209">
        <v>0</v>
      </c>
      <c r="AE777" s="209">
        <v>0</v>
      </c>
      <c r="AF777" s="209">
        <v>0</v>
      </c>
      <c r="AG777" s="209">
        <v>0</v>
      </c>
      <c r="AH777" s="209">
        <v>0</v>
      </c>
      <c r="AI777" s="209">
        <v>0</v>
      </c>
      <c r="AJ777" s="209">
        <v>0</v>
      </c>
      <c r="AK777" s="209">
        <v>0</v>
      </c>
      <c r="AL777" s="209">
        <v>0</v>
      </c>
      <c r="AM777" s="209">
        <v>0</v>
      </c>
      <c r="AN777" s="209">
        <v>0</v>
      </c>
      <c r="AO777" s="209">
        <v>0</v>
      </c>
      <c r="AP777" s="209">
        <v>0</v>
      </c>
      <c r="AQ777" s="209">
        <v>0</v>
      </c>
      <c r="AR777" s="209">
        <v>0</v>
      </c>
      <c r="AS777" s="209">
        <v>0</v>
      </c>
      <c r="AT777" s="209">
        <v>0</v>
      </c>
      <c r="AU777" s="209">
        <v>0</v>
      </c>
      <c r="AV777" s="209">
        <v>0</v>
      </c>
      <c r="AW777" s="209">
        <v>0</v>
      </c>
      <c r="AX777" s="209">
        <v>0</v>
      </c>
      <c r="AY777" s="209">
        <v>0</v>
      </c>
      <c r="AZ777" s="209">
        <v>0</v>
      </c>
      <c r="BA777" s="210">
        <v>0</v>
      </c>
      <c r="BB777" s="210">
        <v>0</v>
      </c>
      <c r="BC777" s="211">
        <v>0</v>
      </c>
      <c r="BD777" s="212"/>
      <c r="BE777" s="13"/>
      <c r="BF777" s="13">
        <f t="shared" si="12"/>
        <v>0</v>
      </c>
    </row>
    <row r="778" spans="1:58">
      <c r="A778" s="2">
        <v>777</v>
      </c>
      <c r="B778" s="53" t="s">
        <v>1673</v>
      </c>
      <c r="C778" s="338" t="s">
        <v>3760</v>
      </c>
      <c r="D778" s="162">
        <v>722207773</v>
      </c>
      <c r="E778" s="9">
        <v>0</v>
      </c>
      <c r="F778" s="53">
        <v>0</v>
      </c>
      <c r="G778" s="314">
        <v>41203</v>
      </c>
      <c r="H778" s="9" t="s">
        <v>1052</v>
      </c>
      <c r="I778" s="9" t="s">
        <v>1590</v>
      </c>
      <c r="J778" s="9" t="s">
        <v>2114</v>
      </c>
      <c r="K778" s="11" t="s">
        <v>3761</v>
      </c>
      <c r="L778" s="11" t="s">
        <v>3762</v>
      </c>
      <c r="M778" s="9" t="s">
        <v>3763</v>
      </c>
      <c r="N778" s="9" t="s">
        <v>7</v>
      </c>
      <c r="O778" s="168" t="s">
        <v>3764</v>
      </c>
      <c r="P778" s="163" t="s">
        <v>776</v>
      </c>
      <c r="Q778" s="207">
        <v>0</v>
      </c>
      <c r="R778" s="208">
        <v>0</v>
      </c>
      <c r="S778" s="208">
        <v>0</v>
      </c>
      <c r="T778" s="208">
        <v>0</v>
      </c>
      <c r="U778" s="208">
        <v>0</v>
      </c>
      <c r="V778" s="208">
        <v>0</v>
      </c>
      <c r="W778" s="209">
        <v>0</v>
      </c>
      <c r="X778" s="209">
        <v>0</v>
      </c>
      <c r="Y778" s="209">
        <v>0</v>
      </c>
      <c r="Z778" s="209">
        <v>0</v>
      </c>
      <c r="AA778" s="209">
        <v>0</v>
      </c>
      <c r="AB778" s="209">
        <v>0</v>
      </c>
      <c r="AC778" s="209">
        <v>0</v>
      </c>
      <c r="AD778" s="209">
        <v>0</v>
      </c>
      <c r="AE778" s="209">
        <v>0</v>
      </c>
      <c r="AF778" s="209">
        <v>0</v>
      </c>
      <c r="AG778" s="209">
        <v>0</v>
      </c>
      <c r="AH778" s="209">
        <v>0</v>
      </c>
      <c r="AI778" s="209">
        <v>0</v>
      </c>
      <c r="AJ778" s="209">
        <v>0</v>
      </c>
      <c r="AK778" s="209">
        <v>0</v>
      </c>
      <c r="AL778" s="209">
        <v>0</v>
      </c>
      <c r="AM778" s="209">
        <v>0</v>
      </c>
      <c r="AN778" s="209">
        <v>0</v>
      </c>
      <c r="AO778" s="209">
        <v>0</v>
      </c>
      <c r="AP778" s="209">
        <v>0</v>
      </c>
      <c r="AQ778" s="209">
        <v>0</v>
      </c>
      <c r="AR778" s="209">
        <v>0</v>
      </c>
      <c r="AS778" s="209">
        <v>0</v>
      </c>
      <c r="AT778" s="209">
        <v>0</v>
      </c>
      <c r="AU778" s="209">
        <v>0</v>
      </c>
      <c r="AV778" s="209">
        <v>0</v>
      </c>
      <c r="AW778" s="209">
        <v>0</v>
      </c>
      <c r="AX778" s="209">
        <v>0</v>
      </c>
      <c r="AY778" s="209">
        <v>0</v>
      </c>
      <c r="AZ778" s="209">
        <v>0</v>
      </c>
      <c r="BA778" s="210">
        <v>0</v>
      </c>
      <c r="BB778" s="210">
        <v>0</v>
      </c>
      <c r="BC778" s="211">
        <v>0</v>
      </c>
      <c r="BD778" s="212"/>
      <c r="BE778" s="13"/>
      <c r="BF778" s="13">
        <f t="shared" si="12"/>
        <v>0</v>
      </c>
    </row>
    <row r="779" spans="1:58">
      <c r="A779" s="2">
        <v>778</v>
      </c>
      <c r="B779" s="53" t="s">
        <v>1673</v>
      </c>
      <c r="C779" s="338" t="s">
        <v>3765</v>
      </c>
      <c r="D779" s="162">
        <v>722207757</v>
      </c>
      <c r="E779" s="9">
        <v>0</v>
      </c>
      <c r="F779" s="53">
        <v>0</v>
      </c>
      <c r="G779" s="314">
        <v>41198</v>
      </c>
      <c r="H779" s="9" t="s">
        <v>1052</v>
      </c>
      <c r="I779" s="9" t="s">
        <v>1590</v>
      </c>
      <c r="J779" s="9" t="s">
        <v>2114</v>
      </c>
      <c r="K779" s="11" t="s">
        <v>3766</v>
      </c>
      <c r="L779" s="11" t="s">
        <v>3767</v>
      </c>
      <c r="M779" s="9" t="s">
        <v>3768</v>
      </c>
      <c r="N779" s="9" t="s">
        <v>7</v>
      </c>
      <c r="O779" s="182">
        <v>8100921816</v>
      </c>
      <c r="P779" s="163" t="s">
        <v>776</v>
      </c>
      <c r="Q779" s="207">
        <v>0</v>
      </c>
      <c r="R779" s="208">
        <v>0</v>
      </c>
      <c r="S779" s="208">
        <v>0</v>
      </c>
      <c r="T779" s="208">
        <v>0</v>
      </c>
      <c r="U779" s="208">
        <v>0</v>
      </c>
      <c r="V779" s="208">
        <v>0</v>
      </c>
      <c r="W779" s="209">
        <v>0</v>
      </c>
      <c r="X779" s="209">
        <v>0</v>
      </c>
      <c r="Y779" s="209">
        <v>0</v>
      </c>
      <c r="Z779" s="209">
        <v>0</v>
      </c>
      <c r="AA779" s="209">
        <v>0</v>
      </c>
      <c r="AB779" s="209">
        <v>0</v>
      </c>
      <c r="AC779" s="209">
        <v>0</v>
      </c>
      <c r="AD779" s="209">
        <v>0</v>
      </c>
      <c r="AE779" s="209">
        <v>0</v>
      </c>
      <c r="AF779" s="209">
        <v>0</v>
      </c>
      <c r="AG779" s="209">
        <v>0</v>
      </c>
      <c r="AH779" s="209">
        <v>0</v>
      </c>
      <c r="AI779" s="209">
        <v>0</v>
      </c>
      <c r="AJ779" s="209">
        <v>0</v>
      </c>
      <c r="AK779" s="209">
        <v>0</v>
      </c>
      <c r="AL779" s="209">
        <v>0</v>
      </c>
      <c r="AM779" s="209">
        <v>0</v>
      </c>
      <c r="AN779" s="209">
        <v>0</v>
      </c>
      <c r="AO779" s="209">
        <v>0</v>
      </c>
      <c r="AP779" s="209">
        <v>0</v>
      </c>
      <c r="AQ779" s="209">
        <v>0</v>
      </c>
      <c r="AR779" s="209">
        <v>0</v>
      </c>
      <c r="AS779" s="209">
        <v>0</v>
      </c>
      <c r="AT779" s="209">
        <v>0</v>
      </c>
      <c r="AU779" s="209">
        <v>0</v>
      </c>
      <c r="AV779" s="209">
        <v>0</v>
      </c>
      <c r="AW779" s="209">
        <v>0</v>
      </c>
      <c r="AX779" s="209">
        <v>0</v>
      </c>
      <c r="AY779" s="209">
        <v>0</v>
      </c>
      <c r="AZ779" s="209">
        <v>0</v>
      </c>
      <c r="BA779" s="210">
        <v>0</v>
      </c>
      <c r="BB779" s="210">
        <v>0</v>
      </c>
      <c r="BC779" s="211">
        <v>0</v>
      </c>
      <c r="BD779" s="212"/>
      <c r="BE779" s="13"/>
      <c r="BF779" s="13">
        <f t="shared" si="12"/>
        <v>0</v>
      </c>
    </row>
    <row r="780" spans="1:58">
      <c r="A780" s="2">
        <v>779</v>
      </c>
      <c r="B780" s="53" t="s">
        <v>1673</v>
      </c>
      <c r="C780" s="338" t="s">
        <v>3769</v>
      </c>
      <c r="D780" s="162">
        <v>722207771</v>
      </c>
      <c r="E780" s="9">
        <v>3089093</v>
      </c>
      <c r="F780" s="53">
        <v>0</v>
      </c>
      <c r="G780" s="314">
        <v>41203</v>
      </c>
      <c r="H780" s="9" t="s">
        <v>1052</v>
      </c>
      <c r="I780" s="9" t="s">
        <v>1590</v>
      </c>
      <c r="J780" s="9" t="s">
        <v>2114</v>
      </c>
      <c r="K780" s="11" t="s">
        <v>3770</v>
      </c>
      <c r="L780" s="11" t="s">
        <v>3771</v>
      </c>
      <c r="M780" s="9" t="s">
        <v>3772</v>
      </c>
      <c r="N780" s="9" t="s">
        <v>7</v>
      </c>
      <c r="O780" s="168" t="s">
        <v>3773</v>
      </c>
      <c r="P780" s="163" t="s">
        <v>776</v>
      </c>
      <c r="Q780" s="207">
        <v>0</v>
      </c>
      <c r="R780" s="208">
        <v>0</v>
      </c>
      <c r="S780" s="208">
        <v>0</v>
      </c>
      <c r="T780" s="208">
        <v>0</v>
      </c>
      <c r="U780" s="208">
        <v>0</v>
      </c>
      <c r="V780" s="208">
        <v>0</v>
      </c>
      <c r="W780" s="209">
        <v>0</v>
      </c>
      <c r="X780" s="209">
        <v>0</v>
      </c>
      <c r="Y780" s="209">
        <v>0</v>
      </c>
      <c r="Z780" s="209">
        <v>0</v>
      </c>
      <c r="AA780" s="209">
        <v>0</v>
      </c>
      <c r="AB780" s="209">
        <v>0</v>
      </c>
      <c r="AC780" s="209">
        <v>0</v>
      </c>
      <c r="AD780" s="209">
        <v>0</v>
      </c>
      <c r="AE780" s="209">
        <v>0</v>
      </c>
      <c r="AF780" s="209">
        <v>0</v>
      </c>
      <c r="AG780" s="209">
        <v>0</v>
      </c>
      <c r="AH780" s="209">
        <v>0</v>
      </c>
      <c r="AI780" s="209">
        <v>0</v>
      </c>
      <c r="AJ780" s="209">
        <v>0</v>
      </c>
      <c r="AK780" s="209">
        <v>0</v>
      </c>
      <c r="AL780" s="209">
        <v>0</v>
      </c>
      <c r="AM780" s="209">
        <v>0</v>
      </c>
      <c r="AN780" s="209">
        <v>0</v>
      </c>
      <c r="AO780" s="209">
        <v>0</v>
      </c>
      <c r="AP780" s="209">
        <v>0</v>
      </c>
      <c r="AQ780" s="209">
        <v>0</v>
      </c>
      <c r="AR780" s="209">
        <v>0</v>
      </c>
      <c r="AS780" s="209">
        <v>0</v>
      </c>
      <c r="AT780" s="209">
        <v>0</v>
      </c>
      <c r="AU780" s="209">
        <v>0</v>
      </c>
      <c r="AV780" s="209">
        <v>0</v>
      </c>
      <c r="AW780" s="209">
        <v>0</v>
      </c>
      <c r="AX780" s="209">
        <v>0</v>
      </c>
      <c r="AY780" s="209">
        <v>0</v>
      </c>
      <c r="AZ780" s="209">
        <v>0</v>
      </c>
      <c r="BA780" s="210">
        <v>0</v>
      </c>
      <c r="BB780" s="210">
        <v>0</v>
      </c>
      <c r="BC780" s="211">
        <v>0</v>
      </c>
      <c r="BD780" s="212"/>
      <c r="BE780" s="13"/>
      <c r="BF780" s="13">
        <f t="shared" si="12"/>
        <v>0</v>
      </c>
    </row>
    <row r="781" spans="1:58">
      <c r="A781" s="2">
        <v>780</v>
      </c>
      <c r="B781" s="53" t="s">
        <v>1673</v>
      </c>
      <c r="C781" s="338" t="s">
        <v>3774</v>
      </c>
      <c r="D781" s="162">
        <v>722207774</v>
      </c>
      <c r="E781" s="9">
        <v>0</v>
      </c>
      <c r="F781" s="53">
        <v>0</v>
      </c>
      <c r="G781" s="314">
        <v>41203</v>
      </c>
      <c r="H781" s="9" t="s">
        <v>1052</v>
      </c>
      <c r="I781" s="9" t="s">
        <v>1590</v>
      </c>
      <c r="J781" s="9" t="s">
        <v>2114</v>
      </c>
      <c r="K781" s="11" t="s">
        <v>3775</v>
      </c>
      <c r="L781" s="11" t="s">
        <v>3776</v>
      </c>
      <c r="M781" s="9" t="s">
        <v>3777</v>
      </c>
      <c r="N781" s="9" t="s">
        <v>7</v>
      </c>
      <c r="O781" s="168" t="s">
        <v>3778</v>
      </c>
      <c r="P781" s="163" t="s">
        <v>776</v>
      </c>
      <c r="Q781" s="207">
        <v>0</v>
      </c>
      <c r="R781" s="208">
        <v>0</v>
      </c>
      <c r="S781" s="208">
        <v>0</v>
      </c>
      <c r="T781" s="208">
        <v>0</v>
      </c>
      <c r="U781" s="208">
        <v>0</v>
      </c>
      <c r="V781" s="208">
        <v>0</v>
      </c>
      <c r="W781" s="209">
        <v>0</v>
      </c>
      <c r="X781" s="209">
        <v>0</v>
      </c>
      <c r="Y781" s="209">
        <v>0</v>
      </c>
      <c r="Z781" s="209">
        <v>0</v>
      </c>
      <c r="AA781" s="209">
        <v>0</v>
      </c>
      <c r="AB781" s="209">
        <v>0</v>
      </c>
      <c r="AC781" s="209">
        <v>0</v>
      </c>
      <c r="AD781" s="209">
        <v>0</v>
      </c>
      <c r="AE781" s="209">
        <v>0</v>
      </c>
      <c r="AF781" s="209">
        <v>0</v>
      </c>
      <c r="AG781" s="209">
        <v>0</v>
      </c>
      <c r="AH781" s="209">
        <v>0</v>
      </c>
      <c r="AI781" s="209">
        <v>0</v>
      </c>
      <c r="AJ781" s="209">
        <v>0</v>
      </c>
      <c r="AK781" s="209">
        <v>0</v>
      </c>
      <c r="AL781" s="209">
        <v>0</v>
      </c>
      <c r="AM781" s="209">
        <v>0</v>
      </c>
      <c r="AN781" s="209">
        <v>0</v>
      </c>
      <c r="AO781" s="209">
        <v>0</v>
      </c>
      <c r="AP781" s="209">
        <v>0</v>
      </c>
      <c r="AQ781" s="209">
        <v>0</v>
      </c>
      <c r="AR781" s="209">
        <v>0</v>
      </c>
      <c r="AS781" s="209">
        <v>0</v>
      </c>
      <c r="AT781" s="209">
        <v>0</v>
      </c>
      <c r="AU781" s="209">
        <v>0</v>
      </c>
      <c r="AV781" s="209">
        <v>0</v>
      </c>
      <c r="AW781" s="209">
        <v>0</v>
      </c>
      <c r="AX781" s="209">
        <v>0</v>
      </c>
      <c r="AY781" s="209">
        <v>0</v>
      </c>
      <c r="AZ781" s="209">
        <v>0</v>
      </c>
      <c r="BA781" s="210">
        <v>0</v>
      </c>
      <c r="BB781" s="210">
        <v>0</v>
      </c>
      <c r="BC781" s="211">
        <v>0</v>
      </c>
      <c r="BD781" s="212"/>
      <c r="BE781" s="13"/>
      <c r="BF781" s="13">
        <f t="shared" si="12"/>
        <v>0</v>
      </c>
    </row>
    <row r="782" spans="1:58">
      <c r="A782" s="2">
        <v>781</v>
      </c>
      <c r="B782" s="53" t="s">
        <v>1673</v>
      </c>
      <c r="C782" s="338" t="s">
        <v>3779</v>
      </c>
      <c r="D782" s="162">
        <v>722207783</v>
      </c>
      <c r="E782" s="9">
        <v>0</v>
      </c>
      <c r="F782" s="53">
        <v>0</v>
      </c>
      <c r="G782" s="314">
        <v>41229</v>
      </c>
      <c r="H782" s="9" t="s">
        <v>1052</v>
      </c>
      <c r="I782" s="9" t="s">
        <v>1590</v>
      </c>
      <c r="J782" s="9" t="s">
        <v>2114</v>
      </c>
      <c r="K782" s="11" t="s">
        <v>3780</v>
      </c>
      <c r="L782" s="11" t="s">
        <v>3781</v>
      </c>
      <c r="M782" s="9" t="s">
        <v>3782</v>
      </c>
      <c r="N782" s="9" t="s">
        <v>7</v>
      </c>
      <c r="O782" s="168" t="s">
        <v>3783</v>
      </c>
      <c r="P782" s="163" t="s">
        <v>776</v>
      </c>
      <c r="Q782" s="207">
        <v>0</v>
      </c>
      <c r="R782" s="208">
        <v>0</v>
      </c>
      <c r="S782" s="208">
        <v>0</v>
      </c>
      <c r="T782" s="208">
        <v>0</v>
      </c>
      <c r="U782" s="208">
        <v>0</v>
      </c>
      <c r="V782" s="208">
        <v>0</v>
      </c>
      <c r="W782" s="209">
        <v>0</v>
      </c>
      <c r="X782" s="209">
        <v>0</v>
      </c>
      <c r="Y782" s="209">
        <v>0</v>
      </c>
      <c r="Z782" s="209">
        <v>0</v>
      </c>
      <c r="AA782" s="209">
        <v>0</v>
      </c>
      <c r="AB782" s="209">
        <v>0</v>
      </c>
      <c r="AC782" s="209">
        <v>0</v>
      </c>
      <c r="AD782" s="209">
        <v>0</v>
      </c>
      <c r="AE782" s="209">
        <v>0</v>
      </c>
      <c r="AF782" s="209">
        <v>0</v>
      </c>
      <c r="AG782" s="209">
        <v>0</v>
      </c>
      <c r="AH782" s="209">
        <v>0</v>
      </c>
      <c r="AI782" s="209">
        <v>0</v>
      </c>
      <c r="AJ782" s="209">
        <v>0</v>
      </c>
      <c r="AK782" s="209">
        <v>0</v>
      </c>
      <c r="AL782" s="209">
        <v>0</v>
      </c>
      <c r="AM782" s="209">
        <v>0</v>
      </c>
      <c r="AN782" s="209">
        <v>0</v>
      </c>
      <c r="AO782" s="209">
        <v>0</v>
      </c>
      <c r="AP782" s="209">
        <v>0</v>
      </c>
      <c r="AQ782" s="209">
        <v>0</v>
      </c>
      <c r="AR782" s="209">
        <v>0</v>
      </c>
      <c r="AS782" s="209">
        <v>0</v>
      </c>
      <c r="AT782" s="209">
        <v>0</v>
      </c>
      <c r="AU782" s="209">
        <v>0</v>
      </c>
      <c r="AV782" s="209">
        <v>0</v>
      </c>
      <c r="AW782" s="209">
        <v>0</v>
      </c>
      <c r="AX782" s="209">
        <v>0</v>
      </c>
      <c r="AY782" s="209">
        <v>0</v>
      </c>
      <c r="AZ782" s="209">
        <v>0</v>
      </c>
      <c r="BA782" s="210">
        <v>0</v>
      </c>
      <c r="BB782" s="210">
        <v>0</v>
      </c>
      <c r="BC782" s="211">
        <v>0</v>
      </c>
      <c r="BD782" s="212"/>
      <c r="BE782" s="13"/>
      <c r="BF782" s="13">
        <f t="shared" si="12"/>
        <v>0</v>
      </c>
    </row>
    <row r="783" spans="1:58">
      <c r="A783" s="2">
        <v>782</v>
      </c>
      <c r="B783" s="53" t="s">
        <v>1673</v>
      </c>
      <c r="C783" s="338" t="s">
        <v>3784</v>
      </c>
      <c r="D783" s="162">
        <v>722207784</v>
      </c>
      <c r="E783" s="9">
        <v>0</v>
      </c>
      <c r="F783" s="53">
        <v>0</v>
      </c>
      <c r="G783" s="314">
        <v>41229</v>
      </c>
      <c r="H783" s="9" t="s">
        <v>1052</v>
      </c>
      <c r="I783" s="9" t="s">
        <v>1590</v>
      </c>
      <c r="J783" s="9" t="s">
        <v>2114</v>
      </c>
      <c r="K783" s="11" t="s">
        <v>3785</v>
      </c>
      <c r="L783" s="11" t="s">
        <v>3786</v>
      </c>
      <c r="M783" s="9" t="s">
        <v>3787</v>
      </c>
      <c r="N783" s="9" t="s">
        <v>7</v>
      </c>
      <c r="O783" s="168" t="s">
        <v>3788</v>
      </c>
      <c r="P783" s="163" t="s">
        <v>3789</v>
      </c>
      <c r="Q783" s="207">
        <v>0</v>
      </c>
      <c r="R783" s="208">
        <v>0</v>
      </c>
      <c r="S783" s="208">
        <v>0</v>
      </c>
      <c r="T783" s="208">
        <v>0</v>
      </c>
      <c r="U783" s="208">
        <v>0</v>
      </c>
      <c r="V783" s="208">
        <v>0</v>
      </c>
      <c r="W783" s="209">
        <v>0</v>
      </c>
      <c r="X783" s="209">
        <v>0</v>
      </c>
      <c r="Y783" s="209">
        <v>0</v>
      </c>
      <c r="Z783" s="209">
        <v>0</v>
      </c>
      <c r="AA783" s="209">
        <v>0</v>
      </c>
      <c r="AB783" s="209">
        <v>0</v>
      </c>
      <c r="AC783" s="209">
        <v>0</v>
      </c>
      <c r="AD783" s="209">
        <v>0</v>
      </c>
      <c r="AE783" s="209">
        <v>0</v>
      </c>
      <c r="AF783" s="209">
        <v>0</v>
      </c>
      <c r="AG783" s="209">
        <v>0</v>
      </c>
      <c r="AH783" s="209">
        <v>0</v>
      </c>
      <c r="AI783" s="209">
        <v>0</v>
      </c>
      <c r="AJ783" s="209">
        <v>0</v>
      </c>
      <c r="AK783" s="209">
        <v>0</v>
      </c>
      <c r="AL783" s="209">
        <v>0</v>
      </c>
      <c r="AM783" s="209">
        <v>0</v>
      </c>
      <c r="AN783" s="209">
        <v>0</v>
      </c>
      <c r="AO783" s="209">
        <v>0</v>
      </c>
      <c r="AP783" s="209">
        <v>0</v>
      </c>
      <c r="AQ783" s="209">
        <v>0</v>
      </c>
      <c r="AR783" s="209">
        <v>0</v>
      </c>
      <c r="AS783" s="209">
        <v>0</v>
      </c>
      <c r="AT783" s="209">
        <v>0</v>
      </c>
      <c r="AU783" s="209">
        <v>0</v>
      </c>
      <c r="AV783" s="209">
        <v>0</v>
      </c>
      <c r="AW783" s="209">
        <v>0</v>
      </c>
      <c r="AX783" s="209">
        <v>0</v>
      </c>
      <c r="AY783" s="209">
        <v>0</v>
      </c>
      <c r="AZ783" s="209">
        <v>0</v>
      </c>
      <c r="BA783" s="210">
        <v>0</v>
      </c>
      <c r="BB783" s="210">
        <v>0</v>
      </c>
      <c r="BC783" s="211">
        <v>0</v>
      </c>
      <c r="BD783" s="212"/>
      <c r="BE783" s="13"/>
      <c r="BF783" s="13">
        <f t="shared" si="12"/>
        <v>0</v>
      </c>
    </row>
    <row r="784" spans="1:58">
      <c r="A784" s="2">
        <v>783</v>
      </c>
      <c r="B784" s="53" t="s">
        <v>1673</v>
      </c>
      <c r="C784" s="338" t="s">
        <v>3790</v>
      </c>
      <c r="D784" s="162">
        <v>722207785</v>
      </c>
      <c r="E784" s="9">
        <v>0</v>
      </c>
      <c r="F784" s="53">
        <v>0</v>
      </c>
      <c r="G784" s="314">
        <v>41229</v>
      </c>
      <c r="H784" s="9" t="s">
        <v>1052</v>
      </c>
      <c r="I784" s="9" t="s">
        <v>1590</v>
      </c>
      <c r="J784" s="9" t="s">
        <v>2114</v>
      </c>
      <c r="K784" s="11" t="s">
        <v>3791</v>
      </c>
      <c r="L784" s="11" t="s">
        <v>3792</v>
      </c>
      <c r="M784" s="9" t="s">
        <v>3793</v>
      </c>
      <c r="N784" s="9" t="s">
        <v>7</v>
      </c>
      <c r="O784" s="168" t="s">
        <v>3794</v>
      </c>
      <c r="P784" s="163" t="s">
        <v>3795</v>
      </c>
      <c r="Q784" s="207">
        <v>0</v>
      </c>
      <c r="R784" s="208">
        <v>0</v>
      </c>
      <c r="S784" s="208">
        <v>0</v>
      </c>
      <c r="T784" s="208">
        <v>0</v>
      </c>
      <c r="U784" s="208">
        <v>0</v>
      </c>
      <c r="V784" s="208">
        <v>0</v>
      </c>
      <c r="W784" s="209">
        <v>0</v>
      </c>
      <c r="X784" s="209">
        <v>0</v>
      </c>
      <c r="Y784" s="209">
        <v>0</v>
      </c>
      <c r="Z784" s="209">
        <v>0</v>
      </c>
      <c r="AA784" s="209">
        <v>0</v>
      </c>
      <c r="AB784" s="209">
        <v>0</v>
      </c>
      <c r="AC784" s="209">
        <v>0</v>
      </c>
      <c r="AD784" s="209">
        <v>0</v>
      </c>
      <c r="AE784" s="209">
        <v>0</v>
      </c>
      <c r="AF784" s="209">
        <v>0</v>
      </c>
      <c r="AG784" s="209">
        <v>0</v>
      </c>
      <c r="AH784" s="209">
        <v>0</v>
      </c>
      <c r="AI784" s="209">
        <v>0</v>
      </c>
      <c r="AJ784" s="209">
        <v>0</v>
      </c>
      <c r="AK784" s="209">
        <v>0</v>
      </c>
      <c r="AL784" s="209">
        <v>0</v>
      </c>
      <c r="AM784" s="209">
        <v>0</v>
      </c>
      <c r="AN784" s="209">
        <v>0</v>
      </c>
      <c r="AO784" s="209">
        <v>0</v>
      </c>
      <c r="AP784" s="209">
        <v>0</v>
      </c>
      <c r="AQ784" s="209">
        <v>0</v>
      </c>
      <c r="AR784" s="209">
        <v>0</v>
      </c>
      <c r="AS784" s="209">
        <v>0</v>
      </c>
      <c r="AT784" s="209">
        <v>0</v>
      </c>
      <c r="AU784" s="209">
        <v>0</v>
      </c>
      <c r="AV784" s="209">
        <v>0</v>
      </c>
      <c r="AW784" s="209">
        <v>0</v>
      </c>
      <c r="AX784" s="209">
        <v>0</v>
      </c>
      <c r="AY784" s="209">
        <v>0</v>
      </c>
      <c r="AZ784" s="209">
        <v>0</v>
      </c>
      <c r="BA784" s="210">
        <v>0</v>
      </c>
      <c r="BB784" s="210">
        <v>0</v>
      </c>
      <c r="BC784" s="211">
        <v>0</v>
      </c>
      <c r="BD784" s="212"/>
      <c r="BE784" s="13"/>
      <c r="BF784" s="13">
        <f t="shared" si="12"/>
        <v>0</v>
      </c>
    </row>
    <row r="785" spans="1:58">
      <c r="A785" s="2">
        <v>784</v>
      </c>
      <c r="B785" s="53" t="s">
        <v>1673</v>
      </c>
      <c r="C785" s="338" t="s">
        <v>3796</v>
      </c>
      <c r="D785" s="162">
        <v>722207786</v>
      </c>
      <c r="E785" s="9">
        <v>0</v>
      </c>
      <c r="F785" s="53">
        <v>0</v>
      </c>
      <c r="G785" s="314">
        <v>41229</v>
      </c>
      <c r="H785" s="9" t="s">
        <v>1052</v>
      </c>
      <c r="I785" s="9" t="s">
        <v>1590</v>
      </c>
      <c r="J785" s="9" t="s">
        <v>2114</v>
      </c>
      <c r="K785" s="11" t="s">
        <v>3797</v>
      </c>
      <c r="L785" s="11" t="s">
        <v>3798</v>
      </c>
      <c r="M785" s="9" t="s">
        <v>3799</v>
      </c>
      <c r="N785" s="9" t="s">
        <v>7</v>
      </c>
      <c r="O785" s="168" t="s">
        <v>3800</v>
      </c>
      <c r="P785" s="163" t="s">
        <v>776</v>
      </c>
      <c r="Q785" s="207">
        <v>0</v>
      </c>
      <c r="R785" s="208">
        <v>0</v>
      </c>
      <c r="S785" s="208">
        <v>0</v>
      </c>
      <c r="T785" s="208">
        <v>0</v>
      </c>
      <c r="U785" s="208">
        <v>0</v>
      </c>
      <c r="V785" s="208">
        <v>0</v>
      </c>
      <c r="W785" s="209">
        <v>0</v>
      </c>
      <c r="X785" s="209">
        <v>0</v>
      </c>
      <c r="Y785" s="209">
        <v>0</v>
      </c>
      <c r="Z785" s="209">
        <v>0</v>
      </c>
      <c r="AA785" s="209">
        <v>0</v>
      </c>
      <c r="AB785" s="209">
        <v>0</v>
      </c>
      <c r="AC785" s="209">
        <v>0</v>
      </c>
      <c r="AD785" s="209">
        <v>0</v>
      </c>
      <c r="AE785" s="209">
        <v>0</v>
      </c>
      <c r="AF785" s="209">
        <v>0</v>
      </c>
      <c r="AG785" s="209">
        <v>0</v>
      </c>
      <c r="AH785" s="209">
        <v>0</v>
      </c>
      <c r="AI785" s="209">
        <v>0</v>
      </c>
      <c r="AJ785" s="209">
        <v>0</v>
      </c>
      <c r="AK785" s="209">
        <v>0</v>
      </c>
      <c r="AL785" s="209">
        <v>0</v>
      </c>
      <c r="AM785" s="209">
        <v>0</v>
      </c>
      <c r="AN785" s="209">
        <v>0</v>
      </c>
      <c r="AO785" s="209">
        <v>0</v>
      </c>
      <c r="AP785" s="209">
        <v>0</v>
      </c>
      <c r="AQ785" s="209">
        <v>0</v>
      </c>
      <c r="AR785" s="209">
        <v>0</v>
      </c>
      <c r="AS785" s="209">
        <v>0</v>
      </c>
      <c r="AT785" s="209">
        <v>0</v>
      </c>
      <c r="AU785" s="209">
        <v>0</v>
      </c>
      <c r="AV785" s="209">
        <v>0</v>
      </c>
      <c r="AW785" s="209">
        <v>0</v>
      </c>
      <c r="AX785" s="209">
        <v>0</v>
      </c>
      <c r="AY785" s="209">
        <v>0</v>
      </c>
      <c r="AZ785" s="209">
        <v>0</v>
      </c>
      <c r="BA785" s="210">
        <v>0</v>
      </c>
      <c r="BB785" s="210">
        <v>0</v>
      </c>
      <c r="BC785" s="211">
        <v>0</v>
      </c>
      <c r="BD785" s="212"/>
      <c r="BE785" s="13"/>
      <c r="BF785" s="13">
        <f t="shared" si="12"/>
        <v>0</v>
      </c>
    </row>
    <row r="786" spans="1:58">
      <c r="A786" s="2">
        <v>785</v>
      </c>
      <c r="B786" s="53" t="s">
        <v>1673</v>
      </c>
      <c r="C786" s="338" t="s">
        <v>3801</v>
      </c>
      <c r="D786" s="162">
        <v>722207789</v>
      </c>
      <c r="E786" s="9">
        <v>0</v>
      </c>
      <c r="F786" s="53">
        <v>0</v>
      </c>
      <c r="G786" s="314">
        <v>41229</v>
      </c>
      <c r="H786" s="9" t="s">
        <v>1052</v>
      </c>
      <c r="I786" s="9" t="s">
        <v>1590</v>
      </c>
      <c r="J786" s="9" t="s">
        <v>2114</v>
      </c>
      <c r="K786" s="11" t="s">
        <v>3802</v>
      </c>
      <c r="L786" s="11" t="s">
        <v>3803</v>
      </c>
      <c r="M786" s="9" t="s">
        <v>3804</v>
      </c>
      <c r="N786" s="9" t="s">
        <v>7</v>
      </c>
      <c r="O786" s="168" t="s">
        <v>3805</v>
      </c>
      <c r="P786" s="163" t="s">
        <v>3586</v>
      </c>
      <c r="Q786" s="207">
        <v>0</v>
      </c>
      <c r="R786" s="208">
        <v>0</v>
      </c>
      <c r="S786" s="208">
        <v>0</v>
      </c>
      <c r="T786" s="208">
        <v>0</v>
      </c>
      <c r="U786" s="208">
        <v>0</v>
      </c>
      <c r="V786" s="208">
        <v>0</v>
      </c>
      <c r="W786" s="209">
        <v>0</v>
      </c>
      <c r="X786" s="209">
        <v>0</v>
      </c>
      <c r="Y786" s="209">
        <v>0</v>
      </c>
      <c r="Z786" s="209">
        <v>0</v>
      </c>
      <c r="AA786" s="209">
        <v>0</v>
      </c>
      <c r="AB786" s="209">
        <v>0</v>
      </c>
      <c r="AC786" s="209">
        <v>0</v>
      </c>
      <c r="AD786" s="209">
        <v>0</v>
      </c>
      <c r="AE786" s="209">
        <v>0</v>
      </c>
      <c r="AF786" s="209">
        <v>0</v>
      </c>
      <c r="AG786" s="209">
        <v>0</v>
      </c>
      <c r="AH786" s="209">
        <v>0</v>
      </c>
      <c r="AI786" s="209">
        <v>0</v>
      </c>
      <c r="AJ786" s="209">
        <v>0</v>
      </c>
      <c r="AK786" s="209">
        <v>0</v>
      </c>
      <c r="AL786" s="209">
        <v>0</v>
      </c>
      <c r="AM786" s="209">
        <v>0</v>
      </c>
      <c r="AN786" s="209">
        <v>0</v>
      </c>
      <c r="AO786" s="209">
        <v>0</v>
      </c>
      <c r="AP786" s="209">
        <v>0</v>
      </c>
      <c r="AQ786" s="209">
        <v>0</v>
      </c>
      <c r="AR786" s="209">
        <v>0</v>
      </c>
      <c r="AS786" s="209">
        <v>0</v>
      </c>
      <c r="AT786" s="209">
        <v>0</v>
      </c>
      <c r="AU786" s="209">
        <v>0</v>
      </c>
      <c r="AV786" s="209">
        <v>0</v>
      </c>
      <c r="AW786" s="209">
        <v>0</v>
      </c>
      <c r="AX786" s="209">
        <v>0</v>
      </c>
      <c r="AY786" s="209">
        <v>0</v>
      </c>
      <c r="AZ786" s="209">
        <v>0</v>
      </c>
      <c r="BA786" s="210">
        <v>0</v>
      </c>
      <c r="BB786" s="210">
        <v>0</v>
      </c>
      <c r="BC786" s="211">
        <v>0</v>
      </c>
      <c r="BD786" s="212"/>
      <c r="BE786" s="13"/>
      <c r="BF786" s="13">
        <f t="shared" si="12"/>
        <v>0</v>
      </c>
    </row>
    <row r="787" spans="1:58">
      <c r="A787" s="2">
        <v>786</v>
      </c>
      <c r="B787" s="53" t="s">
        <v>1673</v>
      </c>
      <c r="C787" s="338" t="s">
        <v>3806</v>
      </c>
      <c r="D787" s="162">
        <v>722207792</v>
      </c>
      <c r="E787" s="9">
        <v>0</v>
      </c>
      <c r="F787" s="53">
        <v>0</v>
      </c>
      <c r="G787" s="314">
        <v>41264</v>
      </c>
      <c r="H787" s="9" t="s">
        <v>1052</v>
      </c>
      <c r="I787" s="9" t="s">
        <v>1590</v>
      </c>
      <c r="J787" s="9" t="s">
        <v>2114</v>
      </c>
      <c r="K787" s="11" t="s">
        <v>3807</v>
      </c>
      <c r="L787" s="11" t="s">
        <v>3808</v>
      </c>
      <c r="M787" s="9" t="s">
        <v>3809</v>
      </c>
      <c r="N787" s="9" t="s">
        <v>7</v>
      </c>
      <c r="O787" s="168" t="s">
        <v>3810</v>
      </c>
      <c r="P787" s="163" t="s">
        <v>776</v>
      </c>
      <c r="Q787" s="207">
        <v>0</v>
      </c>
      <c r="R787" s="208">
        <v>0</v>
      </c>
      <c r="S787" s="208">
        <v>0</v>
      </c>
      <c r="T787" s="208">
        <v>0</v>
      </c>
      <c r="U787" s="208">
        <v>0</v>
      </c>
      <c r="V787" s="208">
        <v>0</v>
      </c>
      <c r="W787" s="209">
        <v>0</v>
      </c>
      <c r="X787" s="209">
        <v>0</v>
      </c>
      <c r="Y787" s="209">
        <v>0</v>
      </c>
      <c r="Z787" s="209">
        <v>0</v>
      </c>
      <c r="AA787" s="209">
        <v>0</v>
      </c>
      <c r="AB787" s="209">
        <v>0</v>
      </c>
      <c r="AC787" s="209">
        <v>0</v>
      </c>
      <c r="AD787" s="209">
        <v>0</v>
      </c>
      <c r="AE787" s="209">
        <v>0</v>
      </c>
      <c r="AF787" s="209">
        <v>0</v>
      </c>
      <c r="AG787" s="209">
        <v>0</v>
      </c>
      <c r="AH787" s="209">
        <v>0</v>
      </c>
      <c r="AI787" s="209">
        <v>0</v>
      </c>
      <c r="AJ787" s="209">
        <v>0</v>
      </c>
      <c r="AK787" s="209">
        <v>0</v>
      </c>
      <c r="AL787" s="209">
        <v>0</v>
      </c>
      <c r="AM787" s="209">
        <v>0</v>
      </c>
      <c r="AN787" s="209">
        <v>0</v>
      </c>
      <c r="AO787" s="209">
        <v>0</v>
      </c>
      <c r="AP787" s="209">
        <v>0</v>
      </c>
      <c r="AQ787" s="209">
        <v>0</v>
      </c>
      <c r="AR787" s="209">
        <v>0</v>
      </c>
      <c r="AS787" s="209">
        <v>0</v>
      </c>
      <c r="AT787" s="209">
        <v>0</v>
      </c>
      <c r="AU787" s="209">
        <v>0</v>
      </c>
      <c r="AV787" s="209">
        <v>0</v>
      </c>
      <c r="AW787" s="209">
        <v>0</v>
      </c>
      <c r="AX787" s="209">
        <v>0</v>
      </c>
      <c r="AY787" s="209">
        <v>0</v>
      </c>
      <c r="AZ787" s="209">
        <v>0</v>
      </c>
      <c r="BA787" s="210">
        <v>0</v>
      </c>
      <c r="BB787" s="210">
        <v>0</v>
      </c>
      <c r="BC787" s="211">
        <v>0</v>
      </c>
      <c r="BD787" s="212"/>
      <c r="BE787" s="13"/>
      <c r="BF787" s="13">
        <f t="shared" si="12"/>
        <v>0</v>
      </c>
    </row>
    <row r="788" spans="1:58">
      <c r="A788" s="2">
        <v>787</v>
      </c>
      <c r="B788" s="53" t="s">
        <v>1673</v>
      </c>
      <c r="C788" s="338" t="s">
        <v>3811</v>
      </c>
      <c r="D788" s="162">
        <v>722207782</v>
      </c>
      <c r="E788" s="9">
        <v>0</v>
      </c>
      <c r="F788" s="53">
        <v>0</v>
      </c>
      <c r="G788" s="314">
        <v>41225</v>
      </c>
      <c r="H788" s="9" t="s">
        <v>1052</v>
      </c>
      <c r="I788" s="9" t="s">
        <v>1590</v>
      </c>
      <c r="J788" s="9" t="s">
        <v>3812</v>
      </c>
      <c r="K788" s="11" t="s">
        <v>3813</v>
      </c>
      <c r="L788" s="11" t="s">
        <v>3814</v>
      </c>
      <c r="M788" s="9" t="s">
        <v>3815</v>
      </c>
      <c r="N788" s="9" t="s">
        <v>7</v>
      </c>
      <c r="O788" s="168" t="s">
        <v>3816</v>
      </c>
      <c r="P788" s="163" t="s">
        <v>776</v>
      </c>
      <c r="Q788" s="207">
        <v>0</v>
      </c>
      <c r="R788" s="208">
        <v>0</v>
      </c>
      <c r="S788" s="208">
        <v>0</v>
      </c>
      <c r="T788" s="208">
        <v>0</v>
      </c>
      <c r="U788" s="208">
        <v>0</v>
      </c>
      <c r="V788" s="208">
        <v>0</v>
      </c>
      <c r="W788" s="209">
        <v>0</v>
      </c>
      <c r="X788" s="209">
        <v>0</v>
      </c>
      <c r="Y788" s="209">
        <v>0</v>
      </c>
      <c r="Z788" s="209">
        <v>0</v>
      </c>
      <c r="AA788" s="209">
        <v>0</v>
      </c>
      <c r="AB788" s="209">
        <v>0</v>
      </c>
      <c r="AC788" s="209">
        <v>0</v>
      </c>
      <c r="AD788" s="209">
        <v>0</v>
      </c>
      <c r="AE788" s="209">
        <v>0</v>
      </c>
      <c r="AF788" s="209">
        <v>0</v>
      </c>
      <c r="AG788" s="209">
        <v>0</v>
      </c>
      <c r="AH788" s="209">
        <v>0</v>
      </c>
      <c r="AI788" s="209">
        <v>0</v>
      </c>
      <c r="AJ788" s="209">
        <v>0</v>
      </c>
      <c r="AK788" s="209">
        <v>0</v>
      </c>
      <c r="AL788" s="209">
        <v>0</v>
      </c>
      <c r="AM788" s="209">
        <v>0</v>
      </c>
      <c r="AN788" s="209">
        <v>0</v>
      </c>
      <c r="AO788" s="209">
        <v>0</v>
      </c>
      <c r="AP788" s="209">
        <v>0</v>
      </c>
      <c r="AQ788" s="209">
        <v>0</v>
      </c>
      <c r="AR788" s="209">
        <v>0</v>
      </c>
      <c r="AS788" s="209">
        <v>0</v>
      </c>
      <c r="AT788" s="209">
        <v>0</v>
      </c>
      <c r="AU788" s="209">
        <v>0</v>
      </c>
      <c r="AV788" s="209">
        <v>0</v>
      </c>
      <c r="AW788" s="209">
        <v>0</v>
      </c>
      <c r="AX788" s="209">
        <v>0</v>
      </c>
      <c r="AY788" s="209">
        <v>0</v>
      </c>
      <c r="AZ788" s="209">
        <v>0</v>
      </c>
      <c r="BA788" s="210">
        <v>0</v>
      </c>
      <c r="BB788" s="210">
        <v>0</v>
      </c>
      <c r="BC788" s="211">
        <v>0</v>
      </c>
      <c r="BD788" s="212"/>
      <c r="BE788" s="13"/>
      <c r="BF788" s="13">
        <f t="shared" si="12"/>
        <v>0</v>
      </c>
    </row>
    <row r="789" spans="1:58">
      <c r="A789" s="2">
        <v>788</v>
      </c>
      <c r="B789" s="53" t="s">
        <v>1673</v>
      </c>
      <c r="C789" s="338" t="s">
        <v>3817</v>
      </c>
      <c r="D789" s="162">
        <v>722207790</v>
      </c>
      <c r="E789" s="9">
        <v>0</v>
      </c>
      <c r="F789" s="53">
        <v>0</v>
      </c>
      <c r="G789" s="350"/>
      <c r="H789" s="9" t="s">
        <v>1052</v>
      </c>
      <c r="I789" s="9" t="s">
        <v>1590</v>
      </c>
      <c r="J789" s="9" t="s">
        <v>2114</v>
      </c>
      <c r="K789" s="11" t="s">
        <v>3818</v>
      </c>
      <c r="L789" s="11" t="s">
        <v>3819</v>
      </c>
      <c r="M789" s="9" t="s">
        <v>3820</v>
      </c>
      <c r="N789" s="9" t="s">
        <v>7</v>
      </c>
      <c r="O789" s="182">
        <v>8100921963</v>
      </c>
      <c r="P789" s="163" t="s">
        <v>776</v>
      </c>
      <c r="Q789" s="207">
        <v>0</v>
      </c>
      <c r="R789" s="208">
        <v>0</v>
      </c>
      <c r="S789" s="208">
        <v>0</v>
      </c>
      <c r="T789" s="208">
        <v>0</v>
      </c>
      <c r="U789" s="208">
        <v>0</v>
      </c>
      <c r="V789" s="208">
        <v>0</v>
      </c>
      <c r="W789" s="209">
        <v>0</v>
      </c>
      <c r="X789" s="209">
        <v>0</v>
      </c>
      <c r="Y789" s="209">
        <v>0</v>
      </c>
      <c r="Z789" s="209">
        <v>0</v>
      </c>
      <c r="AA789" s="209">
        <v>0</v>
      </c>
      <c r="AB789" s="209">
        <v>0</v>
      </c>
      <c r="AC789" s="209">
        <v>0</v>
      </c>
      <c r="AD789" s="209">
        <v>0</v>
      </c>
      <c r="AE789" s="209">
        <v>0</v>
      </c>
      <c r="AF789" s="209">
        <v>0</v>
      </c>
      <c r="AG789" s="209">
        <v>0</v>
      </c>
      <c r="AH789" s="209">
        <v>0</v>
      </c>
      <c r="AI789" s="209">
        <v>0</v>
      </c>
      <c r="AJ789" s="209">
        <v>0</v>
      </c>
      <c r="AK789" s="209">
        <v>0</v>
      </c>
      <c r="AL789" s="209">
        <v>0</v>
      </c>
      <c r="AM789" s="209">
        <v>0</v>
      </c>
      <c r="AN789" s="209">
        <v>0</v>
      </c>
      <c r="AO789" s="209">
        <v>0</v>
      </c>
      <c r="AP789" s="209">
        <v>0</v>
      </c>
      <c r="AQ789" s="209">
        <v>0</v>
      </c>
      <c r="AR789" s="209">
        <v>0</v>
      </c>
      <c r="AS789" s="209">
        <v>0</v>
      </c>
      <c r="AT789" s="209">
        <v>0</v>
      </c>
      <c r="AU789" s="209">
        <v>0</v>
      </c>
      <c r="AV789" s="209">
        <v>0</v>
      </c>
      <c r="AW789" s="209">
        <v>0</v>
      </c>
      <c r="AX789" s="209">
        <v>0</v>
      </c>
      <c r="AY789" s="209">
        <v>0</v>
      </c>
      <c r="AZ789" s="209">
        <v>0</v>
      </c>
      <c r="BA789" s="210">
        <v>0</v>
      </c>
      <c r="BB789" s="210">
        <v>0</v>
      </c>
      <c r="BC789" s="211">
        <v>0</v>
      </c>
      <c r="BD789" s="212"/>
      <c r="BE789" s="13"/>
      <c r="BF789" s="13">
        <f t="shared" si="12"/>
        <v>0</v>
      </c>
    </row>
    <row r="790" spans="1:58">
      <c r="A790" s="2">
        <v>789</v>
      </c>
      <c r="B790" s="53" t="s">
        <v>1673</v>
      </c>
      <c r="C790" s="338" t="s">
        <v>3821</v>
      </c>
      <c r="D790" s="162">
        <v>722207791</v>
      </c>
      <c r="E790" s="9">
        <v>0</v>
      </c>
      <c r="F790" s="53">
        <v>0</v>
      </c>
      <c r="G790" s="350"/>
      <c r="H790" s="9" t="s">
        <v>1052</v>
      </c>
      <c r="I790" s="9" t="s">
        <v>1590</v>
      </c>
      <c r="J790" s="9" t="s">
        <v>2114</v>
      </c>
      <c r="K790" s="11" t="s">
        <v>3822</v>
      </c>
      <c r="L790" s="11" t="s">
        <v>3823</v>
      </c>
      <c r="M790" s="9" t="s">
        <v>3824</v>
      </c>
      <c r="N790" s="9" t="s">
        <v>7</v>
      </c>
      <c r="O790" s="182">
        <v>8100921962</v>
      </c>
      <c r="P790" s="163" t="s">
        <v>776</v>
      </c>
      <c r="Q790" s="207">
        <v>0</v>
      </c>
      <c r="R790" s="208">
        <v>0</v>
      </c>
      <c r="S790" s="208">
        <v>0</v>
      </c>
      <c r="T790" s="208">
        <v>0</v>
      </c>
      <c r="U790" s="208">
        <v>0</v>
      </c>
      <c r="V790" s="208">
        <v>0</v>
      </c>
      <c r="W790" s="209">
        <v>0</v>
      </c>
      <c r="X790" s="209">
        <v>0</v>
      </c>
      <c r="Y790" s="209">
        <v>0</v>
      </c>
      <c r="Z790" s="209">
        <v>0</v>
      </c>
      <c r="AA790" s="209">
        <v>0</v>
      </c>
      <c r="AB790" s="209">
        <v>0</v>
      </c>
      <c r="AC790" s="209">
        <v>0</v>
      </c>
      <c r="AD790" s="209">
        <v>0</v>
      </c>
      <c r="AE790" s="209">
        <v>0</v>
      </c>
      <c r="AF790" s="209">
        <v>0</v>
      </c>
      <c r="AG790" s="209">
        <v>0</v>
      </c>
      <c r="AH790" s="209">
        <v>0</v>
      </c>
      <c r="AI790" s="209">
        <v>0</v>
      </c>
      <c r="AJ790" s="209">
        <v>0</v>
      </c>
      <c r="AK790" s="209">
        <v>0</v>
      </c>
      <c r="AL790" s="209">
        <v>0</v>
      </c>
      <c r="AM790" s="209">
        <v>0</v>
      </c>
      <c r="AN790" s="209">
        <v>0</v>
      </c>
      <c r="AO790" s="209">
        <v>0</v>
      </c>
      <c r="AP790" s="209">
        <v>0</v>
      </c>
      <c r="AQ790" s="209">
        <v>0</v>
      </c>
      <c r="AR790" s="209">
        <v>0</v>
      </c>
      <c r="AS790" s="209">
        <v>0</v>
      </c>
      <c r="AT790" s="209">
        <v>0</v>
      </c>
      <c r="AU790" s="209">
        <v>0</v>
      </c>
      <c r="AV790" s="209">
        <v>0</v>
      </c>
      <c r="AW790" s="209">
        <v>0</v>
      </c>
      <c r="AX790" s="209">
        <v>0</v>
      </c>
      <c r="AY790" s="209">
        <v>0</v>
      </c>
      <c r="AZ790" s="209">
        <v>0</v>
      </c>
      <c r="BA790" s="210">
        <v>0</v>
      </c>
      <c r="BB790" s="210">
        <v>0</v>
      </c>
      <c r="BC790" s="211">
        <v>0</v>
      </c>
      <c r="BD790" s="212"/>
      <c r="BE790" s="13"/>
      <c r="BF790" s="13">
        <f t="shared" si="12"/>
        <v>0</v>
      </c>
    </row>
    <row r="791" spans="1:58">
      <c r="A791" s="2">
        <v>790</v>
      </c>
      <c r="B791" s="53" t="s">
        <v>1673</v>
      </c>
      <c r="C791" s="338" t="s">
        <v>3825</v>
      </c>
      <c r="D791" s="162">
        <v>0</v>
      </c>
      <c r="E791" s="9">
        <v>3089068</v>
      </c>
      <c r="F791" s="53">
        <v>1499156</v>
      </c>
      <c r="G791" s="314">
        <v>41201</v>
      </c>
      <c r="H791" s="9" t="s">
        <v>1052</v>
      </c>
      <c r="I791" s="9" t="s">
        <v>1590</v>
      </c>
      <c r="J791" s="9" t="s">
        <v>2159</v>
      </c>
      <c r="K791" s="11" t="s">
        <v>3826</v>
      </c>
      <c r="L791" s="11" t="s">
        <v>3827</v>
      </c>
      <c r="M791" s="9" t="s">
        <v>3828</v>
      </c>
      <c r="N791" s="9"/>
      <c r="O791" s="182"/>
      <c r="P791" s="163"/>
      <c r="Q791" s="207">
        <v>0</v>
      </c>
      <c r="R791" s="208">
        <v>0</v>
      </c>
      <c r="S791" s="208">
        <v>0</v>
      </c>
      <c r="T791" s="208">
        <v>0</v>
      </c>
      <c r="U791" s="208">
        <v>0</v>
      </c>
      <c r="V791" s="208">
        <v>0</v>
      </c>
      <c r="W791" s="209">
        <v>0</v>
      </c>
      <c r="X791" s="209">
        <v>0</v>
      </c>
      <c r="Y791" s="209">
        <v>0</v>
      </c>
      <c r="Z791" s="209">
        <v>0</v>
      </c>
      <c r="AA791" s="209">
        <v>0</v>
      </c>
      <c r="AB791" s="209">
        <v>0</v>
      </c>
      <c r="AC791" s="209">
        <v>0</v>
      </c>
      <c r="AD791" s="209">
        <v>0</v>
      </c>
      <c r="AE791" s="209">
        <v>0</v>
      </c>
      <c r="AF791" s="209">
        <v>0</v>
      </c>
      <c r="AG791" s="209">
        <v>0</v>
      </c>
      <c r="AH791" s="209">
        <v>0</v>
      </c>
      <c r="AI791" s="209">
        <v>0</v>
      </c>
      <c r="AJ791" s="209">
        <v>0</v>
      </c>
      <c r="AK791" s="209">
        <v>0</v>
      </c>
      <c r="AL791" s="209">
        <v>0</v>
      </c>
      <c r="AM791" s="209">
        <v>0</v>
      </c>
      <c r="AN791" s="209">
        <v>0</v>
      </c>
      <c r="AO791" s="209">
        <v>0</v>
      </c>
      <c r="AP791" s="209">
        <v>0</v>
      </c>
      <c r="AQ791" s="209">
        <v>0</v>
      </c>
      <c r="AR791" s="209">
        <v>0</v>
      </c>
      <c r="AS791" s="209">
        <v>0</v>
      </c>
      <c r="AT791" s="209">
        <v>0</v>
      </c>
      <c r="AU791" s="209">
        <v>0</v>
      </c>
      <c r="AV791" s="209">
        <v>0</v>
      </c>
      <c r="AW791" s="209">
        <v>0</v>
      </c>
      <c r="AX791" s="209">
        <v>0</v>
      </c>
      <c r="AY791" s="209">
        <v>0</v>
      </c>
      <c r="AZ791" s="209">
        <v>0</v>
      </c>
      <c r="BA791" s="210">
        <v>0</v>
      </c>
      <c r="BB791" s="210">
        <v>0</v>
      </c>
      <c r="BC791" s="211">
        <v>0</v>
      </c>
      <c r="BD791" s="212"/>
      <c r="BE791" s="13"/>
      <c r="BF791" s="13">
        <f t="shared" si="12"/>
        <v>0</v>
      </c>
    </row>
    <row r="792" spans="1:58">
      <c r="A792" s="2">
        <v>791</v>
      </c>
      <c r="B792" s="53" t="s">
        <v>1673</v>
      </c>
      <c r="C792" s="338" t="s">
        <v>2132</v>
      </c>
      <c r="D792" s="162">
        <v>722205167</v>
      </c>
      <c r="E792" s="9">
        <v>9334715</v>
      </c>
      <c r="F792" s="53"/>
      <c r="G792" s="314">
        <v>40911</v>
      </c>
      <c r="H792" s="9" t="s">
        <v>1052</v>
      </c>
      <c r="I792" s="9" t="s">
        <v>1590</v>
      </c>
      <c r="J792" s="9" t="s">
        <v>2133</v>
      </c>
      <c r="K792" s="11" t="s">
        <v>2133</v>
      </c>
      <c r="L792" s="11" t="s">
        <v>2134</v>
      </c>
      <c r="M792" s="9" t="s">
        <v>2135</v>
      </c>
      <c r="N792" s="9" t="s">
        <v>20</v>
      </c>
      <c r="O792" s="63" t="s">
        <v>2136</v>
      </c>
      <c r="P792" s="163" t="s">
        <v>2137</v>
      </c>
      <c r="Q792" s="207">
        <v>0</v>
      </c>
      <c r="R792" s="208">
        <v>0</v>
      </c>
      <c r="S792" s="208">
        <v>0</v>
      </c>
      <c r="T792" s="208">
        <v>0</v>
      </c>
      <c r="U792" s="208">
        <v>0</v>
      </c>
      <c r="V792" s="208">
        <v>0</v>
      </c>
      <c r="W792" s="209">
        <v>0</v>
      </c>
      <c r="X792" s="209">
        <v>0</v>
      </c>
      <c r="Y792" s="209">
        <v>0</v>
      </c>
      <c r="Z792" s="209">
        <v>0</v>
      </c>
      <c r="AA792" s="209">
        <v>0</v>
      </c>
      <c r="AB792" s="209">
        <v>0</v>
      </c>
      <c r="AC792" s="209">
        <v>0</v>
      </c>
      <c r="AD792" s="209">
        <v>0</v>
      </c>
      <c r="AE792" s="209">
        <v>0</v>
      </c>
      <c r="AF792" s="209">
        <v>0</v>
      </c>
      <c r="AG792" s="209">
        <v>0</v>
      </c>
      <c r="AH792" s="209">
        <v>0</v>
      </c>
      <c r="AI792" s="209">
        <v>0</v>
      </c>
      <c r="AJ792" s="209">
        <v>0</v>
      </c>
      <c r="AK792" s="209">
        <v>0</v>
      </c>
      <c r="AL792" s="209">
        <v>0</v>
      </c>
      <c r="AM792" s="209">
        <v>0</v>
      </c>
      <c r="AN792" s="209">
        <v>0</v>
      </c>
      <c r="AO792" s="209">
        <v>0</v>
      </c>
      <c r="AP792" s="209">
        <v>0</v>
      </c>
      <c r="AQ792" s="209">
        <v>0</v>
      </c>
      <c r="AR792" s="209">
        <v>0</v>
      </c>
      <c r="AS792" s="209">
        <v>0</v>
      </c>
      <c r="AT792" s="209">
        <v>0</v>
      </c>
      <c r="AU792" s="209">
        <v>0</v>
      </c>
      <c r="AV792" s="209">
        <v>0</v>
      </c>
      <c r="AW792" s="209">
        <v>0</v>
      </c>
      <c r="AX792" s="209">
        <v>0</v>
      </c>
      <c r="AY792" s="209">
        <v>0</v>
      </c>
      <c r="AZ792" s="209">
        <v>0</v>
      </c>
      <c r="BA792" s="210">
        <v>0</v>
      </c>
      <c r="BB792" s="210">
        <v>0</v>
      </c>
      <c r="BC792" s="211">
        <v>0</v>
      </c>
      <c r="BD792" s="212"/>
      <c r="BE792" s="13"/>
      <c r="BF792" s="13">
        <f t="shared" si="12"/>
        <v>0</v>
      </c>
    </row>
    <row r="793" spans="1:58">
      <c r="A793" s="2">
        <v>792</v>
      </c>
      <c r="B793" s="53" t="s">
        <v>1673</v>
      </c>
      <c r="C793" s="338">
        <v>0</v>
      </c>
      <c r="D793" s="162">
        <v>722208742</v>
      </c>
      <c r="E793" s="9">
        <v>0</v>
      </c>
      <c r="F793" s="53">
        <v>9099538</v>
      </c>
      <c r="G793" s="314">
        <v>41361</v>
      </c>
      <c r="H793" s="9" t="s">
        <v>1052</v>
      </c>
      <c r="I793" s="9" t="s">
        <v>1590</v>
      </c>
      <c r="J793" s="9" t="s">
        <v>2133</v>
      </c>
      <c r="K793" s="11" t="s">
        <v>970</v>
      </c>
      <c r="L793" s="11" t="s">
        <v>2138</v>
      </c>
      <c r="M793" s="9" t="s">
        <v>2139</v>
      </c>
      <c r="N793" s="9" t="s">
        <v>168</v>
      </c>
      <c r="O793" s="63" t="s">
        <v>971</v>
      </c>
      <c r="P793" s="163" t="s">
        <v>312</v>
      </c>
      <c r="Q793" s="207">
        <v>0</v>
      </c>
      <c r="R793" s="208">
        <v>0</v>
      </c>
      <c r="S793" s="208">
        <v>0</v>
      </c>
      <c r="T793" s="208">
        <v>0</v>
      </c>
      <c r="U793" s="208">
        <v>0</v>
      </c>
      <c r="V793" s="208">
        <v>0</v>
      </c>
      <c r="W793" s="209">
        <v>960.01</v>
      </c>
      <c r="X793" s="209">
        <v>28.8</v>
      </c>
      <c r="Y793" s="209">
        <v>0</v>
      </c>
      <c r="Z793" s="209">
        <v>0</v>
      </c>
      <c r="AA793" s="209">
        <v>0</v>
      </c>
      <c r="AB793" s="209">
        <v>0</v>
      </c>
      <c r="AC793" s="209">
        <v>0</v>
      </c>
      <c r="AD793" s="209">
        <v>0</v>
      </c>
      <c r="AE793" s="209">
        <v>0</v>
      </c>
      <c r="AF793" s="209">
        <v>0</v>
      </c>
      <c r="AG793" s="209">
        <v>0</v>
      </c>
      <c r="AH793" s="209">
        <v>0</v>
      </c>
      <c r="AI793" s="209">
        <v>0</v>
      </c>
      <c r="AJ793" s="209">
        <v>0</v>
      </c>
      <c r="AK793" s="209">
        <v>0</v>
      </c>
      <c r="AL793" s="209">
        <v>0</v>
      </c>
      <c r="AM793" s="209">
        <v>21</v>
      </c>
      <c r="AN793" s="209">
        <v>6300</v>
      </c>
      <c r="AO793" s="209">
        <v>21</v>
      </c>
      <c r="AP793" s="209">
        <v>6000</v>
      </c>
      <c r="AQ793" s="209">
        <v>0</v>
      </c>
      <c r="AR793" s="209">
        <v>0</v>
      </c>
      <c r="AS793" s="209">
        <v>0</v>
      </c>
      <c r="AT793" s="209">
        <v>0</v>
      </c>
      <c r="AU793" s="209">
        <v>0</v>
      </c>
      <c r="AV793" s="209">
        <v>0</v>
      </c>
      <c r="AW793" s="209">
        <v>0</v>
      </c>
      <c r="AX793" s="209">
        <v>0</v>
      </c>
      <c r="AY793" s="209">
        <v>0</v>
      </c>
      <c r="AZ793" s="209">
        <v>0</v>
      </c>
      <c r="BA793" s="210">
        <v>12328.8</v>
      </c>
      <c r="BB793" s="210">
        <v>986.30399999999997</v>
      </c>
      <c r="BC793" s="211">
        <v>11342.495999999999</v>
      </c>
      <c r="BD793" s="212"/>
      <c r="BE793" s="13"/>
      <c r="BF793" s="13">
        <f t="shared" si="12"/>
        <v>11342.495999999999</v>
      </c>
    </row>
    <row r="794" spans="1:58">
      <c r="A794" s="2">
        <v>793</v>
      </c>
      <c r="B794" s="53" t="s">
        <v>1673</v>
      </c>
      <c r="C794" s="338" t="s">
        <v>3829</v>
      </c>
      <c r="D794" s="162">
        <v>722207956</v>
      </c>
      <c r="E794" s="9">
        <v>0</v>
      </c>
      <c r="F794" s="53">
        <v>0</v>
      </c>
      <c r="G794" s="314">
        <v>41254</v>
      </c>
      <c r="H794" s="9" t="s">
        <v>1052</v>
      </c>
      <c r="I794" s="9" t="s">
        <v>1590</v>
      </c>
      <c r="J794" s="9" t="s">
        <v>2141</v>
      </c>
      <c r="K794" s="11" t="s">
        <v>3830</v>
      </c>
      <c r="L794" s="11" t="s">
        <v>3831</v>
      </c>
      <c r="M794" s="9" t="s">
        <v>3832</v>
      </c>
      <c r="N794" s="9" t="s">
        <v>7</v>
      </c>
      <c r="O794" s="168" t="s">
        <v>3833</v>
      </c>
      <c r="P794" s="163" t="s">
        <v>3834</v>
      </c>
      <c r="Q794" s="207">
        <v>0</v>
      </c>
      <c r="R794" s="208">
        <v>0</v>
      </c>
      <c r="S794" s="208">
        <v>0</v>
      </c>
      <c r="T794" s="208">
        <v>0</v>
      </c>
      <c r="U794" s="208">
        <v>0</v>
      </c>
      <c r="V794" s="208">
        <v>0</v>
      </c>
      <c r="W794" s="209">
        <v>0</v>
      </c>
      <c r="X794" s="209">
        <v>0</v>
      </c>
      <c r="Y794" s="209">
        <v>0</v>
      </c>
      <c r="Z794" s="209">
        <v>0</v>
      </c>
      <c r="AA794" s="209">
        <v>0</v>
      </c>
      <c r="AB794" s="209">
        <v>0</v>
      </c>
      <c r="AC794" s="209">
        <v>0</v>
      </c>
      <c r="AD794" s="209">
        <v>0</v>
      </c>
      <c r="AE794" s="209">
        <v>0</v>
      </c>
      <c r="AF794" s="209">
        <v>0</v>
      </c>
      <c r="AG794" s="209">
        <v>0</v>
      </c>
      <c r="AH794" s="209">
        <v>0</v>
      </c>
      <c r="AI794" s="209">
        <v>0</v>
      </c>
      <c r="AJ794" s="209">
        <v>0</v>
      </c>
      <c r="AK794" s="209">
        <v>0</v>
      </c>
      <c r="AL794" s="209">
        <v>0</v>
      </c>
      <c r="AM794" s="209">
        <v>0</v>
      </c>
      <c r="AN794" s="209">
        <v>0</v>
      </c>
      <c r="AO794" s="209">
        <v>0</v>
      </c>
      <c r="AP794" s="209">
        <v>0</v>
      </c>
      <c r="AQ794" s="209">
        <v>0</v>
      </c>
      <c r="AR794" s="209">
        <v>0</v>
      </c>
      <c r="AS794" s="209">
        <v>0</v>
      </c>
      <c r="AT794" s="209">
        <v>0</v>
      </c>
      <c r="AU794" s="209">
        <v>0</v>
      </c>
      <c r="AV794" s="209">
        <v>0</v>
      </c>
      <c r="AW794" s="209">
        <v>0</v>
      </c>
      <c r="AX794" s="209">
        <v>0</v>
      </c>
      <c r="AY794" s="209">
        <v>0</v>
      </c>
      <c r="AZ794" s="209">
        <v>0</v>
      </c>
      <c r="BA794" s="210">
        <v>0</v>
      </c>
      <c r="BB794" s="210">
        <v>0</v>
      </c>
      <c r="BC794" s="211">
        <v>0</v>
      </c>
      <c r="BD794" s="212"/>
      <c r="BE794" s="13"/>
      <c r="BF794" s="13">
        <f t="shared" si="12"/>
        <v>0</v>
      </c>
    </row>
    <row r="795" spans="1:58">
      <c r="A795" s="2">
        <v>794</v>
      </c>
      <c r="B795" s="53" t="s">
        <v>1673</v>
      </c>
      <c r="C795" s="338" t="s">
        <v>2140</v>
      </c>
      <c r="D795" s="162">
        <v>722207957</v>
      </c>
      <c r="E795" s="9">
        <v>9334684</v>
      </c>
      <c r="F795" s="53">
        <v>1499268</v>
      </c>
      <c r="G795" s="314">
        <v>41254</v>
      </c>
      <c r="H795" s="9" t="s">
        <v>1052</v>
      </c>
      <c r="I795" s="9" t="s">
        <v>1590</v>
      </c>
      <c r="J795" s="9" t="s">
        <v>2141</v>
      </c>
      <c r="K795" s="11" t="s">
        <v>972</v>
      </c>
      <c r="L795" s="11" t="s">
        <v>2142</v>
      </c>
      <c r="M795" s="9" t="s">
        <v>2143</v>
      </c>
      <c r="N795" s="9" t="s">
        <v>37</v>
      </c>
      <c r="O795" s="185" t="s">
        <v>976</v>
      </c>
      <c r="P795" s="163" t="s">
        <v>866</v>
      </c>
      <c r="Q795" s="207">
        <v>0</v>
      </c>
      <c r="R795" s="208">
        <v>0</v>
      </c>
      <c r="S795" s="208">
        <v>0</v>
      </c>
      <c r="T795" s="208">
        <v>0</v>
      </c>
      <c r="U795" s="208">
        <v>0</v>
      </c>
      <c r="V795" s="208">
        <v>0</v>
      </c>
      <c r="W795" s="209">
        <v>48427.77</v>
      </c>
      <c r="X795" s="209">
        <v>6050.23</v>
      </c>
      <c r="Y795" s="209">
        <v>0</v>
      </c>
      <c r="Z795" s="209">
        <v>0</v>
      </c>
      <c r="AA795" s="209">
        <v>0</v>
      </c>
      <c r="AB795" s="209">
        <v>0</v>
      </c>
      <c r="AC795" s="209">
        <v>2</v>
      </c>
      <c r="AD795" s="209">
        <v>500</v>
      </c>
      <c r="AE795" s="209">
        <v>2</v>
      </c>
      <c r="AF795" s="209">
        <v>500</v>
      </c>
      <c r="AG795" s="209">
        <v>6</v>
      </c>
      <c r="AH795" s="209">
        <v>3000</v>
      </c>
      <c r="AI795" s="209">
        <v>0</v>
      </c>
      <c r="AJ795" s="209">
        <v>0</v>
      </c>
      <c r="AK795" s="209">
        <v>0</v>
      </c>
      <c r="AL795" s="209">
        <v>0</v>
      </c>
      <c r="AM795" s="209">
        <v>2</v>
      </c>
      <c r="AN795" s="209">
        <v>400</v>
      </c>
      <c r="AO795" s="209">
        <v>6</v>
      </c>
      <c r="AP795" s="209">
        <v>0</v>
      </c>
      <c r="AQ795" s="209">
        <v>0</v>
      </c>
      <c r="AR795" s="209">
        <v>0</v>
      </c>
      <c r="AS795" s="209">
        <v>0</v>
      </c>
      <c r="AT795" s="209">
        <v>0</v>
      </c>
      <c r="AU795" s="209">
        <v>0</v>
      </c>
      <c r="AV795" s="209">
        <v>0</v>
      </c>
      <c r="AW795" s="209">
        <v>0</v>
      </c>
      <c r="AX795" s="209">
        <v>0</v>
      </c>
      <c r="AY795" s="209">
        <v>0</v>
      </c>
      <c r="AZ795" s="209">
        <v>0</v>
      </c>
      <c r="BA795" s="210">
        <v>10450.23</v>
      </c>
      <c r="BB795" s="210">
        <v>836.01839999999993</v>
      </c>
      <c r="BC795" s="211">
        <v>9614.2115999999987</v>
      </c>
      <c r="BD795" s="212"/>
      <c r="BE795" s="13"/>
      <c r="BF795" s="13">
        <f t="shared" si="12"/>
        <v>9614.2115999999987</v>
      </c>
    </row>
    <row r="796" spans="1:58">
      <c r="A796" s="2">
        <v>795</v>
      </c>
      <c r="B796" s="53" t="s">
        <v>1673</v>
      </c>
      <c r="C796" s="338">
        <v>0</v>
      </c>
      <c r="D796" s="162">
        <v>722206096</v>
      </c>
      <c r="E796" s="9">
        <v>0</v>
      </c>
      <c r="F796" s="53">
        <v>0</v>
      </c>
      <c r="G796" s="314">
        <v>41297</v>
      </c>
      <c r="H796" s="9" t="s">
        <v>1052</v>
      </c>
      <c r="I796" s="9" t="s">
        <v>1590</v>
      </c>
      <c r="J796" s="9" t="s">
        <v>2141</v>
      </c>
      <c r="K796" s="11" t="s">
        <v>973</v>
      </c>
      <c r="L796" s="11" t="s">
        <v>2144</v>
      </c>
      <c r="M796" s="9" t="s">
        <v>2145</v>
      </c>
      <c r="N796" s="9" t="s">
        <v>7</v>
      </c>
      <c r="O796" s="182">
        <v>8148005947</v>
      </c>
      <c r="P796" s="163" t="s">
        <v>977</v>
      </c>
      <c r="Q796" s="207">
        <v>0</v>
      </c>
      <c r="R796" s="208">
        <v>0</v>
      </c>
      <c r="S796" s="208">
        <v>0</v>
      </c>
      <c r="T796" s="208">
        <v>0</v>
      </c>
      <c r="U796" s="208">
        <v>0</v>
      </c>
      <c r="V796" s="208">
        <v>0</v>
      </c>
      <c r="W796" s="209">
        <v>5965.43</v>
      </c>
      <c r="X796" s="209">
        <v>745.68</v>
      </c>
      <c r="Y796" s="209">
        <v>0</v>
      </c>
      <c r="Z796" s="209">
        <v>0</v>
      </c>
      <c r="AA796" s="209">
        <v>0</v>
      </c>
      <c r="AB796" s="209">
        <v>0</v>
      </c>
      <c r="AC796" s="209">
        <v>0</v>
      </c>
      <c r="AD796" s="209">
        <v>0</v>
      </c>
      <c r="AE796" s="209">
        <v>3</v>
      </c>
      <c r="AF796" s="209">
        <v>750</v>
      </c>
      <c r="AG796" s="209">
        <v>3</v>
      </c>
      <c r="AH796" s="209">
        <v>1500</v>
      </c>
      <c r="AI796" s="209">
        <v>0</v>
      </c>
      <c r="AJ796" s="209">
        <v>0</v>
      </c>
      <c r="AK796" s="209">
        <v>0</v>
      </c>
      <c r="AL796" s="209">
        <v>0</v>
      </c>
      <c r="AM796" s="209">
        <v>0</v>
      </c>
      <c r="AN796" s="209">
        <v>0</v>
      </c>
      <c r="AO796" s="209">
        <v>3</v>
      </c>
      <c r="AP796" s="209">
        <v>0</v>
      </c>
      <c r="AQ796" s="209">
        <v>0</v>
      </c>
      <c r="AR796" s="209">
        <v>0</v>
      </c>
      <c r="AS796" s="209">
        <v>0</v>
      </c>
      <c r="AT796" s="209">
        <v>0</v>
      </c>
      <c r="AU796" s="209">
        <v>0</v>
      </c>
      <c r="AV796" s="209">
        <v>0</v>
      </c>
      <c r="AW796" s="209">
        <v>0</v>
      </c>
      <c r="AX796" s="209">
        <v>0</v>
      </c>
      <c r="AY796" s="209">
        <v>0</v>
      </c>
      <c r="AZ796" s="209">
        <v>0</v>
      </c>
      <c r="BA796" s="210">
        <v>2995.68</v>
      </c>
      <c r="BB796" s="210">
        <v>239.65439999999998</v>
      </c>
      <c r="BC796" s="211">
        <v>2756.0255999999999</v>
      </c>
      <c r="BD796" s="212"/>
      <c r="BE796" s="13"/>
      <c r="BF796" s="13">
        <f t="shared" si="12"/>
        <v>2756.0255999999999</v>
      </c>
    </row>
    <row r="797" spans="1:58">
      <c r="A797" s="2">
        <v>796</v>
      </c>
      <c r="B797" s="53" t="s">
        <v>1673</v>
      </c>
      <c r="C797" s="338">
        <v>0</v>
      </c>
      <c r="D797" s="162">
        <v>722205829</v>
      </c>
      <c r="E797" s="9">
        <v>0</v>
      </c>
      <c r="F797" s="53">
        <v>0</v>
      </c>
      <c r="G797" s="314">
        <v>41302</v>
      </c>
      <c r="H797" s="9" t="s">
        <v>1052</v>
      </c>
      <c r="I797" s="9" t="s">
        <v>1590</v>
      </c>
      <c r="J797" s="9" t="s">
        <v>2141</v>
      </c>
      <c r="K797" s="11" t="s">
        <v>974</v>
      </c>
      <c r="L797" s="11" t="s">
        <v>2146</v>
      </c>
      <c r="M797" s="9" t="s">
        <v>2147</v>
      </c>
      <c r="N797" s="9" t="s">
        <v>7</v>
      </c>
      <c r="O797" s="182">
        <v>8106020724</v>
      </c>
      <c r="P797" s="163" t="s">
        <v>726</v>
      </c>
      <c r="Q797" s="207">
        <v>0</v>
      </c>
      <c r="R797" s="208">
        <v>0</v>
      </c>
      <c r="S797" s="208">
        <v>0</v>
      </c>
      <c r="T797" s="208">
        <v>0</v>
      </c>
      <c r="U797" s="208">
        <v>0</v>
      </c>
      <c r="V797" s="208">
        <v>0</v>
      </c>
      <c r="W797" s="209">
        <v>12709.3</v>
      </c>
      <c r="X797" s="209">
        <v>1588.66</v>
      </c>
      <c r="Y797" s="209">
        <v>1</v>
      </c>
      <c r="Z797" s="209">
        <v>250</v>
      </c>
      <c r="AA797" s="209">
        <v>1</v>
      </c>
      <c r="AB797" s="209">
        <v>250</v>
      </c>
      <c r="AC797" s="209">
        <v>0</v>
      </c>
      <c r="AD797" s="209">
        <v>0</v>
      </c>
      <c r="AE797" s="209">
        <v>3</v>
      </c>
      <c r="AF797" s="209">
        <v>750</v>
      </c>
      <c r="AG797" s="209">
        <v>5</v>
      </c>
      <c r="AH797" s="209">
        <v>2500</v>
      </c>
      <c r="AI797" s="209">
        <v>0</v>
      </c>
      <c r="AJ797" s="209">
        <v>0</v>
      </c>
      <c r="AK797" s="209">
        <v>0</v>
      </c>
      <c r="AL797" s="209">
        <v>0</v>
      </c>
      <c r="AM797" s="209">
        <v>0</v>
      </c>
      <c r="AN797" s="209">
        <v>0</v>
      </c>
      <c r="AO797" s="209">
        <v>5</v>
      </c>
      <c r="AP797" s="209">
        <v>0</v>
      </c>
      <c r="AQ797" s="209">
        <v>0</v>
      </c>
      <c r="AR797" s="209">
        <v>0</v>
      </c>
      <c r="AS797" s="209">
        <v>0</v>
      </c>
      <c r="AT797" s="209">
        <v>0</v>
      </c>
      <c r="AU797" s="209">
        <v>0</v>
      </c>
      <c r="AV797" s="209">
        <v>0</v>
      </c>
      <c r="AW797" s="209">
        <v>0</v>
      </c>
      <c r="AX797" s="209">
        <v>0</v>
      </c>
      <c r="AY797" s="209">
        <v>0</v>
      </c>
      <c r="AZ797" s="209">
        <v>0</v>
      </c>
      <c r="BA797" s="210">
        <v>5338.66</v>
      </c>
      <c r="BB797" s="210">
        <v>427.09280000000001</v>
      </c>
      <c r="BC797" s="211">
        <v>4911.5671999999995</v>
      </c>
      <c r="BD797" s="212"/>
      <c r="BE797" s="13"/>
      <c r="BF797" s="13">
        <f t="shared" si="12"/>
        <v>4911.5671999999995</v>
      </c>
    </row>
    <row r="798" spans="1:58">
      <c r="A798" s="2">
        <v>797</v>
      </c>
      <c r="B798" s="53" t="s">
        <v>1673</v>
      </c>
      <c r="C798" s="338">
        <v>0</v>
      </c>
      <c r="D798" s="162">
        <v>722205830</v>
      </c>
      <c r="E798" s="9">
        <v>0</v>
      </c>
      <c r="F798" s="53">
        <v>0</v>
      </c>
      <c r="G798" s="314">
        <v>41302</v>
      </c>
      <c r="H798" s="9" t="s">
        <v>1052</v>
      </c>
      <c r="I798" s="9" t="s">
        <v>1590</v>
      </c>
      <c r="J798" s="9" t="s">
        <v>2141</v>
      </c>
      <c r="K798" s="11" t="s">
        <v>975</v>
      </c>
      <c r="L798" s="11" t="s">
        <v>2148</v>
      </c>
      <c r="M798" s="9" t="s">
        <v>2149</v>
      </c>
      <c r="N798" s="9" t="s">
        <v>7</v>
      </c>
      <c r="O798" s="182">
        <v>8106020723</v>
      </c>
      <c r="P798" s="163" t="s">
        <v>726</v>
      </c>
      <c r="Q798" s="207">
        <v>0</v>
      </c>
      <c r="R798" s="208">
        <v>0</v>
      </c>
      <c r="S798" s="208">
        <v>0</v>
      </c>
      <c r="T798" s="208">
        <v>0</v>
      </c>
      <c r="U798" s="208">
        <v>0</v>
      </c>
      <c r="V798" s="208">
        <v>0</v>
      </c>
      <c r="W798" s="209">
        <v>5116.74</v>
      </c>
      <c r="X798" s="209">
        <v>616.64</v>
      </c>
      <c r="Y798" s="209">
        <v>0</v>
      </c>
      <c r="Z798" s="209">
        <v>0</v>
      </c>
      <c r="AA798" s="209">
        <v>2</v>
      </c>
      <c r="AB798" s="209">
        <v>500</v>
      </c>
      <c r="AC798" s="209">
        <v>0</v>
      </c>
      <c r="AD798" s="209">
        <v>0</v>
      </c>
      <c r="AE798" s="209">
        <v>2</v>
      </c>
      <c r="AF798" s="209">
        <v>500</v>
      </c>
      <c r="AG798" s="209">
        <v>4</v>
      </c>
      <c r="AH798" s="209">
        <v>2000</v>
      </c>
      <c r="AI798" s="209">
        <v>1</v>
      </c>
      <c r="AJ798" s="209">
        <v>200</v>
      </c>
      <c r="AK798" s="209">
        <v>0</v>
      </c>
      <c r="AL798" s="209">
        <v>0</v>
      </c>
      <c r="AM798" s="209">
        <v>0</v>
      </c>
      <c r="AN798" s="209">
        <v>0</v>
      </c>
      <c r="AO798" s="209">
        <v>5</v>
      </c>
      <c r="AP798" s="209">
        <v>0</v>
      </c>
      <c r="AQ798" s="209">
        <v>0</v>
      </c>
      <c r="AR798" s="209">
        <v>0</v>
      </c>
      <c r="AS798" s="209">
        <v>0</v>
      </c>
      <c r="AT798" s="209">
        <v>0</v>
      </c>
      <c r="AU798" s="209">
        <v>0</v>
      </c>
      <c r="AV798" s="209">
        <v>0</v>
      </c>
      <c r="AW798" s="209">
        <v>0</v>
      </c>
      <c r="AX798" s="209">
        <v>0</v>
      </c>
      <c r="AY798" s="209">
        <v>0</v>
      </c>
      <c r="AZ798" s="209">
        <v>0</v>
      </c>
      <c r="BA798" s="210">
        <v>3816.64</v>
      </c>
      <c r="BB798" s="210">
        <v>305.33120000000002</v>
      </c>
      <c r="BC798" s="211">
        <v>3511.3087999999998</v>
      </c>
      <c r="BD798" s="212"/>
      <c r="BE798" s="13"/>
      <c r="BF798" s="13">
        <f t="shared" si="12"/>
        <v>3511.3087999999998</v>
      </c>
    </row>
    <row r="799" spans="1:58">
      <c r="A799" s="2">
        <v>798</v>
      </c>
      <c r="B799" s="53" t="s">
        <v>1673</v>
      </c>
      <c r="C799" s="338">
        <v>0</v>
      </c>
      <c r="D799" s="162">
        <v>722205831</v>
      </c>
      <c r="E799" s="9">
        <v>0</v>
      </c>
      <c r="F799" s="53">
        <v>0</v>
      </c>
      <c r="G799" s="314">
        <v>41304</v>
      </c>
      <c r="H799" s="9" t="s">
        <v>1052</v>
      </c>
      <c r="I799" s="9" t="s">
        <v>1590</v>
      </c>
      <c r="J799" s="9" t="s">
        <v>2141</v>
      </c>
      <c r="K799" s="11" t="s">
        <v>3835</v>
      </c>
      <c r="L799" s="11" t="s">
        <v>3836</v>
      </c>
      <c r="M799" s="9" t="s">
        <v>3837</v>
      </c>
      <c r="N799" s="9" t="s">
        <v>7</v>
      </c>
      <c r="O799" s="182">
        <v>8040084006</v>
      </c>
      <c r="P799" s="163" t="s">
        <v>829</v>
      </c>
      <c r="Q799" s="207">
        <v>0</v>
      </c>
      <c r="R799" s="208">
        <v>0</v>
      </c>
      <c r="S799" s="208">
        <v>0</v>
      </c>
      <c r="T799" s="208">
        <v>0</v>
      </c>
      <c r="U799" s="208">
        <v>0</v>
      </c>
      <c r="V799" s="208">
        <v>0</v>
      </c>
      <c r="W799" s="209">
        <v>0</v>
      </c>
      <c r="X799" s="209">
        <v>0</v>
      </c>
      <c r="Y799" s="209">
        <v>0</v>
      </c>
      <c r="Z799" s="209">
        <v>0</v>
      </c>
      <c r="AA799" s="209">
        <v>0</v>
      </c>
      <c r="AB799" s="209">
        <v>0</v>
      </c>
      <c r="AC799" s="209">
        <v>0</v>
      </c>
      <c r="AD799" s="209">
        <v>0</v>
      </c>
      <c r="AE799" s="209">
        <v>0</v>
      </c>
      <c r="AF799" s="209">
        <v>0</v>
      </c>
      <c r="AG799" s="209">
        <v>0</v>
      </c>
      <c r="AH799" s="209">
        <v>0</v>
      </c>
      <c r="AI799" s="209">
        <v>0</v>
      </c>
      <c r="AJ799" s="209">
        <v>0</v>
      </c>
      <c r="AK799" s="209">
        <v>0</v>
      </c>
      <c r="AL799" s="209">
        <v>0</v>
      </c>
      <c r="AM799" s="209">
        <v>0</v>
      </c>
      <c r="AN799" s="209">
        <v>0</v>
      </c>
      <c r="AO799" s="209">
        <v>0</v>
      </c>
      <c r="AP799" s="209">
        <v>0</v>
      </c>
      <c r="AQ799" s="209">
        <v>0</v>
      </c>
      <c r="AR799" s="209">
        <v>0</v>
      </c>
      <c r="AS799" s="209">
        <v>0</v>
      </c>
      <c r="AT799" s="209">
        <v>0</v>
      </c>
      <c r="AU799" s="209">
        <v>0</v>
      </c>
      <c r="AV799" s="209">
        <v>0</v>
      </c>
      <c r="AW799" s="209">
        <v>0</v>
      </c>
      <c r="AX799" s="209">
        <v>0</v>
      </c>
      <c r="AY799" s="209">
        <v>0</v>
      </c>
      <c r="AZ799" s="209">
        <v>0</v>
      </c>
      <c r="BA799" s="210">
        <v>0</v>
      </c>
      <c r="BB799" s="210">
        <v>0</v>
      </c>
      <c r="BC799" s="211">
        <v>0</v>
      </c>
      <c r="BD799" s="212"/>
      <c r="BE799" s="13"/>
      <c r="BF799" s="13">
        <f t="shared" si="12"/>
        <v>0</v>
      </c>
    </row>
    <row r="800" spans="1:58">
      <c r="A800" s="2">
        <v>799</v>
      </c>
      <c r="B800" s="53" t="s">
        <v>1673</v>
      </c>
      <c r="C800" s="338">
        <v>0</v>
      </c>
      <c r="D800" s="162">
        <v>722208631</v>
      </c>
      <c r="E800" s="9">
        <v>0</v>
      </c>
      <c r="F800" s="53">
        <v>0</v>
      </c>
      <c r="G800" s="317">
        <v>41324</v>
      </c>
      <c r="H800" s="9" t="s">
        <v>1052</v>
      </c>
      <c r="I800" s="9" t="s">
        <v>1590</v>
      </c>
      <c r="J800" s="9" t="s">
        <v>2141</v>
      </c>
      <c r="K800" s="11" t="s">
        <v>3838</v>
      </c>
      <c r="L800" s="11" t="s">
        <v>3839</v>
      </c>
      <c r="M800" s="9" t="s">
        <v>3840</v>
      </c>
      <c r="N800" s="9" t="s">
        <v>7</v>
      </c>
      <c r="O800" s="11">
        <v>8258000556</v>
      </c>
      <c r="P800" s="163" t="s">
        <v>3841</v>
      </c>
      <c r="Q800" s="207">
        <v>0</v>
      </c>
      <c r="R800" s="208">
        <v>0</v>
      </c>
      <c r="S800" s="208">
        <v>0</v>
      </c>
      <c r="T800" s="208">
        <v>0</v>
      </c>
      <c r="U800" s="208">
        <v>0</v>
      </c>
      <c r="V800" s="208">
        <v>0</v>
      </c>
      <c r="W800" s="209">
        <v>0</v>
      </c>
      <c r="X800" s="209">
        <v>0</v>
      </c>
      <c r="Y800" s="209">
        <v>0</v>
      </c>
      <c r="Z800" s="209">
        <v>0</v>
      </c>
      <c r="AA800" s="209">
        <v>0</v>
      </c>
      <c r="AB800" s="209">
        <v>0</v>
      </c>
      <c r="AC800" s="209">
        <v>0</v>
      </c>
      <c r="AD800" s="209">
        <v>0</v>
      </c>
      <c r="AE800" s="209">
        <v>0</v>
      </c>
      <c r="AF800" s="209">
        <v>0</v>
      </c>
      <c r="AG800" s="209">
        <v>0</v>
      </c>
      <c r="AH800" s="209">
        <v>0</v>
      </c>
      <c r="AI800" s="209">
        <v>0</v>
      </c>
      <c r="AJ800" s="209">
        <v>0</v>
      </c>
      <c r="AK800" s="209">
        <v>0</v>
      </c>
      <c r="AL800" s="209">
        <v>0</v>
      </c>
      <c r="AM800" s="209">
        <v>0</v>
      </c>
      <c r="AN800" s="209">
        <v>0</v>
      </c>
      <c r="AO800" s="209">
        <v>0</v>
      </c>
      <c r="AP800" s="209">
        <v>0</v>
      </c>
      <c r="AQ800" s="209">
        <v>0</v>
      </c>
      <c r="AR800" s="209">
        <v>0</v>
      </c>
      <c r="AS800" s="209">
        <v>0</v>
      </c>
      <c r="AT800" s="209">
        <v>0</v>
      </c>
      <c r="AU800" s="209">
        <v>0</v>
      </c>
      <c r="AV800" s="209">
        <v>0</v>
      </c>
      <c r="AW800" s="209">
        <v>0</v>
      </c>
      <c r="AX800" s="209">
        <v>0</v>
      </c>
      <c r="AY800" s="209">
        <v>0</v>
      </c>
      <c r="AZ800" s="209">
        <v>0</v>
      </c>
      <c r="BA800" s="210">
        <v>0</v>
      </c>
      <c r="BB800" s="210">
        <v>0</v>
      </c>
      <c r="BC800" s="211">
        <v>0</v>
      </c>
      <c r="BD800" s="212"/>
      <c r="BE800" s="13"/>
      <c r="BF800" s="13">
        <f t="shared" si="12"/>
        <v>0</v>
      </c>
    </row>
    <row r="801" spans="1:58">
      <c r="A801" s="2">
        <v>800</v>
      </c>
      <c r="B801" s="53" t="s">
        <v>1673</v>
      </c>
      <c r="C801" s="336" t="s">
        <v>2150</v>
      </c>
      <c r="D801" s="186">
        <v>722202100</v>
      </c>
      <c r="E801" s="157">
        <v>8335012</v>
      </c>
      <c r="F801" s="17">
        <v>0</v>
      </c>
      <c r="G801" s="318">
        <v>40343</v>
      </c>
      <c r="H801" s="206" t="s">
        <v>1003</v>
      </c>
      <c r="I801" s="9" t="s">
        <v>1590</v>
      </c>
      <c r="J801" s="9" t="s">
        <v>978</v>
      </c>
      <c r="K801" s="7" t="s">
        <v>978</v>
      </c>
      <c r="L801" s="11" t="s">
        <v>2151</v>
      </c>
      <c r="M801" s="9" t="s">
        <v>2152</v>
      </c>
      <c r="N801" s="9" t="s">
        <v>7</v>
      </c>
      <c r="O801" s="10" t="s">
        <v>979</v>
      </c>
      <c r="P801" s="11" t="s">
        <v>36</v>
      </c>
      <c r="Q801" s="207">
        <v>0</v>
      </c>
      <c r="R801" s="208">
        <v>0</v>
      </c>
      <c r="S801" s="208">
        <v>0</v>
      </c>
      <c r="T801" s="208">
        <v>0</v>
      </c>
      <c r="U801" s="208">
        <v>0</v>
      </c>
      <c r="V801" s="208">
        <v>0</v>
      </c>
      <c r="W801" s="209">
        <v>35539.279999999999</v>
      </c>
      <c r="X801" s="209">
        <v>4442.41</v>
      </c>
      <c r="Y801" s="209">
        <v>0</v>
      </c>
      <c r="Z801" s="209">
        <v>0</v>
      </c>
      <c r="AA801" s="209">
        <v>2</v>
      </c>
      <c r="AB801" s="209">
        <v>500</v>
      </c>
      <c r="AC801" s="209">
        <v>1</v>
      </c>
      <c r="AD801" s="209">
        <v>250</v>
      </c>
      <c r="AE801" s="209">
        <v>4</v>
      </c>
      <c r="AF801" s="209">
        <v>1000</v>
      </c>
      <c r="AG801" s="209">
        <v>1</v>
      </c>
      <c r="AH801" s="209">
        <v>500</v>
      </c>
      <c r="AI801" s="209">
        <v>0</v>
      </c>
      <c r="AJ801" s="209">
        <v>0</v>
      </c>
      <c r="AK801" s="209">
        <v>0</v>
      </c>
      <c r="AL801" s="209">
        <v>0</v>
      </c>
      <c r="AM801" s="209">
        <v>0</v>
      </c>
      <c r="AN801" s="209">
        <v>0</v>
      </c>
      <c r="AO801" s="209">
        <v>7</v>
      </c>
      <c r="AP801" s="209">
        <v>0</v>
      </c>
      <c r="AQ801" s="209">
        <v>0</v>
      </c>
      <c r="AR801" s="209">
        <v>2000</v>
      </c>
      <c r="AS801" s="209">
        <v>0</v>
      </c>
      <c r="AT801" s="209">
        <v>0</v>
      </c>
      <c r="AU801" s="209">
        <v>0</v>
      </c>
      <c r="AV801" s="209">
        <v>0</v>
      </c>
      <c r="AW801" s="209">
        <v>0</v>
      </c>
      <c r="AX801" s="209">
        <v>0</v>
      </c>
      <c r="AY801" s="209">
        <v>0</v>
      </c>
      <c r="AZ801" s="209">
        <v>0</v>
      </c>
      <c r="BA801" s="210">
        <v>8692.41</v>
      </c>
      <c r="BB801" s="210">
        <v>695.39279999999997</v>
      </c>
      <c r="BC801" s="211">
        <v>7997.0172000000002</v>
      </c>
      <c r="BD801" s="212"/>
      <c r="BE801" s="13"/>
      <c r="BF801" s="13">
        <f t="shared" si="12"/>
        <v>7997.0172000000002</v>
      </c>
    </row>
    <row r="802" spans="1:58">
      <c r="A802" s="2">
        <v>801</v>
      </c>
      <c r="B802" s="53" t="s">
        <v>1673</v>
      </c>
      <c r="C802" s="336">
        <v>0</v>
      </c>
      <c r="D802" s="186">
        <v>722202027</v>
      </c>
      <c r="E802" s="352">
        <v>0</v>
      </c>
      <c r="F802" s="53">
        <v>0</v>
      </c>
      <c r="G802" s="318">
        <v>41290</v>
      </c>
      <c r="H802" s="53" t="s">
        <v>1052</v>
      </c>
      <c r="I802" s="9" t="s">
        <v>1590</v>
      </c>
      <c r="J802" s="9" t="s">
        <v>978</v>
      </c>
      <c r="K802" s="11" t="s">
        <v>3842</v>
      </c>
      <c r="L802" s="11" t="s">
        <v>3843</v>
      </c>
      <c r="M802" s="9" t="s">
        <v>3844</v>
      </c>
      <c r="N802" s="9" t="s">
        <v>7</v>
      </c>
      <c r="O802" s="10" t="s">
        <v>3845</v>
      </c>
      <c r="P802" s="11" t="s">
        <v>95</v>
      </c>
      <c r="Q802" s="207">
        <v>0</v>
      </c>
      <c r="R802" s="208">
        <v>0</v>
      </c>
      <c r="S802" s="208">
        <v>0</v>
      </c>
      <c r="T802" s="208">
        <v>0</v>
      </c>
      <c r="U802" s="208">
        <v>0</v>
      </c>
      <c r="V802" s="208">
        <v>0</v>
      </c>
      <c r="W802" s="209">
        <v>0</v>
      </c>
      <c r="X802" s="209">
        <v>0</v>
      </c>
      <c r="Y802" s="209">
        <v>0</v>
      </c>
      <c r="Z802" s="209">
        <v>0</v>
      </c>
      <c r="AA802" s="209">
        <v>0</v>
      </c>
      <c r="AB802" s="209">
        <v>0</v>
      </c>
      <c r="AC802" s="209">
        <v>0</v>
      </c>
      <c r="AD802" s="209">
        <v>0</v>
      </c>
      <c r="AE802" s="209">
        <v>0</v>
      </c>
      <c r="AF802" s="209">
        <v>0</v>
      </c>
      <c r="AG802" s="209">
        <v>0</v>
      </c>
      <c r="AH802" s="209">
        <v>0</v>
      </c>
      <c r="AI802" s="209">
        <v>0</v>
      </c>
      <c r="AJ802" s="209">
        <v>0</v>
      </c>
      <c r="AK802" s="209">
        <v>0</v>
      </c>
      <c r="AL802" s="209">
        <v>0</v>
      </c>
      <c r="AM802" s="209">
        <v>0</v>
      </c>
      <c r="AN802" s="209">
        <v>0</v>
      </c>
      <c r="AO802" s="209">
        <v>0</v>
      </c>
      <c r="AP802" s="209">
        <v>0</v>
      </c>
      <c r="AQ802" s="209">
        <v>0</v>
      </c>
      <c r="AR802" s="209">
        <v>0</v>
      </c>
      <c r="AS802" s="209">
        <v>0</v>
      </c>
      <c r="AT802" s="209">
        <v>0</v>
      </c>
      <c r="AU802" s="209">
        <v>0</v>
      </c>
      <c r="AV802" s="209">
        <v>0</v>
      </c>
      <c r="AW802" s="209">
        <v>0</v>
      </c>
      <c r="AX802" s="209">
        <v>0</v>
      </c>
      <c r="AY802" s="209">
        <v>0</v>
      </c>
      <c r="AZ802" s="209">
        <v>0</v>
      </c>
      <c r="BA802" s="210">
        <v>0</v>
      </c>
      <c r="BB802" s="210">
        <v>0</v>
      </c>
      <c r="BC802" s="211">
        <v>0</v>
      </c>
      <c r="BD802" s="212"/>
      <c r="BE802" s="13"/>
      <c r="BF802" s="13">
        <f t="shared" si="12"/>
        <v>0</v>
      </c>
    </row>
    <row r="803" spans="1:58">
      <c r="A803" s="2">
        <v>802</v>
      </c>
      <c r="B803" s="53" t="s">
        <v>1673</v>
      </c>
      <c r="C803" s="336">
        <v>0</v>
      </c>
      <c r="D803" s="186">
        <v>722201991</v>
      </c>
      <c r="E803" s="352">
        <v>0</v>
      </c>
      <c r="F803" s="53">
        <v>0</v>
      </c>
      <c r="G803" s="318">
        <v>41284</v>
      </c>
      <c r="H803" s="53" t="s">
        <v>1052</v>
      </c>
      <c r="I803" s="9" t="s">
        <v>1590</v>
      </c>
      <c r="J803" s="9" t="s">
        <v>978</v>
      </c>
      <c r="K803" s="11" t="s">
        <v>3846</v>
      </c>
      <c r="L803" s="11" t="s">
        <v>3847</v>
      </c>
      <c r="M803" s="9" t="s">
        <v>3848</v>
      </c>
      <c r="N803" s="9" t="s">
        <v>7</v>
      </c>
      <c r="O803" s="10" t="s">
        <v>3849</v>
      </c>
      <c r="P803" s="11" t="s">
        <v>95</v>
      </c>
      <c r="Q803" s="207">
        <v>0</v>
      </c>
      <c r="R803" s="208">
        <v>0</v>
      </c>
      <c r="S803" s="208">
        <v>0</v>
      </c>
      <c r="T803" s="208">
        <v>0</v>
      </c>
      <c r="U803" s="208">
        <v>0</v>
      </c>
      <c r="V803" s="208">
        <v>0</v>
      </c>
      <c r="W803" s="209">
        <v>0</v>
      </c>
      <c r="X803" s="209">
        <v>0</v>
      </c>
      <c r="Y803" s="209">
        <v>0</v>
      </c>
      <c r="Z803" s="209">
        <v>0</v>
      </c>
      <c r="AA803" s="209">
        <v>0</v>
      </c>
      <c r="AB803" s="209">
        <v>0</v>
      </c>
      <c r="AC803" s="209">
        <v>0</v>
      </c>
      <c r="AD803" s="209">
        <v>0</v>
      </c>
      <c r="AE803" s="209">
        <v>0</v>
      </c>
      <c r="AF803" s="209">
        <v>0</v>
      </c>
      <c r="AG803" s="209">
        <v>0</v>
      </c>
      <c r="AH803" s="209">
        <v>0</v>
      </c>
      <c r="AI803" s="209">
        <v>0</v>
      </c>
      <c r="AJ803" s="209">
        <v>0</v>
      </c>
      <c r="AK803" s="209">
        <v>0</v>
      </c>
      <c r="AL803" s="209">
        <v>0</v>
      </c>
      <c r="AM803" s="209">
        <v>0</v>
      </c>
      <c r="AN803" s="209">
        <v>0</v>
      </c>
      <c r="AO803" s="209">
        <v>0</v>
      </c>
      <c r="AP803" s="209">
        <v>0</v>
      </c>
      <c r="AQ803" s="209">
        <v>0</v>
      </c>
      <c r="AR803" s="209">
        <v>0</v>
      </c>
      <c r="AS803" s="209">
        <v>0</v>
      </c>
      <c r="AT803" s="209">
        <v>0</v>
      </c>
      <c r="AU803" s="209">
        <v>0</v>
      </c>
      <c r="AV803" s="209">
        <v>0</v>
      </c>
      <c r="AW803" s="209">
        <v>0</v>
      </c>
      <c r="AX803" s="209">
        <v>0</v>
      </c>
      <c r="AY803" s="209">
        <v>0</v>
      </c>
      <c r="AZ803" s="209">
        <v>0</v>
      </c>
      <c r="BA803" s="210">
        <v>0</v>
      </c>
      <c r="BB803" s="210">
        <v>0</v>
      </c>
      <c r="BC803" s="211">
        <v>0</v>
      </c>
      <c r="BD803" s="212"/>
      <c r="BE803" s="13"/>
      <c r="BF803" s="13">
        <f t="shared" si="12"/>
        <v>0</v>
      </c>
    </row>
    <row r="804" spans="1:58">
      <c r="A804" s="2">
        <v>803</v>
      </c>
      <c r="B804" s="53" t="s">
        <v>1673</v>
      </c>
      <c r="C804" s="336">
        <v>0</v>
      </c>
      <c r="D804" s="162">
        <v>722208730</v>
      </c>
      <c r="E804" s="9">
        <v>0</v>
      </c>
      <c r="F804" s="53">
        <v>0</v>
      </c>
      <c r="G804" s="318">
        <v>41355</v>
      </c>
      <c r="H804" s="9" t="s">
        <v>1052</v>
      </c>
      <c r="I804" s="9" t="s">
        <v>1590</v>
      </c>
      <c r="J804" s="9" t="s">
        <v>978</v>
      </c>
      <c r="K804" s="11" t="s">
        <v>980</v>
      </c>
      <c r="L804" s="11" t="s">
        <v>2153</v>
      </c>
      <c r="M804" s="9" t="s">
        <v>2154</v>
      </c>
      <c r="N804" s="9" t="s">
        <v>44</v>
      </c>
      <c r="O804" s="10" t="s">
        <v>982</v>
      </c>
      <c r="P804" s="163" t="s">
        <v>983</v>
      </c>
      <c r="Q804" s="207">
        <v>0</v>
      </c>
      <c r="R804" s="208">
        <v>0</v>
      </c>
      <c r="S804" s="208">
        <v>0</v>
      </c>
      <c r="T804" s="208">
        <v>0</v>
      </c>
      <c r="U804" s="208">
        <v>0</v>
      </c>
      <c r="V804" s="208">
        <v>0</v>
      </c>
      <c r="W804" s="209">
        <v>496.28</v>
      </c>
      <c r="X804" s="209">
        <v>62.04</v>
      </c>
      <c r="Y804" s="209">
        <v>0</v>
      </c>
      <c r="Z804" s="209">
        <v>0</v>
      </c>
      <c r="AA804" s="209">
        <v>1</v>
      </c>
      <c r="AB804" s="209">
        <v>250</v>
      </c>
      <c r="AC804" s="209">
        <v>0</v>
      </c>
      <c r="AD804" s="209">
        <v>0</v>
      </c>
      <c r="AE804" s="209">
        <v>7</v>
      </c>
      <c r="AF804" s="209">
        <v>1750</v>
      </c>
      <c r="AG804" s="209">
        <v>0</v>
      </c>
      <c r="AH804" s="209">
        <v>0</v>
      </c>
      <c r="AI804" s="209">
        <v>0</v>
      </c>
      <c r="AJ804" s="209">
        <v>0</v>
      </c>
      <c r="AK804" s="209">
        <v>0</v>
      </c>
      <c r="AL804" s="209">
        <v>0</v>
      </c>
      <c r="AM804" s="209">
        <v>0</v>
      </c>
      <c r="AN804" s="209">
        <v>0</v>
      </c>
      <c r="AO804" s="209">
        <v>8</v>
      </c>
      <c r="AP804" s="209">
        <v>0</v>
      </c>
      <c r="AQ804" s="209">
        <v>0</v>
      </c>
      <c r="AR804" s="209">
        <v>0</v>
      </c>
      <c r="AS804" s="209">
        <v>0</v>
      </c>
      <c r="AT804" s="209">
        <v>0</v>
      </c>
      <c r="AU804" s="209">
        <v>0</v>
      </c>
      <c r="AV804" s="209">
        <v>0</v>
      </c>
      <c r="AW804" s="209">
        <v>0</v>
      </c>
      <c r="AX804" s="209">
        <v>0</v>
      </c>
      <c r="AY804" s="209">
        <v>0</v>
      </c>
      <c r="AZ804" s="209">
        <v>0</v>
      </c>
      <c r="BA804" s="210">
        <v>2062.04</v>
      </c>
      <c r="BB804" s="210">
        <v>164.9632</v>
      </c>
      <c r="BC804" s="211">
        <v>1897.0768</v>
      </c>
      <c r="BD804" s="212"/>
      <c r="BE804" s="13"/>
      <c r="BF804" s="13">
        <f t="shared" si="12"/>
        <v>1897.0768</v>
      </c>
    </row>
    <row r="805" spans="1:58">
      <c r="A805" s="2">
        <v>804</v>
      </c>
      <c r="B805" s="53" t="s">
        <v>1673</v>
      </c>
      <c r="C805" s="336">
        <v>0</v>
      </c>
      <c r="D805" s="162">
        <v>722208731</v>
      </c>
      <c r="E805" s="9">
        <v>0</v>
      </c>
      <c r="F805" s="53">
        <v>0</v>
      </c>
      <c r="G805" s="318">
        <v>41355</v>
      </c>
      <c r="H805" s="9" t="s">
        <v>1052</v>
      </c>
      <c r="I805" s="9" t="s">
        <v>1590</v>
      </c>
      <c r="J805" s="9" t="s">
        <v>978</v>
      </c>
      <c r="K805" s="11" t="s">
        <v>981</v>
      </c>
      <c r="L805" s="11" t="s">
        <v>2155</v>
      </c>
      <c r="M805" s="9" t="s">
        <v>2156</v>
      </c>
      <c r="N805" s="9" t="s">
        <v>7</v>
      </c>
      <c r="O805" s="10" t="s">
        <v>984</v>
      </c>
      <c r="P805" s="163" t="s">
        <v>966</v>
      </c>
      <c r="Q805" s="207">
        <v>0</v>
      </c>
      <c r="R805" s="208">
        <v>0</v>
      </c>
      <c r="S805" s="208">
        <v>0</v>
      </c>
      <c r="T805" s="208">
        <v>0</v>
      </c>
      <c r="U805" s="208">
        <v>0</v>
      </c>
      <c r="V805" s="208">
        <v>0</v>
      </c>
      <c r="W805" s="209">
        <v>1094.3900000000001</v>
      </c>
      <c r="X805" s="209">
        <v>136.80000000000001</v>
      </c>
      <c r="Y805" s="209">
        <v>1</v>
      </c>
      <c r="Z805" s="209">
        <v>500</v>
      </c>
      <c r="AA805" s="209">
        <v>2</v>
      </c>
      <c r="AB805" s="209">
        <v>500</v>
      </c>
      <c r="AC805" s="209">
        <v>0</v>
      </c>
      <c r="AD805" s="209">
        <v>0</v>
      </c>
      <c r="AE805" s="209">
        <v>7</v>
      </c>
      <c r="AF805" s="209">
        <v>1750</v>
      </c>
      <c r="AG805" s="209">
        <v>0</v>
      </c>
      <c r="AH805" s="209">
        <v>0</v>
      </c>
      <c r="AI805" s="209">
        <v>0</v>
      </c>
      <c r="AJ805" s="209">
        <v>0</v>
      </c>
      <c r="AK805" s="209">
        <v>0</v>
      </c>
      <c r="AL805" s="209">
        <v>0</v>
      </c>
      <c r="AM805" s="209">
        <v>0</v>
      </c>
      <c r="AN805" s="209">
        <v>0</v>
      </c>
      <c r="AO805" s="209">
        <v>10</v>
      </c>
      <c r="AP805" s="209">
        <v>6000</v>
      </c>
      <c r="AQ805" s="209">
        <v>0</v>
      </c>
      <c r="AR805" s="209">
        <v>0</v>
      </c>
      <c r="AS805" s="209">
        <v>0</v>
      </c>
      <c r="AT805" s="209">
        <v>0</v>
      </c>
      <c r="AU805" s="209">
        <v>0</v>
      </c>
      <c r="AV805" s="209">
        <v>0</v>
      </c>
      <c r="AW805" s="209">
        <v>0</v>
      </c>
      <c r="AX805" s="209">
        <v>0</v>
      </c>
      <c r="AY805" s="209">
        <v>0</v>
      </c>
      <c r="AZ805" s="209">
        <v>0</v>
      </c>
      <c r="BA805" s="210">
        <v>8886.7999999999993</v>
      </c>
      <c r="BB805" s="210">
        <v>710.94399999999996</v>
      </c>
      <c r="BC805" s="211">
        <v>8175.8559999999998</v>
      </c>
      <c r="BD805" s="212"/>
      <c r="BE805" s="13"/>
      <c r="BF805" s="13">
        <f t="shared" si="12"/>
        <v>8175.8559999999998</v>
      </c>
    </row>
    <row r="806" spans="1:58">
      <c r="A806" s="2">
        <v>805</v>
      </c>
      <c r="B806" s="53" t="s">
        <v>1673</v>
      </c>
      <c r="C806" s="336">
        <v>0</v>
      </c>
      <c r="D806" s="162">
        <v>722208736</v>
      </c>
      <c r="E806" s="9">
        <v>0</v>
      </c>
      <c r="F806" s="53">
        <v>0</v>
      </c>
      <c r="G806" s="318">
        <v>41360</v>
      </c>
      <c r="H806" s="9" t="s">
        <v>1052</v>
      </c>
      <c r="I806" s="9" t="s">
        <v>1590</v>
      </c>
      <c r="J806" s="9" t="s">
        <v>978</v>
      </c>
      <c r="K806" s="11" t="s">
        <v>3850</v>
      </c>
      <c r="L806" s="11" t="s">
        <v>3851</v>
      </c>
      <c r="M806" s="9" t="s">
        <v>3852</v>
      </c>
      <c r="N806" s="9" t="s">
        <v>7</v>
      </c>
      <c r="O806" s="10" t="s">
        <v>3853</v>
      </c>
      <c r="P806" s="163" t="s">
        <v>966</v>
      </c>
      <c r="Q806" s="207">
        <v>0</v>
      </c>
      <c r="R806" s="208">
        <v>0</v>
      </c>
      <c r="S806" s="208">
        <v>0</v>
      </c>
      <c r="T806" s="208">
        <v>0</v>
      </c>
      <c r="U806" s="208">
        <v>0</v>
      </c>
      <c r="V806" s="208">
        <v>0</v>
      </c>
      <c r="W806" s="209">
        <v>0</v>
      </c>
      <c r="X806" s="209">
        <v>0</v>
      </c>
      <c r="Y806" s="209">
        <v>0</v>
      </c>
      <c r="Z806" s="209">
        <v>0</v>
      </c>
      <c r="AA806" s="209">
        <v>0</v>
      </c>
      <c r="AB806" s="209">
        <v>0</v>
      </c>
      <c r="AC806" s="209">
        <v>0</v>
      </c>
      <c r="AD806" s="209">
        <v>0</v>
      </c>
      <c r="AE806" s="209">
        <v>0</v>
      </c>
      <c r="AF806" s="209">
        <v>0</v>
      </c>
      <c r="AG806" s="209">
        <v>0</v>
      </c>
      <c r="AH806" s="209">
        <v>0</v>
      </c>
      <c r="AI806" s="209">
        <v>0</v>
      </c>
      <c r="AJ806" s="209">
        <v>0</v>
      </c>
      <c r="AK806" s="209">
        <v>0</v>
      </c>
      <c r="AL806" s="209">
        <v>0</v>
      </c>
      <c r="AM806" s="209">
        <v>0</v>
      </c>
      <c r="AN806" s="209">
        <v>0</v>
      </c>
      <c r="AO806" s="209">
        <v>0</v>
      </c>
      <c r="AP806" s="209">
        <v>0</v>
      </c>
      <c r="AQ806" s="209">
        <v>0</v>
      </c>
      <c r="AR806" s="209">
        <v>0</v>
      </c>
      <c r="AS806" s="209">
        <v>0</v>
      </c>
      <c r="AT806" s="209">
        <v>0</v>
      </c>
      <c r="AU806" s="209">
        <v>0</v>
      </c>
      <c r="AV806" s="209">
        <v>0</v>
      </c>
      <c r="AW806" s="209">
        <v>0</v>
      </c>
      <c r="AX806" s="209">
        <v>0</v>
      </c>
      <c r="AY806" s="209">
        <v>0</v>
      </c>
      <c r="AZ806" s="209">
        <v>0</v>
      </c>
      <c r="BA806" s="210">
        <v>0</v>
      </c>
      <c r="BB806" s="210">
        <v>0</v>
      </c>
      <c r="BC806" s="211">
        <v>0</v>
      </c>
      <c r="BD806" s="212"/>
      <c r="BE806" s="13"/>
      <c r="BF806" s="13">
        <f t="shared" si="12"/>
        <v>0</v>
      </c>
    </row>
    <row r="807" spans="1:58">
      <c r="A807" s="2">
        <v>806</v>
      </c>
      <c r="B807" s="53" t="s">
        <v>1673</v>
      </c>
      <c r="C807" s="336">
        <v>0</v>
      </c>
      <c r="D807" s="162">
        <v>722208737</v>
      </c>
      <c r="E807" s="9">
        <v>0</v>
      </c>
      <c r="F807" s="53">
        <v>0</v>
      </c>
      <c r="G807" s="318">
        <v>41360</v>
      </c>
      <c r="H807" s="9" t="s">
        <v>1052</v>
      </c>
      <c r="I807" s="9" t="s">
        <v>1590</v>
      </c>
      <c r="J807" s="9" t="s">
        <v>978</v>
      </c>
      <c r="K807" s="11" t="s">
        <v>3854</v>
      </c>
      <c r="L807" s="11" t="s">
        <v>3855</v>
      </c>
      <c r="M807" s="9" t="s">
        <v>3856</v>
      </c>
      <c r="N807" s="9" t="s">
        <v>7</v>
      </c>
      <c r="O807" s="10" t="s">
        <v>3857</v>
      </c>
      <c r="P807" s="163" t="s">
        <v>966</v>
      </c>
      <c r="Q807" s="207">
        <v>0</v>
      </c>
      <c r="R807" s="208">
        <v>0</v>
      </c>
      <c r="S807" s="208">
        <v>0</v>
      </c>
      <c r="T807" s="208">
        <v>0</v>
      </c>
      <c r="U807" s="208">
        <v>0</v>
      </c>
      <c r="V807" s="208">
        <v>0</v>
      </c>
      <c r="W807" s="209">
        <v>0</v>
      </c>
      <c r="X807" s="209">
        <v>0</v>
      </c>
      <c r="Y807" s="209">
        <v>0</v>
      </c>
      <c r="Z807" s="209">
        <v>0</v>
      </c>
      <c r="AA807" s="209">
        <v>0</v>
      </c>
      <c r="AB807" s="209">
        <v>0</v>
      </c>
      <c r="AC807" s="209">
        <v>0</v>
      </c>
      <c r="AD807" s="209">
        <v>0</v>
      </c>
      <c r="AE807" s="209">
        <v>0</v>
      </c>
      <c r="AF807" s="209">
        <v>0</v>
      </c>
      <c r="AG807" s="209">
        <v>0</v>
      </c>
      <c r="AH807" s="209">
        <v>0</v>
      </c>
      <c r="AI807" s="209">
        <v>0</v>
      </c>
      <c r="AJ807" s="209">
        <v>0</v>
      </c>
      <c r="AK807" s="209">
        <v>0</v>
      </c>
      <c r="AL807" s="209">
        <v>0</v>
      </c>
      <c r="AM807" s="209">
        <v>0</v>
      </c>
      <c r="AN807" s="209">
        <v>0</v>
      </c>
      <c r="AO807" s="209">
        <v>0</v>
      </c>
      <c r="AP807" s="209">
        <v>0</v>
      </c>
      <c r="AQ807" s="209">
        <v>0</v>
      </c>
      <c r="AR807" s="209">
        <v>0</v>
      </c>
      <c r="AS807" s="209">
        <v>0</v>
      </c>
      <c r="AT807" s="209">
        <v>0</v>
      </c>
      <c r="AU807" s="209">
        <v>0</v>
      </c>
      <c r="AV807" s="209">
        <v>0</v>
      </c>
      <c r="AW807" s="209">
        <v>0</v>
      </c>
      <c r="AX807" s="209">
        <v>0</v>
      </c>
      <c r="AY807" s="209">
        <v>0</v>
      </c>
      <c r="AZ807" s="209">
        <v>0</v>
      </c>
      <c r="BA807" s="210">
        <v>0</v>
      </c>
      <c r="BB807" s="210">
        <v>0</v>
      </c>
      <c r="BC807" s="211">
        <v>0</v>
      </c>
      <c r="BD807" s="212"/>
      <c r="BE807" s="13"/>
      <c r="BF807" s="13">
        <f t="shared" si="12"/>
        <v>0</v>
      </c>
    </row>
    <row r="808" spans="1:58">
      <c r="A808" s="2">
        <v>807</v>
      </c>
      <c r="B808" s="53" t="s">
        <v>1673</v>
      </c>
      <c r="C808" s="336">
        <v>0</v>
      </c>
      <c r="D808" s="162">
        <v>722208738</v>
      </c>
      <c r="E808" s="9">
        <v>0</v>
      </c>
      <c r="F808" s="53">
        <v>0</v>
      </c>
      <c r="G808" s="318">
        <v>41360</v>
      </c>
      <c r="H808" s="9" t="s">
        <v>1052</v>
      </c>
      <c r="I808" s="9" t="s">
        <v>1590</v>
      </c>
      <c r="J808" s="9" t="s">
        <v>978</v>
      </c>
      <c r="K808" s="11" t="s">
        <v>3858</v>
      </c>
      <c r="L808" s="11" t="s">
        <v>3859</v>
      </c>
      <c r="M808" s="9" t="s">
        <v>3860</v>
      </c>
      <c r="N808" s="9" t="s">
        <v>34</v>
      </c>
      <c r="O808" s="11">
        <v>8436535</v>
      </c>
      <c r="P808" s="163" t="s">
        <v>966</v>
      </c>
      <c r="Q808" s="207">
        <v>0</v>
      </c>
      <c r="R808" s="208">
        <v>0</v>
      </c>
      <c r="S808" s="208">
        <v>0</v>
      </c>
      <c r="T808" s="208">
        <v>0</v>
      </c>
      <c r="U808" s="208">
        <v>0</v>
      </c>
      <c r="V808" s="208">
        <v>0</v>
      </c>
      <c r="W808" s="209">
        <v>0</v>
      </c>
      <c r="X808" s="209">
        <v>0</v>
      </c>
      <c r="Y808" s="209">
        <v>0</v>
      </c>
      <c r="Z808" s="209">
        <v>0</v>
      </c>
      <c r="AA808" s="209">
        <v>0</v>
      </c>
      <c r="AB808" s="209">
        <v>0</v>
      </c>
      <c r="AC808" s="209">
        <v>0</v>
      </c>
      <c r="AD808" s="209">
        <v>0</v>
      </c>
      <c r="AE808" s="209">
        <v>0</v>
      </c>
      <c r="AF808" s="209">
        <v>0</v>
      </c>
      <c r="AG808" s="209">
        <v>0</v>
      </c>
      <c r="AH808" s="209">
        <v>0</v>
      </c>
      <c r="AI808" s="209">
        <v>0</v>
      </c>
      <c r="AJ808" s="209">
        <v>0</v>
      </c>
      <c r="AK808" s="209">
        <v>0</v>
      </c>
      <c r="AL808" s="209">
        <v>0</v>
      </c>
      <c r="AM808" s="209">
        <v>0</v>
      </c>
      <c r="AN808" s="209">
        <v>0</v>
      </c>
      <c r="AO808" s="209">
        <v>0</v>
      </c>
      <c r="AP808" s="209">
        <v>0</v>
      </c>
      <c r="AQ808" s="209">
        <v>0</v>
      </c>
      <c r="AR808" s="209">
        <v>0</v>
      </c>
      <c r="AS808" s="209">
        <v>0</v>
      </c>
      <c r="AT808" s="209">
        <v>0</v>
      </c>
      <c r="AU808" s="209">
        <v>0</v>
      </c>
      <c r="AV808" s="209">
        <v>0</v>
      </c>
      <c r="AW808" s="209">
        <v>0</v>
      </c>
      <c r="AX808" s="209">
        <v>0</v>
      </c>
      <c r="AY808" s="209">
        <v>0</v>
      </c>
      <c r="AZ808" s="209">
        <v>0</v>
      </c>
      <c r="BA808" s="210">
        <v>0</v>
      </c>
      <c r="BB808" s="210">
        <v>0</v>
      </c>
      <c r="BC808" s="211">
        <v>0</v>
      </c>
      <c r="BD808" s="212"/>
      <c r="BE808" s="13"/>
      <c r="BF808" s="13">
        <f t="shared" si="12"/>
        <v>0</v>
      </c>
    </row>
    <row r="809" spans="1:58">
      <c r="A809" s="2">
        <v>808</v>
      </c>
      <c r="B809" s="53" t="s">
        <v>1673</v>
      </c>
      <c r="C809" s="338">
        <v>0</v>
      </c>
      <c r="D809" s="186">
        <v>722201533</v>
      </c>
      <c r="E809" s="157">
        <v>0</v>
      </c>
      <c r="F809" s="53">
        <v>0</v>
      </c>
      <c r="G809" s="318">
        <v>41361</v>
      </c>
      <c r="H809" s="23" t="s">
        <v>1052</v>
      </c>
      <c r="I809" s="9" t="s">
        <v>1590</v>
      </c>
      <c r="J809" s="9" t="s">
        <v>978</v>
      </c>
      <c r="K809" s="11" t="s">
        <v>3861</v>
      </c>
      <c r="L809" s="11" t="s">
        <v>3862</v>
      </c>
      <c r="M809" s="9" t="s">
        <v>3863</v>
      </c>
      <c r="N809" s="9" t="s">
        <v>44</v>
      </c>
      <c r="O809" s="10" t="s">
        <v>3864</v>
      </c>
      <c r="P809" s="11" t="s">
        <v>558</v>
      </c>
      <c r="Q809" s="207">
        <v>0</v>
      </c>
      <c r="R809" s="208">
        <v>0</v>
      </c>
      <c r="S809" s="208">
        <v>0</v>
      </c>
      <c r="T809" s="208">
        <v>0</v>
      </c>
      <c r="U809" s="208">
        <v>0</v>
      </c>
      <c r="V809" s="208">
        <v>0</v>
      </c>
      <c r="W809" s="209">
        <v>0</v>
      </c>
      <c r="X809" s="209">
        <v>0</v>
      </c>
      <c r="Y809" s="209">
        <v>0</v>
      </c>
      <c r="Z809" s="209">
        <v>0</v>
      </c>
      <c r="AA809" s="209">
        <v>0</v>
      </c>
      <c r="AB809" s="209">
        <v>0</v>
      </c>
      <c r="AC809" s="209">
        <v>0</v>
      </c>
      <c r="AD809" s="209">
        <v>0</v>
      </c>
      <c r="AE809" s="209">
        <v>0</v>
      </c>
      <c r="AF809" s="209">
        <v>0</v>
      </c>
      <c r="AG809" s="209">
        <v>0</v>
      </c>
      <c r="AH809" s="209">
        <v>0</v>
      </c>
      <c r="AI809" s="209">
        <v>0</v>
      </c>
      <c r="AJ809" s="209">
        <v>0</v>
      </c>
      <c r="AK809" s="209">
        <v>0</v>
      </c>
      <c r="AL809" s="209">
        <v>0</v>
      </c>
      <c r="AM809" s="209">
        <v>0</v>
      </c>
      <c r="AN809" s="209">
        <v>0</v>
      </c>
      <c r="AO809" s="209">
        <v>0</v>
      </c>
      <c r="AP809" s="209">
        <v>0</v>
      </c>
      <c r="AQ809" s="209">
        <v>0</v>
      </c>
      <c r="AR809" s="209">
        <v>0</v>
      </c>
      <c r="AS809" s="209">
        <v>0</v>
      </c>
      <c r="AT809" s="209">
        <v>0</v>
      </c>
      <c r="AU809" s="209">
        <v>0</v>
      </c>
      <c r="AV809" s="209">
        <v>0</v>
      </c>
      <c r="AW809" s="209">
        <v>0</v>
      </c>
      <c r="AX809" s="209">
        <v>0</v>
      </c>
      <c r="AY809" s="209">
        <v>0</v>
      </c>
      <c r="AZ809" s="209">
        <v>0</v>
      </c>
      <c r="BA809" s="210">
        <v>0</v>
      </c>
      <c r="BB809" s="210">
        <v>0</v>
      </c>
      <c r="BC809" s="211">
        <v>0</v>
      </c>
      <c r="BD809" s="212"/>
      <c r="BE809" s="13"/>
      <c r="BF809" s="13">
        <f t="shared" si="12"/>
        <v>0</v>
      </c>
    </row>
    <row r="810" spans="1:58">
      <c r="A810" s="2">
        <v>809</v>
      </c>
      <c r="B810" s="53" t="s">
        <v>1673</v>
      </c>
      <c r="C810" s="9" t="s">
        <v>2157</v>
      </c>
      <c r="D810" s="162">
        <v>722207990</v>
      </c>
      <c r="E810" s="9">
        <v>1499156</v>
      </c>
      <c r="F810" s="53"/>
      <c r="G810" s="318" t="s">
        <v>2158</v>
      </c>
      <c r="H810" s="9" t="s">
        <v>1052</v>
      </c>
      <c r="I810" s="9" t="s">
        <v>1590</v>
      </c>
      <c r="J810" s="9" t="s">
        <v>2159</v>
      </c>
      <c r="K810" s="11" t="s">
        <v>985</v>
      </c>
      <c r="L810" s="11" t="s">
        <v>2160</v>
      </c>
      <c r="M810" s="9" t="s">
        <v>2161</v>
      </c>
      <c r="N810" s="9" t="s">
        <v>7</v>
      </c>
      <c r="O810" s="11">
        <v>8106020133</v>
      </c>
      <c r="P810" s="163" t="s">
        <v>726</v>
      </c>
      <c r="Q810" s="207">
        <v>0</v>
      </c>
      <c r="R810" s="208">
        <v>0</v>
      </c>
      <c r="S810" s="208">
        <v>0</v>
      </c>
      <c r="T810" s="208">
        <v>0</v>
      </c>
      <c r="U810" s="208">
        <v>0</v>
      </c>
      <c r="V810" s="208">
        <v>0</v>
      </c>
      <c r="W810" s="209">
        <v>5496.54</v>
      </c>
      <c r="X810" s="209">
        <v>164.9</v>
      </c>
      <c r="Y810" s="209">
        <v>0</v>
      </c>
      <c r="Z810" s="209">
        <v>0</v>
      </c>
      <c r="AA810" s="209">
        <v>0</v>
      </c>
      <c r="AB810" s="209">
        <v>0</v>
      </c>
      <c r="AC810" s="209">
        <v>0</v>
      </c>
      <c r="AD810" s="209">
        <v>0</v>
      </c>
      <c r="AE810" s="209">
        <v>0</v>
      </c>
      <c r="AF810" s="209">
        <v>0</v>
      </c>
      <c r="AG810" s="209">
        <v>0</v>
      </c>
      <c r="AH810" s="209">
        <v>0</v>
      </c>
      <c r="AI810" s="209">
        <v>0</v>
      </c>
      <c r="AJ810" s="209">
        <v>0</v>
      </c>
      <c r="AK810" s="209">
        <v>0</v>
      </c>
      <c r="AL810" s="209">
        <v>0</v>
      </c>
      <c r="AM810" s="209">
        <v>43</v>
      </c>
      <c r="AN810" s="209">
        <v>12900</v>
      </c>
      <c r="AO810" s="209">
        <v>43</v>
      </c>
      <c r="AP810" s="209">
        <v>6000</v>
      </c>
      <c r="AQ810" s="209">
        <v>0</v>
      </c>
      <c r="AR810" s="209">
        <v>0</v>
      </c>
      <c r="AS810" s="209">
        <v>0</v>
      </c>
      <c r="AT810" s="209">
        <v>0</v>
      </c>
      <c r="AU810" s="209">
        <v>0</v>
      </c>
      <c r="AV810" s="209">
        <v>0</v>
      </c>
      <c r="AW810" s="209">
        <v>0</v>
      </c>
      <c r="AX810" s="209">
        <v>0</v>
      </c>
      <c r="AY810" s="209">
        <v>0</v>
      </c>
      <c r="AZ810" s="209">
        <v>0</v>
      </c>
      <c r="BA810" s="210">
        <v>19064.900000000001</v>
      </c>
      <c r="BB810" s="210">
        <v>1525.1920000000002</v>
      </c>
      <c r="BC810" s="211">
        <v>17539.708000000002</v>
      </c>
      <c r="BD810" s="212"/>
      <c r="BE810" s="13"/>
      <c r="BF810" s="13">
        <f t="shared" si="12"/>
        <v>17539.708000000002</v>
      </c>
    </row>
    <row r="811" spans="1:58">
      <c r="A811" s="2">
        <v>810</v>
      </c>
      <c r="B811" s="53" t="s">
        <v>1673</v>
      </c>
      <c r="C811" s="9" t="s">
        <v>2162</v>
      </c>
      <c r="D811" s="162">
        <v>722207991</v>
      </c>
      <c r="E811" s="9">
        <v>1499157</v>
      </c>
      <c r="F811" s="53"/>
      <c r="G811" s="318" t="s">
        <v>2158</v>
      </c>
      <c r="H811" s="9" t="s">
        <v>1052</v>
      </c>
      <c r="I811" s="9" t="s">
        <v>1590</v>
      </c>
      <c r="J811" s="9" t="s">
        <v>2159</v>
      </c>
      <c r="K811" s="11" t="s">
        <v>986</v>
      </c>
      <c r="L811" s="11" t="s">
        <v>2163</v>
      </c>
      <c r="M811" s="9" t="s">
        <v>2164</v>
      </c>
      <c r="N811" s="9" t="s">
        <v>7</v>
      </c>
      <c r="O811" s="11">
        <v>8106020132</v>
      </c>
      <c r="P811" s="163" t="s">
        <v>726</v>
      </c>
      <c r="Q811" s="207">
        <v>0</v>
      </c>
      <c r="R811" s="208">
        <v>0</v>
      </c>
      <c r="S811" s="208">
        <v>0</v>
      </c>
      <c r="T811" s="208">
        <v>0</v>
      </c>
      <c r="U811" s="208">
        <v>0</v>
      </c>
      <c r="V811" s="208">
        <v>0</v>
      </c>
      <c r="W811" s="209">
        <v>1677.26</v>
      </c>
      <c r="X811" s="209">
        <v>50.32</v>
      </c>
      <c r="Y811" s="209">
        <v>0</v>
      </c>
      <c r="Z811" s="209">
        <v>0</v>
      </c>
      <c r="AA811" s="209">
        <v>0</v>
      </c>
      <c r="AB811" s="209">
        <v>0</v>
      </c>
      <c r="AC811" s="209">
        <v>0</v>
      </c>
      <c r="AD811" s="209">
        <v>0</v>
      </c>
      <c r="AE811" s="209">
        <v>0</v>
      </c>
      <c r="AF811" s="209">
        <v>0</v>
      </c>
      <c r="AG811" s="209">
        <v>0</v>
      </c>
      <c r="AH811" s="209">
        <v>0</v>
      </c>
      <c r="AI811" s="209">
        <v>0</v>
      </c>
      <c r="AJ811" s="209">
        <v>0</v>
      </c>
      <c r="AK811" s="209">
        <v>0</v>
      </c>
      <c r="AL811" s="209">
        <v>0</v>
      </c>
      <c r="AM811" s="209">
        <v>23</v>
      </c>
      <c r="AN811" s="209">
        <v>6900</v>
      </c>
      <c r="AO811" s="209">
        <v>23</v>
      </c>
      <c r="AP811" s="209">
        <v>6000</v>
      </c>
      <c r="AQ811" s="209">
        <v>0</v>
      </c>
      <c r="AR811" s="209">
        <v>0</v>
      </c>
      <c r="AS811" s="209">
        <v>0</v>
      </c>
      <c r="AT811" s="209">
        <v>0</v>
      </c>
      <c r="AU811" s="209">
        <v>0</v>
      </c>
      <c r="AV811" s="209">
        <v>0</v>
      </c>
      <c r="AW811" s="209">
        <v>0</v>
      </c>
      <c r="AX811" s="209">
        <v>0</v>
      </c>
      <c r="AY811" s="209">
        <v>0</v>
      </c>
      <c r="AZ811" s="209">
        <v>0</v>
      </c>
      <c r="BA811" s="210">
        <v>12950.32</v>
      </c>
      <c r="BB811" s="210">
        <v>1036.0255999999999</v>
      </c>
      <c r="BC811" s="211">
        <v>11914.294399999999</v>
      </c>
      <c r="BD811" s="212"/>
      <c r="BE811" s="13"/>
      <c r="BF811" s="13">
        <f t="shared" si="12"/>
        <v>11914.294399999999</v>
      </c>
    </row>
    <row r="812" spans="1:58">
      <c r="A812" s="2">
        <v>811</v>
      </c>
      <c r="B812" s="53" t="s">
        <v>1047</v>
      </c>
      <c r="C812" s="9"/>
      <c r="D812" s="162">
        <v>722208743</v>
      </c>
      <c r="E812" s="9"/>
      <c r="F812" s="53"/>
      <c r="G812" s="318">
        <v>41362</v>
      </c>
      <c r="H812" s="9" t="s">
        <v>1052</v>
      </c>
      <c r="I812" s="9" t="s">
        <v>57</v>
      </c>
      <c r="J812" s="9" t="s">
        <v>1049</v>
      </c>
      <c r="K812" s="11" t="s">
        <v>3865</v>
      </c>
      <c r="L812" s="11" t="s">
        <v>3866</v>
      </c>
      <c r="M812" s="9" t="s">
        <v>3867</v>
      </c>
      <c r="N812" s="9" t="s">
        <v>34</v>
      </c>
      <c r="O812" s="11">
        <v>74425579</v>
      </c>
      <c r="P812" s="163" t="s">
        <v>64</v>
      </c>
      <c r="Q812" s="207">
        <v>0</v>
      </c>
      <c r="R812" s="208">
        <v>0</v>
      </c>
      <c r="S812" s="208">
        <v>0</v>
      </c>
      <c r="T812" s="208">
        <v>0</v>
      </c>
      <c r="U812" s="208">
        <v>0</v>
      </c>
      <c r="V812" s="208">
        <v>0</v>
      </c>
      <c r="W812" s="209">
        <v>160.72999999999999</v>
      </c>
      <c r="X812" s="209">
        <v>20.09</v>
      </c>
      <c r="Y812" s="209">
        <v>0</v>
      </c>
      <c r="Z812" s="209">
        <v>0</v>
      </c>
      <c r="AA812" s="209">
        <v>3</v>
      </c>
      <c r="AB812" s="209">
        <v>750</v>
      </c>
      <c r="AC812" s="209">
        <v>0</v>
      </c>
      <c r="AD812" s="209">
        <v>0</v>
      </c>
      <c r="AE812" s="209">
        <v>6</v>
      </c>
      <c r="AF812" s="209">
        <v>1500</v>
      </c>
      <c r="AG812" s="209">
        <v>0</v>
      </c>
      <c r="AH812" s="209">
        <v>0</v>
      </c>
      <c r="AI812" s="209">
        <v>0</v>
      </c>
      <c r="AJ812" s="209">
        <v>0</v>
      </c>
      <c r="AK812" s="209">
        <v>0</v>
      </c>
      <c r="AL812" s="209">
        <v>0</v>
      </c>
      <c r="AM812" s="209">
        <v>0</v>
      </c>
      <c r="AN812" s="209">
        <v>0</v>
      </c>
      <c r="AO812" s="209">
        <v>9</v>
      </c>
      <c r="AP812" s="209">
        <v>0</v>
      </c>
      <c r="AQ812" s="209">
        <v>0</v>
      </c>
      <c r="AR812" s="209">
        <v>0</v>
      </c>
      <c r="AS812" s="209">
        <v>0</v>
      </c>
      <c r="AT812" s="209">
        <v>0</v>
      </c>
      <c r="AU812" s="209">
        <v>0</v>
      </c>
      <c r="AV812" s="209">
        <v>0</v>
      </c>
      <c r="AW812" s="209">
        <v>0</v>
      </c>
      <c r="AX812" s="209">
        <v>0</v>
      </c>
      <c r="AY812" s="209">
        <v>0</v>
      </c>
      <c r="AZ812" s="209">
        <v>0</v>
      </c>
      <c r="BA812" s="210">
        <v>2270.09</v>
      </c>
      <c r="BB812" s="210">
        <v>181.60720000000001</v>
      </c>
      <c r="BC812" s="211">
        <v>2088.4828000000002</v>
      </c>
      <c r="BD812" s="212"/>
      <c r="BE812" s="13">
        <f>VLOOKUP(D:D,'[1]Hold Payments'!B:C,2,FALSE)</f>
        <v>2088.4828000000002</v>
      </c>
      <c r="BF812" s="13">
        <f t="shared" si="12"/>
        <v>0</v>
      </c>
    </row>
    <row r="813" spans="1:58">
      <c r="A813" s="2">
        <v>812</v>
      </c>
      <c r="B813" s="53"/>
      <c r="C813" s="9"/>
      <c r="D813" s="9" t="s">
        <v>987</v>
      </c>
      <c r="E813" s="9"/>
      <c r="F813" s="53"/>
      <c r="G813" s="318"/>
      <c r="H813" s="9" t="s">
        <v>1666</v>
      </c>
      <c r="I813" s="9"/>
      <c r="J813" s="9" t="s">
        <v>1558</v>
      </c>
      <c r="K813" s="11" t="s">
        <v>992</v>
      </c>
      <c r="L813" s="11"/>
      <c r="M813" s="9" t="s">
        <v>987</v>
      </c>
      <c r="N813" s="9" t="s">
        <v>14</v>
      </c>
      <c r="O813" s="187">
        <v>104954117851</v>
      </c>
      <c r="P813" s="163" t="s">
        <v>997</v>
      </c>
      <c r="Q813" s="207">
        <v>0</v>
      </c>
      <c r="R813" s="207">
        <v>0</v>
      </c>
      <c r="S813" s="207">
        <v>0</v>
      </c>
      <c r="T813" s="207">
        <v>0</v>
      </c>
      <c r="U813" s="207">
        <v>0</v>
      </c>
      <c r="V813" s="207">
        <v>0</v>
      </c>
      <c r="W813" s="209">
        <v>0</v>
      </c>
      <c r="X813" s="209">
        <v>0</v>
      </c>
      <c r="Y813" s="207">
        <v>0</v>
      </c>
      <c r="Z813" s="207">
        <v>0</v>
      </c>
      <c r="AA813" s="207">
        <v>0</v>
      </c>
      <c r="AB813" s="207">
        <v>0</v>
      </c>
      <c r="AC813" s="207">
        <v>0</v>
      </c>
      <c r="AD813" s="207">
        <v>0</v>
      </c>
      <c r="AE813" s="207">
        <v>0</v>
      </c>
      <c r="AF813" s="207">
        <v>0</v>
      </c>
      <c r="AG813" s="207">
        <v>0</v>
      </c>
      <c r="AH813" s="207">
        <v>0</v>
      </c>
      <c r="AI813" s="207">
        <v>0</v>
      </c>
      <c r="AJ813" s="207">
        <v>0</v>
      </c>
      <c r="AK813" s="207">
        <v>0</v>
      </c>
      <c r="AL813" s="207">
        <v>0</v>
      </c>
      <c r="AM813" s="207">
        <v>0</v>
      </c>
      <c r="AN813" s="207">
        <v>0</v>
      </c>
      <c r="AO813" s="207">
        <v>0</v>
      </c>
      <c r="AP813" s="207">
        <v>0</v>
      </c>
      <c r="AQ813" s="207">
        <v>0</v>
      </c>
      <c r="AR813" s="209">
        <v>0</v>
      </c>
      <c r="AS813" s="209">
        <v>17500</v>
      </c>
      <c r="AT813" s="209">
        <v>0</v>
      </c>
      <c r="AU813" s="209">
        <v>0</v>
      </c>
      <c r="AV813" s="209">
        <v>0</v>
      </c>
      <c r="AW813" s="209">
        <v>0</v>
      </c>
      <c r="AX813" s="209">
        <v>0</v>
      </c>
      <c r="AY813" s="209">
        <v>0</v>
      </c>
      <c r="AZ813" s="209">
        <v>0</v>
      </c>
      <c r="BA813" s="210">
        <v>17500</v>
      </c>
      <c r="BB813" s="210">
        <v>1400</v>
      </c>
      <c r="BC813" s="211">
        <v>16100</v>
      </c>
      <c r="BD813" s="212"/>
      <c r="BE813" s="13"/>
      <c r="BF813" s="13">
        <f t="shared" si="12"/>
        <v>16100</v>
      </c>
    </row>
    <row r="814" spans="1:58">
      <c r="A814" s="2">
        <v>813</v>
      </c>
      <c r="B814" s="53"/>
      <c r="C814" s="9"/>
      <c r="D814" s="162" t="s">
        <v>988</v>
      </c>
      <c r="E814" s="9"/>
      <c r="F814" s="53"/>
      <c r="G814" s="318"/>
      <c r="H814" s="9" t="s">
        <v>1666</v>
      </c>
      <c r="I814" s="9"/>
      <c r="J814" s="9" t="s">
        <v>2165</v>
      </c>
      <c r="K814" s="11" t="s">
        <v>993</v>
      </c>
      <c r="L814" s="11"/>
      <c r="M814" s="9" t="s">
        <v>988</v>
      </c>
      <c r="N814" s="9" t="s">
        <v>7</v>
      </c>
      <c r="O814" s="11">
        <v>8410038805</v>
      </c>
      <c r="P814" s="163"/>
      <c r="Q814" s="207">
        <v>0</v>
      </c>
      <c r="R814" s="207">
        <v>0</v>
      </c>
      <c r="S814" s="207">
        <v>0</v>
      </c>
      <c r="T814" s="207">
        <v>0</v>
      </c>
      <c r="U814" s="207">
        <v>0</v>
      </c>
      <c r="V814" s="207">
        <v>0</v>
      </c>
      <c r="W814" s="209">
        <v>0</v>
      </c>
      <c r="X814" s="209">
        <v>0</v>
      </c>
      <c r="Y814" s="207">
        <v>0</v>
      </c>
      <c r="Z814" s="207">
        <v>0</v>
      </c>
      <c r="AA814" s="207">
        <v>0</v>
      </c>
      <c r="AB814" s="207">
        <v>0</v>
      </c>
      <c r="AC814" s="207">
        <v>0</v>
      </c>
      <c r="AD814" s="207">
        <v>0</v>
      </c>
      <c r="AE814" s="207">
        <v>0</v>
      </c>
      <c r="AF814" s="207">
        <v>0</v>
      </c>
      <c r="AG814" s="207">
        <v>0</v>
      </c>
      <c r="AH814" s="207">
        <v>0</v>
      </c>
      <c r="AI814" s="207">
        <v>0</v>
      </c>
      <c r="AJ814" s="207">
        <v>0</v>
      </c>
      <c r="AK814" s="207">
        <v>0</v>
      </c>
      <c r="AL814" s="207">
        <v>0</v>
      </c>
      <c r="AM814" s="207">
        <v>0</v>
      </c>
      <c r="AN814" s="207">
        <v>0</v>
      </c>
      <c r="AO814" s="207">
        <v>0</v>
      </c>
      <c r="AP814" s="207">
        <v>0</v>
      </c>
      <c r="AQ814" s="207">
        <v>0</v>
      </c>
      <c r="AR814" s="209">
        <v>0</v>
      </c>
      <c r="AS814" s="209">
        <v>13750</v>
      </c>
      <c r="AT814" s="209">
        <v>0</v>
      </c>
      <c r="AU814" s="209">
        <v>0</v>
      </c>
      <c r="AV814" s="209">
        <v>0</v>
      </c>
      <c r="AW814" s="209">
        <v>0</v>
      </c>
      <c r="AX814" s="209">
        <v>0</v>
      </c>
      <c r="AY814" s="209">
        <v>0</v>
      </c>
      <c r="AZ814" s="209">
        <v>0</v>
      </c>
      <c r="BA814" s="210">
        <v>13750</v>
      </c>
      <c r="BB814" s="210">
        <v>1100</v>
      </c>
      <c r="BC814" s="211">
        <v>12650</v>
      </c>
      <c r="BD814" s="212"/>
      <c r="BE814" s="13"/>
      <c r="BF814" s="13">
        <f t="shared" si="12"/>
        <v>12650</v>
      </c>
    </row>
    <row r="815" spans="1:58">
      <c r="A815" s="2">
        <v>814</v>
      </c>
      <c r="B815" s="53"/>
      <c r="C815" s="9"/>
      <c r="D815" s="162" t="s">
        <v>989</v>
      </c>
      <c r="E815" s="9"/>
      <c r="F815" s="53"/>
      <c r="G815" s="318"/>
      <c r="H815" s="9" t="s">
        <v>1666</v>
      </c>
      <c r="I815" s="9"/>
      <c r="J815" s="9" t="s">
        <v>2166</v>
      </c>
      <c r="K815" s="11" t="s">
        <v>994</v>
      </c>
      <c r="L815" s="11"/>
      <c r="M815" s="9" t="s">
        <v>989</v>
      </c>
      <c r="N815" s="9" t="s">
        <v>7</v>
      </c>
      <c r="O815" s="11">
        <v>8160040978</v>
      </c>
      <c r="P815" s="163"/>
      <c r="Q815" s="207">
        <v>0</v>
      </c>
      <c r="R815" s="207">
        <v>0</v>
      </c>
      <c r="S815" s="207">
        <v>0</v>
      </c>
      <c r="T815" s="207">
        <v>0</v>
      </c>
      <c r="U815" s="207">
        <v>0</v>
      </c>
      <c r="V815" s="207">
        <v>0</v>
      </c>
      <c r="W815" s="209">
        <v>0</v>
      </c>
      <c r="X815" s="209">
        <v>0</v>
      </c>
      <c r="Y815" s="207">
        <v>0</v>
      </c>
      <c r="Z815" s="207">
        <v>0</v>
      </c>
      <c r="AA815" s="207">
        <v>0</v>
      </c>
      <c r="AB815" s="207">
        <v>0</v>
      </c>
      <c r="AC815" s="207">
        <v>0</v>
      </c>
      <c r="AD815" s="207">
        <v>0</v>
      </c>
      <c r="AE815" s="207">
        <v>0</v>
      </c>
      <c r="AF815" s="207">
        <v>0</v>
      </c>
      <c r="AG815" s="207">
        <v>0</v>
      </c>
      <c r="AH815" s="207">
        <v>0</v>
      </c>
      <c r="AI815" s="207">
        <v>0</v>
      </c>
      <c r="AJ815" s="207">
        <v>0</v>
      </c>
      <c r="AK815" s="207">
        <v>0</v>
      </c>
      <c r="AL815" s="207">
        <v>0</v>
      </c>
      <c r="AM815" s="207">
        <v>0</v>
      </c>
      <c r="AN815" s="207">
        <v>0</v>
      </c>
      <c r="AO815" s="207">
        <v>0</v>
      </c>
      <c r="AP815" s="207">
        <v>0</v>
      </c>
      <c r="AQ815" s="207">
        <v>0</v>
      </c>
      <c r="AR815" s="209">
        <v>0</v>
      </c>
      <c r="AS815" s="209">
        <v>16250</v>
      </c>
      <c r="AT815" s="209">
        <v>0</v>
      </c>
      <c r="AU815" s="209">
        <v>0</v>
      </c>
      <c r="AV815" s="209">
        <v>0</v>
      </c>
      <c r="AW815" s="209">
        <v>0</v>
      </c>
      <c r="AX815" s="209">
        <v>0</v>
      </c>
      <c r="AY815" s="209">
        <v>0</v>
      </c>
      <c r="AZ815" s="209">
        <v>0</v>
      </c>
      <c r="BA815" s="210">
        <v>16250</v>
      </c>
      <c r="BB815" s="210">
        <v>1300</v>
      </c>
      <c r="BC815" s="211">
        <v>14950</v>
      </c>
      <c r="BD815" s="212"/>
      <c r="BE815" s="13"/>
      <c r="BF815" s="13">
        <f t="shared" si="12"/>
        <v>14950</v>
      </c>
    </row>
    <row r="816" spans="1:58">
      <c r="A816" s="2">
        <v>815</v>
      </c>
      <c r="B816" s="53"/>
      <c r="C816" s="9"/>
      <c r="D816" s="162" t="s">
        <v>990</v>
      </c>
      <c r="E816" s="9"/>
      <c r="F816" s="53"/>
      <c r="G816" s="318"/>
      <c r="H816" s="9" t="s">
        <v>1666</v>
      </c>
      <c r="I816" s="9"/>
      <c r="J816" s="9" t="s">
        <v>2167</v>
      </c>
      <c r="K816" s="11" t="s">
        <v>995</v>
      </c>
      <c r="L816" s="11"/>
      <c r="M816" s="9" t="s">
        <v>990</v>
      </c>
      <c r="N816" s="9" t="s">
        <v>7</v>
      </c>
      <c r="O816" s="188">
        <v>8270050504</v>
      </c>
      <c r="P816" s="163"/>
      <c r="Q816" s="207">
        <v>0</v>
      </c>
      <c r="R816" s="207">
        <v>0</v>
      </c>
      <c r="S816" s="207">
        <v>0</v>
      </c>
      <c r="T816" s="207">
        <v>0</v>
      </c>
      <c r="U816" s="207">
        <v>0</v>
      </c>
      <c r="V816" s="207">
        <v>0</v>
      </c>
      <c r="W816" s="209">
        <v>0</v>
      </c>
      <c r="X816" s="209">
        <v>0</v>
      </c>
      <c r="Y816" s="207">
        <v>0</v>
      </c>
      <c r="Z816" s="207">
        <v>0</v>
      </c>
      <c r="AA816" s="207">
        <v>0</v>
      </c>
      <c r="AB816" s="207">
        <v>0</v>
      </c>
      <c r="AC816" s="207">
        <v>0</v>
      </c>
      <c r="AD816" s="207">
        <v>0</v>
      </c>
      <c r="AE816" s="207">
        <v>0</v>
      </c>
      <c r="AF816" s="207">
        <v>0</v>
      </c>
      <c r="AG816" s="207">
        <v>0</v>
      </c>
      <c r="AH816" s="207">
        <v>0</v>
      </c>
      <c r="AI816" s="207">
        <v>0</v>
      </c>
      <c r="AJ816" s="207">
        <v>0</v>
      </c>
      <c r="AK816" s="207">
        <v>0</v>
      </c>
      <c r="AL816" s="207">
        <v>0</v>
      </c>
      <c r="AM816" s="207">
        <v>0</v>
      </c>
      <c r="AN816" s="207">
        <v>0</v>
      </c>
      <c r="AO816" s="207">
        <v>0</v>
      </c>
      <c r="AP816" s="207">
        <v>0</v>
      </c>
      <c r="AQ816" s="207">
        <v>0</v>
      </c>
      <c r="AR816" s="209">
        <v>0</v>
      </c>
      <c r="AS816" s="209">
        <v>17500</v>
      </c>
      <c r="AT816" s="209">
        <v>0</v>
      </c>
      <c r="AU816" s="209">
        <v>0</v>
      </c>
      <c r="AV816" s="209">
        <v>0</v>
      </c>
      <c r="AW816" s="209">
        <v>0</v>
      </c>
      <c r="AX816" s="209">
        <v>0</v>
      </c>
      <c r="AY816" s="209">
        <v>0</v>
      </c>
      <c r="AZ816" s="209">
        <v>0</v>
      </c>
      <c r="BA816" s="210">
        <v>17500</v>
      </c>
      <c r="BB816" s="210">
        <v>1400</v>
      </c>
      <c r="BC816" s="211">
        <v>16100</v>
      </c>
      <c r="BD816" s="212"/>
      <c r="BE816" s="13"/>
      <c r="BF816" s="13">
        <f t="shared" si="12"/>
        <v>16100</v>
      </c>
    </row>
    <row r="817" spans="1:58">
      <c r="A817" s="2">
        <v>816</v>
      </c>
      <c r="B817" s="53"/>
      <c r="C817" s="9"/>
      <c r="D817" s="23" t="s">
        <v>991</v>
      </c>
      <c r="E817" s="9"/>
      <c r="F817" s="53"/>
      <c r="G817" s="318"/>
      <c r="H817" s="9" t="s">
        <v>1666</v>
      </c>
      <c r="I817" s="9"/>
      <c r="J817" s="9" t="s">
        <v>1216</v>
      </c>
      <c r="K817" s="11" t="s">
        <v>996</v>
      </c>
      <c r="L817" s="11"/>
      <c r="M817" s="23" t="s">
        <v>991</v>
      </c>
      <c r="N817" s="9" t="s">
        <v>7</v>
      </c>
      <c r="O817" s="11">
        <v>8320026540</v>
      </c>
      <c r="P817" s="163"/>
      <c r="Q817" s="207">
        <v>0</v>
      </c>
      <c r="R817" s="207">
        <v>0</v>
      </c>
      <c r="S817" s="207">
        <v>0</v>
      </c>
      <c r="T817" s="207">
        <v>0</v>
      </c>
      <c r="U817" s="207">
        <v>0</v>
      </c>
      <c r="V817" s="207">
        <v>0</v>
      </c>
      <c r="W817" s="209">
        <v>0</v>
      </c>
      <c r="X817" s="209">
        <v>0</v>
      </c>
      <c r="Y817" s="207">
        <v>0</v>
      </c>
      <c r="Z817" s="207">
        <v>0</v>
      </c>
      <c r="AA817" s="207">
        <v>0</v>
      </c>
      <c r="AB817" s="207">
        <v>0</v>
      </c>
      <c r="AC817" s="207">
        <v>0</v>
      </c>
      <c r="AD817" s="207">
        <v>0</v>
      </c>
      <c r="AE817" s="207">
        <v>0</v>
      </c>
      <c r="AF817" s="207">
        <v>0</v>
      </c>
      <c r="AG817" s="207">
        <v>0</v>
      </c>
      <c r="AH817" s="207">
        <v>0</v>
      </c>
      <c r="AI817" s="207">
        <v>0</v>
      </c>
      <c r="AJ817" s="207">
        <v>0</v>
      </c>
      <c r="AK817" s="207">
        <v>0</v>
      </c>
      <c r="AL817" s="207">
        <v>0</v>
      </c>
      <c r="AM817" s="207">
        <v>0</v>
      </c>
      <c r="AN817" s="207">
        <v>0</v>
      </c>
      <c r="AO817" s="207">
        <v>0</v>
      </c>
      <c r="AP817" s="207">
        <v>0</v>
      </c>
      <c r="AQ817" s="207">
        <v>0</v>
      </c>
      <c r="AR817" s="209">
        <v>0</v>
      </c>
      <c r="AS817" s="209">
        <v>16250</v>
      </c>
      <c r="AT817" s="209">
        <v>0</v>
      </c>
      <c r="AU817" s="209">
        <v>0</v>
      </c>
      <c r="AV817" s="209">
        <v>0</v>
      </c>
      <c r="AW817" s="209">
        <v>0</v>
      </c>
      <c r="AX817" s="209">
        <v>0</v>
      </c>
      <c r="AY817" s="209">
        <v>0</v>
      </c>
      <c r="AZ817" s="209">
        <v>0</v>
      </c>
      <c r="BA817" s="210">
        <v>16250</v>
      </c>
      <c r="BB817" s="210">
        <v>1300</v>
      </c>
      <c r="BC817" s="211">
        <v>14950</v>
      </c>
      <c r="BD817" s="212"/>
      <c r="BE817" s="13"/>
      <c r="BF817" s="13">
        <f t="shared" si="12"/>
        <v>14950</v>
      </c>
    </row>
    <row r="818" spans="1:58" ht="15.75" thickBot="1">
      <c r="A818" s="212"/>
      <c r="B818" s="212"/>
      <c r="C818" s="353"/>
      <c r="D818" s="354"/>
      <c r="E818" s="353"/>
      <c r="F818" s="355"/>
      <c r="G818" s="353"/>
      <c r="H818" s="353"/>
      <c r="I818" s="353"/>
      <c r="J818" s="353"/>
      <c r="K818" s="356"/>
      <c r="L818" s="356"/>
      <c r="M818" s="353"/>
      <c r="N818" s="353"/>
      <c r="O818" s="356"/>
      <c r="P818" s="212"/>
      <c r="Q818" s="357"/>
      <c r="R818" s="357"/>
      <c r="S818" s="357"/>
      <c r="T818" s="357"/>
      <c r="U818" s="357"/>
      <c r="V818" s="357"/>
      <c r="W818" s="357"/>
      <c r="X818" s="357"/>
      <c r="Y818" s="357"/>
      <c r="Z818" s="357"/>
      <c r="AA818" s="357"/>
      <c r="AB818" s="357"/>
      <c r="AC818" s="357"/>
      <c r="AD818" s="357"/>
      <c r="AE818" s="357"/>
      <c r="AF818" s="357"/>
      <c r="AG818" s="357"/>
      <c r="AH818" s="357"/>
      <c r="AI818" s="357"/>
      <c r="AJ818" s="357"/>
      <c r="AK818" s="357"/>
      <c r="AL818" s="357"/>
      <c r="AM818" s="357"/>
      <c r="AN818" s="357"/>
      <c r="AO818" s="357"/>
      <c r="AP818" s="357"/>
      <c r="AQ818" s="357"/>
      <c r="AR818" s="357"/>
      <c r="AS818" s="357"/>
      <c r="AT818" s="357"/>
      <c r="AU818" s="357"/>
      <c r="AV818" s="357"/>
      <c r="AW818" s="357"/>
      <c r="AX818" s="357"/>
      <c r="AY818" s="357"/>
      <c r="AZ818" s="357"/>
      <c r="BA818" s="358">
        <f>SUM(BA2:BA817)</f>
        <v>9483229.4900000095</v>
      </c>
      <c r="BB818" s="358">
        <f t="shared" ref="BB818:BF818" si="13">SUM(BB2:BB817)</f>
        <v>758770.00560000073</v>
      </c>
      <c r="BC818" s="358">
        <f t="shared" si="13"/>
        <v>8725855.0643999986</v>
      </c>
      <c r="BD818" s="357">
        <f t="shared" si="13"/>
        <v>0</v>
      </c>
      <c r="BE818" s="358">
        <f t="shared" si="13"/>
        <v>1325378.2660000001</v>
      </c>
      <c r="BF818" s="358">
        <f t="shared" si="13"/>
        <v>7400773.4063999988</v>
      </c>
    </row>
    <row r="819" spans="1:58" ht="15.75" thickTop="1"/>
  </sheetData>
  <autoFilter ref="A1:BF818">
    <filterColumn colId="57"/>
  </autoFilter>
  <conditionalFormatting sqref="E138">
    <cfRule type="duplicateValues" dxfId="168" priority="57"/>
  </conditionalFormatting>
  <conditionalFormatting sqref="E137">
    <cfRule type="duplicateValues" dxfId="167" priority="56"/>
  </conditionalFormatting>
  <conditionalFormatting sqref="E97">
    <cfRule type="duplicateValues" dxfId="166" priority="55"/>
  </conditionalFormatting>
  <conditionalFormatting sqref="E74">
    <cfRule type="duplicateValues" dxfId="165" priority="54"/>
  </conditionalFormatting>
  <conditionalFormatting sqref="O810:O818 O1:O133 O135:O808">
    <cfRule type="duplicateValues" dxfId="164" priority="53"/>
  </conditionalFormatting>
  <conditionalFormatting sqref="E809">
    <cfRule type="duplicateValues" dxfId="163" priority="51"/>
    <cfRule type="duplicateValues" dxfId="162" priority="52"/>
  </conditionalFormatting>
  <conditionalFormatting sqref="E809">
    <cfRule type="duplicateValues" dxfId="161" priority="50"/>
  </conditionalFormatting>
  <conditionalFormatting sqref="D809">
    <cfRule type="duplicateValues" dxfId="160" priority="47"/>
    <cfRule type="duplicateValues" dxfId="159" priority="48"/>
    <cfRule type="duplicateValues" dxfId="158" priority="49"/>
  </conditionalFormatting>
  <conditionalFormatting sqref="M809">
    <cfRule type="duplicateValues" dxfId="157" priority="44"/>
    <cfRule type="duplicateValues" dxfId="156" priority="45"/>
    <cfRule type="duplicateValues" dxfId="155" priority="46"/>
  </conditionalFormatting>
  <conditionalFormatting sqref="E439">
    <cfRule type="duplicateValues" dxfId="154" priority="42"/>
    <cfRule type="duplicateValues" dxfId="153" priority="43"/>
  </conditionalFormatting>
  <conditionalFormatting sqref="E439">
    <cfRule type="duplicateValues" dxfId="152" priority="41"/>
  </conditionalFormatting>
  <conditionalFormatting sqref="E154">
    <cfRule type="duplicateValues" dxfId="151" priority="40"/>
  </conditionalFormatting>
  <conditionalFormatting sqref="E191">
    <cfRule type="duplicateValues" dxfId="150" priority="39"/>
  </conditionalFormatting>
  <conditionalFormatting sqref="E189">
    <cfRule type="duplicateValues" dxfId="149" priority="38"/>
  </conditionalFormatting>
  <conditionalFormatting sqref="E188">
    <cfRule type="duplicateValues" dxfId="148" priority="37"/>
  </conditionalFormatting>
  <conditionalFormatting sqref="E273">
    <cfRule type="duplicateValues" dxfId="147" priority="36"/>
  </conditionalFormatting>
  <conditionalFormatting sqref="E179">
    <cfRule type="duplicateValues" dxfId="146" priority="35"/>
  </conditionalFormatting>
  <conditionalFormatting sqref="E179">
    <cfRule type="duplicateValues" dxfId="145" priority="28"/>
    <cfRule type="duplicateValues" dxfId="144" priority="29"/>
    <cfRule type="duplicateValues" dxfId="143" priority="30"/>
    <cfRule type="duplicateValues" dxfId="142" priority="31"/>
    <cfRule type="duplicateValues" dxfId="141" priority="32"/>
    <cfRule type="duplicateValues" dxfId="140" priority="33"/>
    <cfRule type="duplicateValues" dxfId="139" priority="34"/>
  </conditionalFormatting>
  <conditionalFormatting sqref="O134">
    <cfRule type="duplicateValues" dxfId="138" priority="27"/>
  </conditionalFormatting>
  <conditionalFormatting sqref="D134">
    <cfRule type="duplicateValues" dxfId="137" priority="25"/>
    <cfRule type="duplicateValues" dxfId="136" priority="26"/>
  </conditionalFormatting>
  <conditionalFormatting sqref="F793:F818 F135:F437 F1:F133 F439:F791">
    <cfRule type="duplicateValues" dxfId="135" priority="22"/>
    <cfRule type="duplicateValues" dxfId="134" priority="23"/>
    <cfRule type="duplicateValues" dxfId="133" priority="24"/>
  </conditionalFormatting>
  <conditionalFormatting sqref="F1:F133 F135:F818">
    <cfRule type="duplicateValues" dxfId="132" priority="21"/>
  </conditionalFormatting>
  <conditionalFormatting sqref="E134:F134">
    <cfRule type="duplicateValues" dxfId="131" priority="20"/>
  </conditionalFormatting>
  <conditionalFormatting sqref="F134">
    <cfRule type="duplicateValues" dxfId="130" priority="17"/>
    <cfRule type="duplicateValues" dxfId="129" priority="18"/>
    <cfRule type="duplicateValues" dxfId="128" priority="19"/>
  </conditionalFormatting>
  <conditionalFormatting sqref="F134">
    <cfRule type="duplicateValues" dxfId="127" priority="16"/>
  </conditionalFormatting>
  <conditionalFormatting sqref="E805:E808 E75:E96 E138:E153 E810:E818 E440:E444 E438:F438 E155:E178 E192:E272 E190 E274:E437 E1:E73 E600:E803 E180:E187 E135:E136 E98:E133 E446:E598">
    <cfRule type="duplicateValues" dxfId="126" priority="15"/>
  </conditionalFormatting>
  <conditionalFormatting sqref="E805:E808 E75:E96 E810:E818 E440:E444 E438:F438 E155:E178 E192:E272 E190 E274:E437 E1:E73 E600:E803 E180:E187 E135:E153 E98:E133 E446:E598">
    <cfRule type="duplicateValues" dxfId="125" priority="14"/>
  </conditionalFormatting>
  <conditionalFormatting sqref="E805:E808 E810:E818 E440:E444 E438:F438 E155:E178 E192:E272 E190 E274:E437 E1:E73 E600:E803 E180:E187 E135:E153 E75:E133 E446:E598">
    <cfRule type="duplicateValues" dxfId="124" priority="13"/>
  </conditionalFormatting>
  <conditionalFormatting sqref="E805:E808 E810:E818 E440:E444 E438:F438 E155:E178 E192:E272 E190 E274:E437 E600:E803 E180:E187 E135:E153 E1:E133 E446:E598">
    <cfRule type="duplicateValues" dxfId="123" priority="6"/>
    <cfRule type="duplicateValues" dxfId="122" priority="7"/>
    <cfRule type="duplicateValues" dxfId="121" priority="8"/>
    <cfRule type="duplicateValues" dxfId="120" priority="9"/>
    <cfRule type="duplicateValues" dxfId="119" priority="10"/>
    <cfRule type="duplicateValues" dxfId="118" priority="11"/>
    <cfRule type="duplicateValues" dxfId="117" priority="12"/>
  </conditionalFormatting>
  <conditionalFormatting sqref="E810:E818 E440:E444 E438:F438 E155:E178 E192:E272 E190 E274:E437 E600:E808 E180:E187 E135:E153 E1:E133 E446:E598">
    <cfRule type="duplicateValues" dxfId="116" priority="5"/>
  </conditionalFormatting>
  <conditionalFormatting sqref="F599 E792 E793:F818 F439 E155:F178 F154 E192:F272 F191 E190:F190 F188:F189 E274:F438 F273 E600:F791 E180:F187 F179 E135:F153 E1:F133 E440:F598">
    <cfRule type="duplicateValues" dxfId="115" priority="4"/>
  </conditionalFormatting>
  <conditionalFormatting sqref="F793:F818 E439:F439 F135:F437 F1:F133 F440:F791">
    <cfRule type="duplicateValues" dxfId="114" priority="3"/>
  </conditionalFormatting>
  <conditionalFormatting sqref="D455:D808 D1:D133 D135:D445 D447 D451:D453 D810:D812 D814:D816 D818">
    <cfRule type="duplicateValues" dxfId="113" priority="1"/>
    <cfRule type="duplicateValues" dxfId="112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A434"/>
  <sheetViews>
    <sheetView topLeftCell="AS418" workbookViewId="0">
      <selection activeCell="AU438" sqref="AU438"/>
    </sheetView>
  </sheetViews>
  <sheetFormatPr defaultRowHeight="15"/>
  <cols>
    <col min="3" max="3" width="9.140625" customWidth="1"/>
    <col min="4" max="4" width="14.7109375" customWidth="1"/>
    <col min="5" max="6" width="9.140625" customWidth="1"/>
    <col min="7" max="7" width="13.85546875" customWidth="1"/>
    <col min="8" max="8" width="9.140625" customWidth="1"/>
    <col min="9" max="10" width="17.5703125" customWidth="1"/>
    <col min="11" max="11" width="16" customWidth="1"/>
    <col min="12" max="14" width="9.140625" customWidth="1"/>
    <col min="15" max="15" width="15.140625" customWidth="1"/>
    <col min="16" max="52" width="9.140625" customWidth="1"/>
    <col min="53" max="53" width="12.140625" customWidth="1"/>
    <col min="54" max="54" width="9.140625" customWidth="1"/>
    <col min="55" max="55" width="12.7109375" customWidth="1"/>
    <col min="56" max="56" width="5" customWidth="1"/>
    <col min="57" max="57" width="11.7109375" customWidth="1"/>
    <col min="58" max="58" width="11.5703125" customWidth="1"/>
    <col min="59" max="59" width="5.28515625" customWidth="1"/>
    <col min="60" max="62" width="9.140625" customWidth="1"/>
    <col min="63" max="63" width="12" customWidth="1"/>
    <col min="64" max="64" width="19.5703125" customWidth="1"/>
    <col min="65" max="68" width="9.140625" customWidth="1"/>
    <col min="69" max="69" width="12.85546875" customWidth="1"/>
    <col min="73" max="73" width="12" customWidth="1"/>
  </cols>
  <sheetData>
    <row r="1" spans="1:79" ht="49.5" thickBot="1">
      <c r="A1" s="1"/>
      <c r="B1" s="189" t="s">
        <v>998</v>
      </c>
      <c r="C1" s="4" t="s">
        <v>999</v>
      </c>
      <c r="D1" s="3" t="s">
        <v>0</v>
      </c>
      <c r="E1" s="4" t="s">
        <v>1</v>
      </c>
      <c r="F1" s="4" t="s">
        <v>1000</v>
      </c>
      <c r="G1" s="190" t="s">
        <v>1001</v>
      </c>
      <c r="H1" s="4" t="s">
        <v>1002</v>
      </c>
      <c r="I1" s="4" t="s">
        <v>1003</v>
      </c>
      <c r="J1" s="4" t="s">
        <v>1004</v>
      </c>
      <c r="K1" s="4" t="s">
        <v>2</v>
      </c>
      <c r="L1" s="4" t="s">
        <v>1005</v>
      </c>
      <c r="M1" s="4" t="s">
        <v>1006</v>
      </c>
      <c r="N1" s="4" t="s">
        <v>4</v>
      </c>
      <c r="O1" s="8" t="s">
        <v>5</v>
      </c>
      <c r="P1" s="4" t="s">
        <v>6</v>
      </c>
      <c r="Q1" s="191" t="s">
        <v>1007</v>
      </c>
      <c r="R1" s="191" t="s">
        <v>1008</v>
      </c>
      <c r="S1" s="191" t="s">
        <v>1009</v>
      </c>
      <c r="T1" s="191" t="s">
        <v>1010</v>
      </c>
      <c r="U1" s="191" t="s">
        <v>1011</v>
      </c>
      <c r="V1" s="191" t="s">
        <v>1012</v>
      </c>
      <c r="W1" s="192" t="s">
        <v>1013</v>
      </c>
      <c r="X1" s="193" t="s">
        <v>1014</v>
      </c>
      <c r="Y1" s="194" t="s">
        <v>1015</v>
      </c>
      <c r="Z1" s="195" t="s">
        <v>1016</v>
      </c>
      <c r="AA1" s="194" t="s">
        <v>1017</v>
      </c>
      <c r="AB1" s="195" t="s">
        <v>1018</v>
      </c>
      <c r="AC1" s="194" t="s">
        <v>1019</v>
      </c>
      <c r="AD1" s="195" t="s">
        <v>1020</v>
      </c>
      <c r="AE1" s="194" t="s">
        <v>1021</v>
      </c>
      <c r="AF1" s="195" t="s">
        <v>1022</v>
      </c>
      <c r="AG1" s="194" t="s">
        <v>1023</v>
      </c>
      <c r="AH1" s="195" t="s">
        <v>1024</v>
      </c>
      <c r="AI1" s="194" t="s">
        <v>1025</v>
      </c>
      <c r="AJ1" s="195" t="s">
        <v>1026</v>
      </c>
      <c r="AK1" s="194" t="s">
        <v>1027</v>
      </c>
      <c r="AL1" s="195" t="s">
        <v>1028</v>
      </c>
      <c r="AM1" s="194" t="s">
        <v>1029</v>
      </c>
      <c r="AN1" s="195" t="s">
        <v>1030</v>
      </c>
      <c r="AO1" s="196" t="s">
        <v>1031</v>
      </c>
      <c r="AP1" s="197" t="s">
        <v>1032</v>
      </c>
      <c r="AQ1" s="198" t="s">
        <v>1033</v>
      </c>
      <c r="AR1" s="199" t="s">
        <v>1034</v>
      </c>
      <c r="AS1" s="200" t="s">
        <v>1035</v>
      </c>
      <c r="AT1" s="201" t="s">
        <v>1036</v>
      </c>
      <c r="AU1" s="191" t="s">
        <v>1037</v>
      </c>
      <c r="AV1" s="191" t="s">
        <v>1038</v>
      </c>
      <c r="AW1" s="191" t="s">
        <v>1039</v>
      </c>
      <c r="AX1" s="191" t="s">
        <v>1040</v>
      </c>
      <c r="AY1" s="191" t="s">
        <v>1041</v>
      </c>
      <c r="AZ1" s="193" t="s">
        <v>1042</v>
      </c>
      <c r="BA1" s="195" t="s">
        <v>1043</v>
      </c>
      <c r="BB1" s="202" t="s">
        <v>1044</v>
      </c>
      <c r="BC1" s="203" t="s">
        <v>1045</v>
      </c>
      <c r="BD1" s="1"/>
      <c r="BE1" s="12" t="s">
        <v>1046</v>
      </c>
      <c r="BF1" s="12" t="s">
        <v>9</v>
      </c>
      <c r="BG1" s="359"/>
      <c r="BH1" s="360" t="s">
        <v>3868</v>
      </c>
      <c r="BI1" s="361" t="s">
        <v>3869</v>
      </c>
      <c r="BJ1" s="362" t="s">
        <v>3870</v>
      </c>
      <c r="BK1" s="363" t="s">
        <v>3871</v>
      </c>
      <c r="BL1" s="361" t="s">
        <v>3872</v>
      </c>
      <c r="BM1" s="364" t="s">
        <v>3873</v>
      </c>
      <c r="BN1" s="365" t="s">
        <v>3874</v>
      </c>
      <c r="BO1" s="366" t="s">
        <v>3875</v>
      </c>
      <c r="BP1" s="367" t="s">
        <v>3876</v>
      </c>
      <c r="BQ1" s="363" t="s">
        <v>3877</v>
      </c>
      <c r="BR1" s="368" t="s">
        <v>3878</v>
      </c>
      <c r="BS1" s="369" t="s">
        <v>3879</v>
      </c>
      <c r="BT1" s="370" t="s">
        <v>3880</v>
      </c>
      <c r="BU1" s="371" t="s">
        <v>3881</v>
      </c>
      <c r="BV1" s="372" t="s">
        <v>3882</v>
      </c>
      <c r="BW1" s="373" t="s">
        <v>3883</v>
      </c>
      <c r="BX1" s="373" t="s">
        <v>3884</v>
      </c>
      <c r="BY1" s="374" t="s">
        <v>3885</v>
      </c>
      <c r="BZ1" s="372" t="s">
        <v>3886</v>
      </c>
      <c r="CA1" s="372" t="s">
        <v>3887</v>
      </c>
    </row>
    <row r="2" spans="1:79">
      <c r="A2" s="2">
        <v>1</v>
      </c>
      <c r="B2" s="9" t="s">
        <v>1047</v>
      </c>
      <c r="C2" s="204" t="s">
        <v>1048</v>
      </c>
      <c r="D2" s="5">
        <v>722202062</v>
      </c>
      <c r="E2" s="6">
        <v>8334881</v>
      </c>
      <c r="F2" s="17">
        <v>0</v>
      </c>
      <c r="G2" s="205">
        <v>40397</v>
      </c>
      <c r="H2" s="206" t="s">
        <v>1003</v>
      </c>
      <c r="I2" s="9" t="s">
        <v>3</v>
      </c>
      <c r="J2" s="9" t="s">
        <v>1049</v>
      </c>
      <c r="K2" s="7" t="s">
        <v>3</v>
      </c>
      <c r="L2" s="11" t="s">
        <v>1050</v>
      </c>
      <c r="M2" s="9" t="s">
        <v>1051</v>
      </c>
      <c r="N2" s="9" t="s">
        <v>7</v>
      </c>
      <c r="O2" s="10">
        <v>8040024826</v>
      </c>
      <c r="P2" s="11" t="s">
        <v>8</v>
      </c>
      <c r="Q2" s="207">
        <v>85</v>
      </c>
      <c r="R2" s="208">
        <v>0</v>
      </c>
      <c r="S2" s="208">
        <v>85</v>
      </c>
      <c r="T2" s="208">
        <v>41</v>
      </c>
      <c r="U2" s="208">
        <v>44</v>
      </c>
      <c r="V2" s="208">
        <v>217300.47</v>
      </c>
      <c r="W2" s="209">
        <v>51369.17</v>
      </c>
      <c r="X2" s="209">
        <v>6421.15</v>
      </c>
      <c r="Y2" s="209">
        <v>0</v>
      </c>
      <c r="Z2" s="209">
        <v>0</v>
      </c>
      <c r="AA2" s="209">
        <v>10</v>
      </c>
      <c r="AB2" s="209">
        <v>3500</v>
      </c>
      <c r="AC2" s="209">
        <v>0</v>
      </c>
      <c r="AD2" s="209">
        <v>0</v>
      </c>
      <c r="AE2" s="209">
        <v>20</v>
      </c>
      <c r="AF2" s="209">
        <v>7000</v>
      </c>
      <c r="AG2" s="209">
        <v>0</v>
      </c>
      <c r="AH2" s="209">
        <v>0</v>
      </c>
      <c r="AI2" s="209">
        <v>0</v>
      </c>
      <c r="AJ2" s="209">
        <v>0</v>
      </c>
      <c r="AK2" s="209">
        <v>0</v>
      </c>
      <c r="AL2" s="209">
        <v>0</v>
      </c>
      <c r="AM2" s="209">
        <v>0</v>
      </c>
      <c r="AN2" s="209">
        <v>0</v>
      </c>
      <c r="AO2" s="209">
        <v>30</v>
      </c>
      <c r="AP2" s="209">
        <v>15000</v>
      </c>
      <c r="AQ2" s="209">
        <v>0</v>
      </c>
      <c r="AR2" s="209">
        <v>0</v>
      </c>
      <c r="AS2" s="209">
        <v>0</v>
      </c>
      <c r="AT2" s="209">
        <v>0</v>
      </c>
      <c r="AU2" s="209">
        <v>7621.27</v>
      </c>
      <c r="AV2" s="209">
        <v>0</v>
      </c>
      <c r="AW2" s="209">
        <v>0</v>
      </c>
      <c r="AX2" s="209">
        <v>85</v>
      </c>
      <c r="AY2" s="209">
        <v>3000</v>
      </c>
      <c r="AZ2" s="209">
        <v>0</v>
      </c>
      <c r="BA2" s="210">
        <v>42542.42</v>
      </c>
      <c r="BB2" s="210">
        <v>3403.3935999999999</v>
      </c>
      <c r="BC2" s="211">
        <v>39139.026399999995</v>
      </c>
      <c r="BD2" s="212"/>
      <c r="BE2" s="13">
        <v>16500</v>
      </c>
      <c r="BF2" s="13">
        <v>22639.026399999995</v>
      </c>
      <c r="BG2" s="359"/>
      <c r="BH2" s="375">
        <v>0</v>
      </c>
      <c r="BI2" s="375">
        <v>7056</v>
      </c>
      <c r="BJ2" s="376">
        <v>1</v>
      </c>
      <c r="BK2" s="377" t="s">
        <v>3888</v>
      </c>
      <c r="BL2" s="378" t="s">
        <v>3</v>
      </c>
      <c r="BM2" s="379">
        <v>23</v>
      </c>
      <c r="BN2" s="379">
        <v>0</v>
      </c>
      <c r="BO2" s="380">
        <v>0</v>
      </c>
      <c r="BP2" s="381">
        <v>0</v>
      </c>
      <c r="BQ2" s="377">
        <v>2263902.6399999997</v>
      </c>
      <c r="BR2" s="378" t="s">
        <v>3889</v>
      </c>
      <c r="BS2" s="375">
        <v>7056</v>
      </c>
      <c r="BT2" s="376">
        <v>11</v>
      </c>
      <c r="BU2" s="377">
        <v>1108629401</v>
      </c>
      <c r="BV2" s="378" t="s">
        <v>3890</v>
      </c>
      <c r="BW2" s="378" t="s">
        <v>1051</v>
      </c>
      <c r="BX2" s="378" t="s">
        <v>3891</v>
      </c>
      <c r="BY2" s="381">
        <v>130409</v>
      </c>
      <c r="BZ2" s="381"/>
      <c r="CA2" s="382" t="s">
        <v>3892</v>
      </c>
    </row>
    <row r="3" spans="1:79">
      <c r="A3" s="2">
        <v>3</v>
      </c>
      <c r="B3" s="9" t="s">
        <v>1047</v>
      </c>
      <c r="C3" s="213">
        <v>0</v>
      </c>
      <c r="D3" s="14">
        <v>722202489</v>
      </c>
      <c r="E3" s="15" t="s">
        <v>10</v>
      </c>
      <c r="F3" s="53">
        <v>0</v>
      </c>
      <c r="G3" s="214">
        <v>41317</v>
      </c>
      <c r="H3" s="53" t="s">
        <v>1052</v>
      </c>
      <c r="I3" s="9" t="s">
        <v>3</v>
      </c>
      <c r="J3" s="9" t="s">
        <v>1049</v>
      </c>
      <c r="K3" s="11" t="s">
        <v>11</v>
      </c>
      <c r="L3" s="11" t="s">
        <v>1053</v>
      </c>
      <c r="M3" s="9" t="s">
        <v>1054</v>
      </c>
      <c r="N3" s="9" t="s">
        <v>7</v>
      </c>
      <c r="O3" s="10" t="s">
        <v>12</v>
      </c>
      <c r="P3" s="11" t="s">
        <v>8</v>
      </c>
      <c r="Q3" s="207">
        <v>0</v>
      </c>
      <c r="R3" s="208">
        <v>0</v>
      </c>
      <c r="S3" s="208">
        <v>0</v>
      </c>
      <c r="T3" s="208">
        <v>0</v>
      </c>
      <c r="U3" s="208">
        <v>0</v>
      </c>
      <c r="V3" s="208">
        <v>0</v>
      </c>
      <c r="W3" s="209">
        <v>7848.66</v>
      </c>
      <c r="X3" s="209">
        <v>981.08</v>
      </c>
      <c r="Y3" s="209">
        <v>0</v>
      </c>
      <c r="Z3" s="209">
        <v>0</v>
      </c>
      <c r="AA3" s="209">
        <v>0</v>
      </c>
      <c r="AB3" s="209">
        <v>0</v>
      </c>
      <c r="AC3" s="209">
        <v>0</v>
      </c>
      <c r="AD3" s="209">
        <v>0</v>
      </c>
      <c r="AE3" s="209">
        <v>2</v>
      </c>
      <c r="AF3" s="209">
        <v>500</v>
      </c>
      <c r="AG3" s="209">
        <v>0</v>
      </c>
      <c r="AH3" s="209">
        <v>0</v>
      </c>
      <c r="AI3" s="209">
        <v>0</v>
      </c>
      <c r="AJ3" s="209">
        <v>0</v>
      </c>
      <c r="AK3" s="209">
        <v>0</v>
      </c>
      <c r="AL3" s="209">
        <v>0</v>
      </c>
      <c r="AM3" s="209">
        <v>0</v>
      </c>
      <c r="AN3" s="209">
        <v>0</v>
      </c>
      <c r="AO3" s="209">
        <v>2</v>
      </c>
      <c r="AP3" s="209">
        <v>0</v>
      </c>
      <c r="AQ3" s="209">
        <v>0</v>
      </c>
      <c r="AR3" s="209">
        <v>0</v>
      </c>
      <c r="AS3" s="209">
        <v>0</v>
      </c>
      <c r="AT3" s="209">
        <v>0</v>
      </c>
      <c r="AU3" s="209">
        <v>0</v>
      </c>
      <c r="AV3" s="209">
        <v>0</v>
      </c>
      <c r="AW3" s="209">
        <v>0</v>
      </c>
      <c r="AX3" s="209">
        <v>0</v>
      </c>
      <c r="AY3" s="209">
        <v>0</v>
      </c>
      <c r="AZ3" s="209">
        <v>0</v>
      </c>
      <c r="BA3" s="210">
        <v>1481.08</v>
      </c>
      <c r="BB3" s="210">
        <v>118.4864</v>
      </c>
      <c r="BC3" s="211">
        <v>1362.5935999999999</v>
      </c>
      <c r="BD3" s="212"/>
      <c r="BE3" s="13"/>
      <c r="BF3" s="13">
        <v>1362.5935999999999</v>
      </c>
      <c r="BG3" s="359"/>
      <c r="BH3" s="375">
        <v>0</v>
      </c>
      <c r="BI3" s="375">
        <v>7056</v>
      </c>
      <c r="BJ3" s="376">
        <v>1</v>
      </c>
      <c r="BK3" s="377" t="s">
        <v>3893</v>
      </c>
      <c r="BL3" s="378" t="s">
        <v>11</v>
      </c>
      <c r="BM3" s="379">
        <v>23</v>
      </c>
      <c r="BN3" s="379">
        <v>0</v>
      </c>
      <c r="BO3" s="380">
        <v>0</v>
      </c>
      <c r="BP3" s="381">
        <v>0</v>
      </c>
      <c r="BQ3" s="377">
        <v>136259.35999999999</v>
      </c>
      <c r="BR3" s="378" t="s">
        <v>3889</v>
      </c>
      <c r="BS3" s="375">
        <v>7056</v>
      </c>
      <c r="BT3" s="376">
        <v>11</v>
      </c>
      <c r="BU3" s="377">
        <v>1108629401</v>
      </c>
      <c r="BV3" s="378" t="s">
        <v>3890</v>
      </c>
      <c r="BW3" s="378" t="s">
        <v>1054</v>
      </c>
      <c r="BX3" s="378" t="s">
        <v>3891</v>
      </c>
      <c r="BY3" s="381">
        <v>130409</v>
      </c>
      <c r="BZ3" s="381"/>
      <c r="CA3" s="382" t="s">
        <v>3892</v>
      </c>
    </row>
    <row r="4" spans="1:79">
      <c r="A4" s="2">
        <v>6</v>
      </c>
      <c r="B4" s="9" t="s">
        <v>1047</v>
      </c>
      <c r="C4" s="213" t="s">
        <v>1055</v>
      </c>
      <c r="D4" s="14">
        <v>722202051</v>
      </c>
      <c r="E4" s="16">
        <v>8335067</v>
      </c>
      <c r="F4" s="53">
        <v>0</v>
      </c>
      <c r="G4" s="214">
        <v>39580</v>
      </c>
      <c r="H4" s="9" t="s">
        <v>1052</v>
      </c>
      <c r="I4" s="9" t="s">
        <v>3</v>
      </c>
      <c r="J4" s="9" t="s">
        <v>1049</v>
      </c>
      <c r="K4" s="11" t="s">
        <v>13</v>
      </c>
      <c r="L4" s="11" t="s">
        <v>1056</v>
      </c>
      <c r="M4" s="9" t="s">
        <v>1057</v>
      </c>
      <c r="N4" s="9" t="s">
        <v>14</v>
      </c>
      <c r="O4" s="10" t="s">
        <v>15</v>
      </c>
      <c r="P4" s="11" t="s">
        <v>8</v>
      </c>
      <c r="Q4" s="207">
        <v>0</v>
      </c>
      <c r="R4" s="208">
        <v>0</v>
      </c>
      <c r="S4" s="208">
        <v>0</v>
      </c>
      <c r="T4" s="208">
        <v>0</v>
      </c>
      <c r="U4" s="208">
        <v>0</v>
      </c>
      <c r="V4" s="208">
        <v>0</v>
      </c>
      <c r="W4" s="209">
        <v>29247.49</v>
      </c>
      <c r="X4" s="209">
        <v>3655.94</v>
      </c>
      <c r="Y4" s="209">
        <v>0</v>
      </c>
      <c r="Z4" s="209">
        <v>0</v>
      </c>
      <c r="AA4" s="209">
        <v>1</v>
      </c>
      <c r="AB4" s="209">
        <v>250</v>
      </c>
      <c r="AC4" s="209">
        <v>0</v>
      </c>
      <c r="AD4" s="209">
        <v>0</v>
      </c>
      <c r="AE4" s="209">
        <v>3</v>
      </c>
      <c r="AF4" s="209">
        <v>750</v>
      </c>
      <c r="AG4" s="209">
        <v>0</v>
      </c>
      <c r="AH4" s="209">
        <v>0</v>
      </c>
      <c r="AI4" s="209">
        <v>0</v>
      </c>
      <c r="AJ4" s="209">
        <v>0</v>
      </c>
      <c r="AK4" s="209">
        <v>0</v>
      </c>
      <c r="AL4" s="209">
        <v>0</v>
      </c>
      <c r="AM4" s="209">
        <v>0</v>
      </c>
      <c r="AN4" s="209">
        <v>0</v>
      </c>
      <c r="AO4" s="209">
        <v>4</v>
      </c>
      <c r="AP4" s="209">
        <v>0</v>
      </c>
      <c r="AQ4" s="209">
        <v>0</v>
      </c>
      <c r="AR4" s="209">
        <v>750</v>
      </c>
      <c r="AS4" s="209">
        <v>0</v>
      </c>
      <c r="AT4" s="209">
        <v>0</v>
      </c>
      <c r="AU4" s="209">
        <v>0</v>
      </c>
      <c r="AV4" s="209">
        <v>0</v>
      </c>
      <c r="AW4" s="209">
        <v>0</v>
      </c>
      <c r="AX4" s="209">
        <v>0</v>
      </c>
      <c r="AY4" s="209">
        <v>0</v>
      </c>
      <c r="AZ4" s="209">
        <v>0</v>
      </c>
      <c r="BA4" s="210">
        <v>5405.9400000000005</v>
      </c>
      <c r="BB4" s="210">
        <v>432.47520000000003</v>
      </c>
      <c r="BC4" s="211">
        <v>4973.4648000000007</v>
      </c>
      <c r="BD4" s="212"/>
      <c r="BE4" s="13"/>
      <c r="BF4" s="13">
        <v>4973.4648000000007</v>
      </c>
      <c r="BG4" s="359"/>
      <c r="BH4" s="375">
        <v>0</v>
      </c>
      <c r="BI4" s="375">
        <v>7278</v>
      </c>
      <c r="BJ4" s="376">
        <v>1</v>
      </c>
      <c r="BK4" s="377" t="s">
        <v>15</v>
      </c>
      <c r="BL4" s="378" t="s">
        <v>13</v>
      </c>
      <c r="BM4" s="379">
        <v>23</v>
      </c>
      <c r="BN4" s="379">
        <v>0</v>
      </c>
      <c r="BO4" s="380">
        <v>0</v>
      </c>
      <c r="BP4" s="381">
        <v>0</v>
      </c>
      <c r="BQ4" s="377">
        <v>497346.48000000004</v>
      </c>
      <c r="BR4" s="378" t="s">
        <v>3889</v>
      </c>
      <c r="BS4" s="375">
        <v>7056</v>
      </c>
      <c r="BT4" s="376">
        <v>11</v>
      </c>
      <c r="BU4" s="377">
        <v>1108629401</v>
      </c>
      <c r="BV4" s="378" t="s">
        <v>3890</v>
      </c>
      <c r="BW4" s="378" t="s">
        <v>1057</v>
      </c>
      <c r="BX4" s="378" t="s">
        <v>3891</v>
      </c>
      <c r="BY4" s="381">
        <v>130409</v>
      </c>
      <c r="BZ4" s="381"/>
      <c r="CA4" s="382" t="s">
        <v>3892</v>
      </c>
    </row>
    <row r="5" spans="1:79">
      <c r="A5" s="2">
        <v>8</v>
      </c>
      <c r="B5" s="9" t="s">
        <v>1047</v>
      </c>
      <c r="C5" s="213" t="s">
        <v>1058</v>
      </c>
      <c r="D5" s="14">
        <v>722202055</v>
      </c>
      <c r="E5" s="16" t="s">
        <v>16</v>
      </c>
      <c r="F5" s="53">
        <v>0</v>
      </c>
      <c r="G5" s="214">
        <v>40815</v>
      </c>
      <c r="H5" s="9" t="s">
        <v>1052</v>
      </c>
      <c r="I5" s="9" t="s">
        <v>3</v>
      </c>
      <c r="J5" s="9" t="s">
        <v>1049</v>
      </c>
      <c r="K5" s="11" t="s">
        <v>18</v>
      </c>
      <c r="L5" s="11" t="s">
        <v>1059</v>
      </c>
      <c r="M5" s="9" t="s">
        <v>1060</v>
      </c>
      <c r="N5" s="9" t="s">
        <v>20</v>
      </c>
      <c r="O5" s="10" t="s">
        <v>21</v>
      </c>
      <c r="P5" s="11" t="s">
        <v>22</v>
      </c>
      <c r="Q5" s="207">
        <v>0</v>
      </c>
      <c r="R5" s="208">
        <v>0</v>
      </c>
      <c r="S5" s="208">
        <v>0</v>
      </c>
      <c r="T5" s="208">
        <v>0</v>
      </c>
      <c r="U5" s="208">
        <v>0</v>
      </c>
      <c r="V5" s="208">
        <v>0</v>
      </c>
      <c r="W5" s="209">
        <v>62156.65</v>
      </c>
      <c r="X5" s="209">
        <v>7769.58</v>
      </c>
      <c r="Y5" s="209">
        <v>2</v>
      </c>
      <c r="Z5" s="209">
        <v>1500</v>
      </c>
      <c r="AA5" s="209">
        <v>17</v>
      </c>
      <c r="AB5" s="209">
        <v>5950</v>
      </c>
      <c r="AC5" s="209">
        <v>0</v>
      </c>
      <c r="AD5" s="209">
        <v>0</v>
      </c>
      <c r="AE5" s="209">
        <v>11</v>
      </c>
      <c r="AF5" s="209">
        <v>3850</v>
      </c>
      <c r="AG5" s="209">
        <v>0</v>
      </c>
      <c r="AH5" s="209">
        <v>0</v>
      </c>
      <c r="AI5" s="209">
        <v>0</v>
      </c>
      <c r="AJ5" s="209">
        <v>0</v>
      </c>
      <c r="AK5" s="209">
        <v>0</v>
      </c>
      <c r="AL5" s="209">
        <v>0</v>
      </c>
      <c r="AM5" s="209">
        <v>0</v>
      </c>
      <c r="AN5" s="209">
        <v>0</v>
      </c>
      <c r="AO5" s="209">
        <v>30</v>
      </c>
      <c r="AP5" s="209">
        <v>15000</v>
      </c>
      <c r="AQ5" s="209">
        <v>0</v>
      </c>
      <c r="AR5" s="209">
        <v>0</v>
      </c>
      <c r="AS5" s="209">
        <v>0</v>
      </c>
      <c r="AT5" s="209">
        <v>0</v>
      </c>
      <c r="AU5" s="209">
        <v>0</v>
      </c>
      <c r="AV5" s="209">
        <v>0</v>
      </c>
      <c r="AW5" s="209">
        <v>0</v>
      </c>
      <c r="AX5" s="209">
        <v>0</v>
      </c>
      <c r="AY5" s="209">
        <v>0</v>
      </c>
      <c r="AZ5" s="209">
        <v>0</v>
      </c>
      <c r="BA5" s="210">
        <v>34069.58</v>
      </c>
      <c r="BB5" s="210">
        <v>2725.5664000000002</v>
      </c>
      <c r="BC5" s="211">
        <v>31344.013600000002</v>
      </c>
      <c r="BD5" s="212"/>
      <c r="BE5" s="13">
        <v>7500</v>
      </c>
      <c r="BF5" s="13">
        <v>23844.013600000002</v>
      </c>
      <c r="BG5" s="359"/>
      <c r="BH5" s="375">
        <v>0</v>
      </c>
      <c r="BI5" s="375">
        <v>7135</v>
      </c>
      <c r="BJ5" s="376">
        <v>112</v>
      </c>
      <c r="BK5" s="377" t="s">
        <v>3894</v>
      </c>
      <c r="BL5" s="378" t="s">
        <v>18</v>
      </c>
      <c r="BM5" s="379">
        <v>23</v>
      </c>
      <c r="BN5" s="379">
        <v>0</v>
      </c>
      <c r="BO5" s="380">
        <v>0</v>
      </c>
      <c r="BP5" s="381">
        <v>0</v>
      </c>
      <c r="BQ5" s="377">
        <v>2384401.3600000003</v>
      </c>
      <c r="BR5" s="378" t="s">
        <v>3889</v>
      </c>
      <c r="BS5" s="375">
        <v>7056</v>
      </c>
      <c r="BT5" s="376">
        <v>11</v>
      </c>
      <c r="BU5" s="377">
        <v>1108629401</v>
      </c>
      <c r="BV5" s="378" t="s">
        <v>3890</v>
      </c>
      <c r="BW5" s="378" t="s">
        <v>1060</v>
      </c>
      <c r="BX5" s="378" t="s">
        <v>3891</v>
      </c>
      <c r="BY5" s="381">
        <v>130409</v>
      </c>
      <c r="BZ5" s="381"/>
      <c r="CA5" s="382" t="s">
        <v>3892</v>
      </c>
    </row>
    <row r="6" spans="1:79">
      <c r="A6" s="2">
        <v>9</v>
      </c>
      <c r="B6" s="9" t="s">
        <v>1047</v>
      </c>
      <c r="C6" s="213" t="s">
        <v>1061</v>
      </c>
      <c r="D6" s="14">
        <v>722202059</v>
      </c>
      <c r="E6" s="16" t="s">
        <v>17</v>
      </c>
      <c r="F6" s="53">
        <v>0</v>
      </c>
      <c r="G6" s="214">
        <v>40703</v>
      </c>
      <c r="H6" s="9" t="s">
        <v>1052</v>
      </c>
      <c r="I6" s="9" t="s">
        <v>3</v>
      </c>
      <c r="J6" s="9" t="s">
        <v>1049</v>
      </c>
      <c r="K6" s="11" t="s">
        <v>19</v>
      </c>
      <c r="L6" s="11" t="s">
        <v>1062</v>
      </c>
      <c r="M6" s="9" t="s">
        <v>1063</v>
      </c>
      <c r="N6" s="9" t="s">
        <v>20</v>
      </c>
      <c r="O6" s="10" t="s">
        <v>23</v>
      </c>
      <c r="P6" s="11" t="s">
        <v>24</v>
      </c>
      <c r="Q6" s="207">
        <v>0</v>
      </c>
      <c r="R6" s="208">
        <v>0</v>
      </c>
      <c r="S6" s="208">
        <v>0</v>
      </c>
      <c r="T6" s="208">
        <v>0</v>
      </c>
      <c r="U6" s="208">
        <v>0</v>
      </c>
      <c r="V6" s="208">
        <v>0</v>
      </c>
      <c r="W6" s="209">
        <v>26838.7</v>
      </c>
      <c r="X6" s="209">
        <v>3411.09</v>
      </c>
      <c r="Y6" s="209">
        <v>0</v>
      </c>
      <c r="Z6" s="209">
        <v>0</v>
      </c>
      <c r="AA6" s="209">
        <v>3</v>
      </c>
      <c r="AB6" s="209">
        <v>750</v>
      </c>
      <c r="AC6" s="209">
        <v>0</v>
      </c>
      <c r="AD6" s="209">
        <v>0</v>
      </c>
      <c r="AE6" s="209">
        <v>8</v>
      </c>
      <c r="AF6" s="209">
        <v>2000</v>
      </c>
      <c r="AG6" s="209">
        <v>0</v>
      </c>
      <c r="AH6" s="209">
        <v>0</v>
      </c>
      <c r="AI6" s="209">
        <v>0</v>
      </c>
      <c r="AJ6" s="209">
        <v>0</v>
      </c>
      <c r="AK6" s="209">
        <v>0</v>
      </c>
      <c r="AL6" s="209">
        <v>0</v>
      </c>
      <c r="AM6" s="209">
        <v>0</v>
      </c>
      <c r="AN6" s="209">
        <v>0</v>
      </c>
      <c r="AO6" s="209">
        <v>11</v>
      </c>
      <c r="AP6" s="209">
        <v>6000</v>
      </c>
      <c r="AQ6" s="209">
        <v>0</v>
      </c>
      <c r="AR6" s="209">
        <v>250</v>
      </c>
      <c r="AS6" s="209">
        <v>0</v>
      </c>
      <c r="AT6" s="209">
        <v>0</v>
      </c>
      <c r="AU6" s="209">
        <v>0</v>
      </c>
      <c r="AV6" s="209">
        <v>0</v>
      </c>
      <c r="AW6" s="209">
        <v>0</v>
      </c>
      <c r="AX6" s="209">
        <v>0</v>
      </c>
      <c r="AY6" s="209">
        <v>0</v>
      </c>
      <c r="AZ6" s="209">
        <v>0</v>
      </c>
      <c r="BA6" s="210">
        <v>12411.09</v>
      </c>
      <c r="BB6" s="210">
        <v>992.88720000000001</v>
      </c>
      <c r="BC6" s="211">
        <v>11418.202800000001</v>
      </c>
      <c r="BD6" s="212"/>
      <c r="BE6" s="13">
        <v>3000</v>
      </c>
      <c r="BF6" s="13">
        <v>8418.2028000000009</v>
      </c>
      <c r="BG6" s="359"/>
      <c r="BH6" s="375">
        <v>0</v>
      </c>
      <c r="BI6" s="375">
        <v>7135</v>
      </c>
      <c r="BJ6" s="376">
        <v>18</v>
      </c>
      <c r="BK6" s="377">
        <v>200180011926</v>
      </c>
      <c r="BL6" s="378" t="s">
        <v>19</v>
      </c>
      <c r="BM6" s="379">
        <v>23</v>
      </c>
      <c r="BN6" s="379">
        <v>0</v>
      </c>
      <c r="BO6" s="380">
        <v>0</v>
      </c>
      <c r="BP6" s="381">
        <v>0</v>
      </c>
      <c r="BQ6" s="377">
        <v>841820.28000000014</v>
      </c>
      <c r="BR6" s="378" t="s">
        <v>3889</v>
      </c>
      <c r="BS6" s="375">
        <v>7056</v>
      </c>
      <c r="BT6" s="376">
        <v>11</v>
      </c>
      <c r="BU6" s="377">
        <v>1108629401</v>
      </c>
      <c r="BV6" s="378" t="s">
        <v>3890</v>
      </c>
      <c r="BW6" s="378" t="s">
        <v>1063</v>
      </c>
      <c r="BX6" s="378" t="s">
        <v>3891</v>
      </c>
      <c r="BY6" s="381">
        <v>130409</v>
      </c>
      <c r="BZ6" s="381"/>
      <c r="CA6" s="382" t="s">
        <v>3892</v>
      </c>
    </row>
    <row r="7" spans="1:79">
      <c r="A7" s="2">
        <v>11</v>
      </c>
      <c r="B7" s="9" t="s">
        <v>1047</v>
      </c>
      <c r="C7" s="213">
        <v>0</v>
      </c>
      <c r="D7" s="14">
        <v>722208732</v>
      </c>
      <c r="E7" s="16">
        <v>0</v>
      </c>
      <c r="F7" s="53">
        <v>0</v>
      </c>
      <c r="G7" s="214">
        <v>41355</v>
      </c>
      <c r="H7" s="9" t="s">
        <v>1052</v>
      </c>
      <c r="I7" s="9" t="s">
        <v>3</v>
      </c>
      <c r="J7" s="9" t="s">
        <v>1049</v>
      </c>
      <c r="K7" s="11" t="s">
        <v>27</v>
      </c>
      <c r="L7" s="11" t="s">
        <v>1064</v>
      </c>
      <c r="M7" s="9" t="s">
        <v>1065</v>
      </c>
      <c r="N7" s="9" t="s">
        <v>34</v>
      </c>
      <c r="O7" s="10" t="s">
        <v>35</v>
      </c>
      <c r="P7" s="11" t="s">
        <v>36</v>
      </c>
      <c r="Q7" s="207">
        <v>0</v>
      </c>
      <c r="R7" s="208">
        <v>0</v>
      </c>
      <c r="S7" s="208">
        <v>0</v>
      </c>
      <c r="T7" s="208">
        <v>0</v>
      </c>
      <c r="U7" s="208">
        <v>0</v>
      </c>
      <c r="V7" s="208">
        <v>0</v>
      </c>
      <c r="W7" s="209">
        <v>106.44</v>
      </c>
      <c r="X7" s="209">
        <v>13.31</v>
      </c>
      <c r="Y7" s="209">
        <v>3</v>
      </c>
      <c r="Z7" s="209">
        <v>750</v>
      </c>
      <c r="AA7" s="209">
        <v>5</v>
      </c>
      <c r="AB7" s="209">
        <v>1250</v>
      </c>
      <c r="AC7" s="209">
        <v>0</v>
      </c>
      <c r="AD7" s="209">
        <v>0</v>
      </c>
      <c r="AE7" s="209">
        <v>0</v>
      </c>
      <c r="AF7" s="209">
        <v>0</v>
      </c>
      <c r="AG7" s="209">
        <v>0</v>
      </c>
      <c r="AH7" s="209">
        <v>0</v>
      </c>
      <c r="AI7" s="209">
        <v>0</v>
      </c>
      <c r="AJ7" s="209">
        <v>0</v>
      </c>
      <c r="AK7" s="209">
        <v>0</v>
      </c>
      <c r="AL7" s="209">
        <v>0</v>
      </c>
      <c r="AM7" s="209">
        <v>0</v>
      </c>
      <c r="AN7" s="209">
        <v>0</v>
      </c>
      <c r="AO7" s="209">
        <v>8</v>
      </c>
      <c r="AP7" s="209">
        <v>0</v>
      </c>
      <c r="AQ7" s="209">
        <v>0</v>
      </c>
      <c r="AR7" s="209">
        <v>0</v>
      </c>
      <c r="AS7" s="209">
        <v>0</v>
      </c>
      <c r="AT7" s="209">
        <v>0</v>
      </c>
      <c r="AU7" s="209">
        <v>0</v>
      </c>
      <c r="AV7" s="209">
        <v>0</v>
      </c>
      <c r="AW7" s="209">
        <v>0</v>
      </c>
      <c r="AX7" s="209">
        <v>0</v>
      </c>
      <c r="AY7" s="209">
        <v>0</v>
      </c>
      <c r="AZ7" s="209">
        <v>0</v>
      </c>
      <c r="BA7" s="210">
        <v>2013.31</v>
      </c>
      <c r="BB7" s="210">
        <v>161.06479999999999</v>
      </c>
      <c r="BC7" s="211">
        <v>1852.2451999999998</v>
      </c>
      <c r="BD7" s="212"/>
      <c r="BE7" s="13"/>
      <c r="BF7" s="13">
        <v>1852.2451999999998</v>
      </c>
      <c r="BG7" s="359"/>
      <c r="BH7" s="375">
        <v>0</v>
      </c>
      <c r="BI7" s="375">
        <v>7010</v>
      </c>
      <c r="BJ7" s="376">
        <v>273</v>
      </c>
      <c r="BK7" s="377" t="s">
        <v>3895</v>
      </c>
      <c r="BL7" s="378" t="s">
        <v>27</v>
      </c>
      <c r="BM7" s="379">
        <v>23</v>
      </c>
      <c r="BN7" s="379">
        <v>0</v>
      </c>
      <c r="BO7" s="380">
        <v>0</v>
      </c>
      <c r="BP7" s="381">
        <v>0</v>
      </c>
      <c r="BQ7" s="377">
        <v>185224.52</v>
      </c>
      <c r="BR7" s="378" t="s">
        <v>3889</v>
      </c>
      <c r="BS7" s="375">
        <v>7056</v>
      </c>
      <c r="BT7" s="376">
        <v>11</v>
      </c>
      <c r="BU7" s="377">
        <v>1108629401</v>
      </c>
      <c r="BV7" s="378" t="s">
        <v>3890</v>
      </c>
      <c r="BW7" s="378" t="s">
        <v>1065</v>
      </c>
      <c r="BX7" s="378" t="s">
        <v>3891</v>
      </c>
      <c r="BY7" s="381">
        <v>130409</v>
      </c>
      <c r="BZ7" s="381"/>
      <c r="CA7" s="382" t="s">
        <v>3892</v>
      </c>
    </row>
    <row r="8" spans="1:79">
      <c r="A8" s="2">
        <v>12</v>
      </c>
      <c r="B8" s="9" t="s">
        <v>1047</v>
      </c>
      <c r="C8" s="204" t="s">
        <v>1066</v>
      </c>
      <c r="D8" s="5">
        <v>722202075</v>
      </c>
      <c r="E8" s="17" t="s">
        <v>25</v>
      </c>
      <c r="F8" s="17">
        <v>1499173</v>
      </c>
      <c r="G8" s="205">
        <v>40715</v>
      </c>
      <c r="H8" s="206" t="s">
        <v>1003</v>
      </c>
      <c r="I8" s="9" t="s">
        <v>28</v>
      </c>
      <c r="J8" s="9" t="s">
        <v>1049</v>
      </c>
      <c r="K8" s="7" t="s">
        <v>28</v>
      </c>
      <c r="L8" s="11" t="s">
        <v>1067</v>
      </c>
      <c r="M8" s="9" t="s">
        <v>1068</v>
      </c>
      <c r="N8" s="9" t="s">
        <v>7</v>
      </c>
      <c r="O8" s="10">
        <v>8040022945</v>
      </c>
      <c r="P8" s="11" t="s">
        <v>8</v>
      </c>
      <c r="Q8" s="207">
        <v>161</v>
      </c>
      <c r="R8" s="208">
        <v>5</v>
      </c>
      <c r="S8" s="208">
        <v>156</v>
      </c>
      <c r="T8" s="208">
        <v>96</v>
      </c>
      <c r="U8" s="208">
        <v>60</v>
      </c>
      <c r="V8" s="208">
        <v>287136.55</v>
      </c>
      <c r="W8" s="209">
        <v>54732.94</v>
      </c>
      <c r="X8" s="209">
        <v>6584.22</v>
      </c>
      <c r="Y8" s="209">
        <v>0</v>
      </c>
      <c r="Z8" s="209">
        <v>0</v>
      </c>
      <c r="AA8" s="209">
        <v>18</v>
      </c>
      <c r="AB8" s="209">
        <v>6300</v>
      </c>
      <c r="AC8" s="209">
        <v>0</v>
      </c>
      <c r="AD8" s="209">
        <v>0</v>
      </c>
      <c r="AE8" s="209">
        <v>13</v>
      </c>
      <c r="AF8" s="209">
        <v>4550</v>
      </c>
      <c r="AG8" s="209">
        <v>0</v>
      </c>
      <c r="AH8" s="209">
        <v>0</v>
      </c>
      <c r="AI8" s="209">
        <v>0</v>
      </c>
      <c r="AJ8" s="209">
        <v>0</v>
      </c>
      <c r="AK8" s="209">
        <v>0</v>
      </c>
      <c r="AL8" s="209">
        <v>0</v>
      </c>
      <c r="AM8" s="209">
        <v>5</v>
      </c>
      <c r="AN8" s="209">
        <v>1500</v>
      </c>
      <c r="AO8" s="209">
        <v>36</v>
      </c>
      <c r="AP8" s="209">
        <v>15000</v>
      </c>
      <c r="AQ8" s="209">
        <v>0</v>
      </c>
      <c r="AR8" s="209">
        <v>125</v>
      </c>
      <c r="AS8" s="209">
        <v>0</v>
      </c>
      <c r="AT8" s="209">
        <v>0</v>
      </c>
      <c r="AU8" s="209">
        <v>10007.49</v>
      </c>
      <c r="AV8" s="209">
        <v>11700</v>
      </c>
      <c r="AW8" s="209">
        <v>0</v>
      </c>
      <c r="AX8" s="209">
        <v>161</v>
      </c>
      <c r="AY8" s="209">
        <v>12500</v>
      </c>
      <c r="AZ8" s="209">
        <v>0</v>
      </c>
      <c r="BA8" s="210">
        <v>68266.709999999992</v>
      </c>
      <c r="BB8" s="210">
        <v>5461.3367999999991</v>
      </c>
      <c r="BC8" s="211">
        <v>62805.373199999995</v>
      </c>
      <c r="BD8" s="212"/>
      <c r="BE8" s="13"/>
      <c r="BF8" s="13">
        <v>62805.373199999995</v>
      </c>
      <c r="BG8" s="359"/>
      <c r="BH8" s="375">
        <v>0</v>
      </c>
      <c r="BI8" s="375">
        <v>7056</v>
      </c>
      <c r="BJ8" s="376">
        <v>1</v>
      </c>
      <c r="BK8" s="377" t="s">
        <v>3896</v>
      </c>
      <c r="BL8" s="378" t="s">
        <v>28</v>
      </c>
      <c r="BM8" s="379">
        <v>23</v>
      </c>
      <c r="BN8" s="379">
        <v>0</v>
      </c>
      <c r="BO8" s="380">
        <v>0</v>
      </c>
      <c r="BP8" s="381">
        <v>0</v>
      </c>
      <c r="BQ8" s="377">
        <v>6280537.3199999994</v>
      </c>
      <c r="BR8" s="378" t="s">
        <v>3889</v>
      </c>
      <c r="BS8" s="375">
        <v>7056</v>
      </c>
      <c r="BT8" s="376">
        <v>11</v>
      </c>
      <c r="BU8" s="377">
        <v>1108629401</v>
      </c>
      <c r="BV8" s="378" t="s">
        <v>3890</v>
      </c>
      <c r="BW8" s="378" t="s">
        <v>1068</v>
      </c>
      <c r="BX8" s="378" t="s">
        <v>3891</v>
      </c>
      <c r="BY8" s="381">
        <v>130409</v>
      </c>
      <c r="BZ8" s="381"/>
      <c r="CA8" s="382" t="s">
        <v>3892</v>
      </c>
    </row>
    <row r="9" spans="1:79">
      <c r="A9" s="2">
        <v>13</v>
      </c>
      <c r="B9" s="9" t="s">
        <v>1047</v>
      </c>
      <c r="C9" s="216">
        <v>0</v>
      </c>
      <c r="D9" s="18">
        <v>722202488</v>
      </c>
      <c r="E9" s="19">
        <v>8335081</v>
      </c>
      <c r="F9" s="53">
        <v>0</v>
      </c>
      <c r="G9" s="217">
        <v>41317</v>
      </c>
      <c r="H9" s="9" t="s">
        <v>1052</v>
      </c>
      <c r="I9" s="9" t="s">
        <v>28</v>
      </c>
      <c r="J9" s="9" t="s">
        <v>1049</v>
      </c>
      <c r="K9" s="11" t="s">
        <v>29</v>
      </c>
      <c r="L9" s="11" t="s">
        <v>1069</v>
      </c>
      <c r="M9" s="9" t="s">
        <v>1070</v>
      </c>
      <c r="N9" s="9" t="s">
        <v>37</v>
      </c>
      <c r="O9" s="10" t="s">
        <v>38</v>
      </c>
      <c r="P9" s="11" t="s">
        <v>39</v>
      </c>
      <c r="Q9" s="207">
        <v>0</v>
      </c>
      <c r="R9" s="208">
        <v>0</v>
      </c>
      <c r="S9" s="208">
        <v>0</v>
      </c>
      <c r="T9" s="208">
        <v>0</v>
      </c>
      <c r="U9" s="208">
        <v>0</v>
      </c>
      <c r="V9" s="208">
        <v>0</v>
      </c>
      <c r="W9" s="209">
        <v>7086.47</v>
      </c>
      <c r="X9" s="209">
        <v>885.81</v>
      </c>
      <c r="Y9" s="209">
        <v>3</v>
      </c>
      <c r="Z9" s="209">
        <v>1500</v>
      </c>
      <c r="AA9" s="209">
        <v>7</v>
      </c>
      <c r="AB9" s="209">
        <v>1750</v>
      </c>
      <c r="AC9" s="209">
        <v>0</v>
      </c>
      <c r="AD9" s="209">
        <v>0</v>
      </c>
      <c r="AE9" s="209">
        <v>0</v>
      </c>
      <c r="AF9" s="209">
        <v>0</v>
      </c>
      <c r="AG9" s="209">
        <v>0</v>
      </c>
      <c r="AH9" s="209">
        <v>0</v>
      </c>
      <c r="AI9" s="209">
        <v>0</v>
      </c>
      <c r="AJ9" s="209">
        <v>0</v>
      </c>
      <c r="AK9" s="209">
        <v>0</v>
      </c>
      <c r="AL9" s="209">
        <v>0</v>
      </c>
      <c r="AM9" s="209">
        <v>0</v>
      </c>
      <c r="AN9" s="209">
        <v>0</v>
      </c>
      <c r="AO9" s="209">
        <v>10</v>
      </c>
      <c r="AP9" s="209">
        <v>6000</v>
      </c>
      <c r="AQ9" s="209">
        <v>0</v>
      </c>
      <c r="AR9" s="209">
        <v>0</v>
      </c>
      <c r="AS9" s="209">
        <v>0</v>
      </c>
      <c r="AT9" s="209">
        <v>0</v>
      </c>
      <c r="AU9" s="209">
        <v>0</v>
      </c>
      <c r="AV9" s="209">
        <v>0</v>
      </c>
      <c r="AW9" s="209">
        <v>0</v>
      </c>
      <c r="AX9" s="209">
        <v>0</v>
      </c>
      <c r="AY9" s="209">
        <v>0</v>
      </c>
      <c r="AZ9" s="209">
        <v>0</v>
      </c>
      <c r="BA9" s="210">
        <v>10135.81</v>
      </c>
      <c r="BB9" s="210">
        <v>810.86479999999995</v>
      </c>
      <c r="BC9" s="211">
        <v>9324.9452000000001</v>
      </c>
      <c r="BD9" s="212"/>
      <c r="BE9" s="13">
        <v>1500</v>
      </c>
      <c r="BF9" s="13">
        <v>7824.9452000000001</v>
      </c>
      <c r="BG9" s="359"/>
      <c r="BH9" s="375">
        <v>0</v>
      </c>
      <c r="BI9" s="375">
        <v>7287</v>
      </c>
      <c r="BJ9" s="376">
        <v>83</v>
      </c>
      <c r="BK9" s="377">
        <v>32555187101</v>
      </c>
      <c r="BL9" s="378" t="s">
        <v>29</v>
      </c>
      <c r="BM9" s="379">
        <v>23</v>
      </c>
      <c r="BN9" s="379">
        <v>0</v>
      </c>
      <c r="BO9" s="380">
        <v>0</v>
      </c>
      <c r="BP9" s="381">
        <v>0</v>
      </c>
      <c r="BQ9" s="377">
        <v>782494.52</v>
      </c>
      <c r="BR9" s="378" t="s">
        <v>3889</v>
      </c>
      <c r="BS9" s="375">
        <v>7056</v>
      </c>
      <c r="BT9" s="376">
        <v>11</v>
      </c>
      <c r="BU9" s="377">
        <v>1108629401</v>
      </c>
      <c r="BV9" s="378" t="s">
        <v>3890</v>
      </c>
      <c r="BW9" s="378" t="s">
        <v>1070</v>
      </c>
      <c r="BX9" s="378" t="s">
        <v>3891</v>
      </c>
      <c r="BY9" s="381">
        <v>130409</v>
      </c>
      <c r="BZ9" s="381"/>
      <c r="CA9" s="382" t="s">
        <v>3892</v>
      </c>
    </row>
    <row r="10" spans="1:79">
      <c r="A10" s="2">
        <v>14</v>
      </c>
      <c r="B10" s="9" t="s">
        <v>1047</v>
      </c>
      <c r="C10" s="216">
        <v>0</v>
      </c>
      <c r="D10" s="18">
        <v>722202407</v>
      </c>
      <c r="E10" s="20" t="s">
        <v>26</v>
      </c>
      <c r="F10" s="53">
        <v>0</v>
      </c>
      <c r="G10" s="217">
        <v>41298</v>
      </c>
      <c r="H10" s="9" t="s">
        <v>1052</v>
      </c>
      <c r="I10" s="9" t="s">
        <v>28</v>
      </c>
      <c r="J10" s="9" t="s">
        <v>1049</v>
      </c>
      <c r="K10" s="11" t="s">
        <v>30</v>
      </c>
      <c r="L10" s="11" t="s">
        <v>1071</v>
      </c>
      <c r="M10" s="9" t="s">
        <v>1072</v>
      </c>
      <c r="N10" s="9" t="s">
        <v>7</v>
      </c>
      <c r="O10" s="10" t="s">
        <v>40</v>
      </c>
      <c r="P10" s="11" t="s">
        <v>41</v>
      </c>
      <c r="Q10" s="207">
        <v>0</v>
      </c>
      <c r="R10" s="208">
        <v>0</v>
      </c>
      <c r="S10" s="208">
        <v>0</v>
      </c>
      <c r="T10" s="208">
        <v>0</v>
      </c>
      <c r="U10" s="208">
        <v>0</v>
      </c>
      <c r="V10" s="208">
        <v>0</v>
      </c>
      <c r="W10" s="209">
        <v>19586.330000000002</v>
      </c>
      <c r="X10" s="209">
        <v>2448.29</v>
      </c>
      <c r="Y10" s="209">
        <v>0</v>
      </c>
      <c r="Z10" s="209">
        <v>0</v>
      </c>
      <c r="AA10" s="209">
        <v>3</v>
      </c>
      <c r="AB10" s="209">
        <v>750</v>
      </c>
      <c r="AC10" s="209">
        <v>0</v>
      </c>
      <c r="AD10" s="209">
        <v>0</v>
      </c>
      <c r="AE10" s="209">
        <v>0</v>
      </c>
      <c r="AF10" s="209">
        <v>0</v>
      </c>
      <c r="AG10" s="209">
        <v>0</v>
      </c>
      <c r="AH10" s="209">
        <v>0</v>
      </c>
      <c r="AI10" s="209">
        <v>0</v>
      </c>
      <c r="AJ10" s="209">
        <v>0</v>
      </c>
      <c r="AK10" s="209">
        <v>0</v>
      </c>
      <c r="AL10" s="209">
        <v>0</v>
      </c>
      <c r="AM10" s="209">
        <v>0</v>
      </c>
      <c r="AN10" s="209">
        <v>0</v>
      </c>
      <c r="AO10" s="209">
        <v>3</v>
      </c>
      <c r="AP10" s="209">
        <v>0</v>
      </c>
      <c r="AQ10" s="209">
        <v>0</v>
      </c>
      <c r="AR10" s="209">
        <v>0</v>
      </c>
      <c r="AS10" s="209">
        <v>0</v>
      </c>
      <c r="AT10" s="209">
        <v>0</v>
      </c>
      <c r="AU10" s="209">
        <v>0</v>
      </c>
      <c r="AV10" s="209">
        <v>0</v>
      </c>
      <c r="AW10" s="209">
        <v>0</v>
      </c>
      <c r="AX10" s="209">
        <v>0</v>
      </c>
      <c r="AY10" s="209">
        <v>0</v>
      </c>
      <c r="AZ10" s="209">
        <v>0</v>
      </c>
      <c r="BA10" s="210">
        <v>3198.29</v>
      </c>
      <c r="BB10" s="210">
        <v>255.86320000000001</v>
      </c>
      <c r="BC10" s="211">
        <v>2942.4268000000002</v>
      </c>
      <c r="BD10" s="212"/>
      <c r="BE10" s="13"/>
      <c r="BF10" s="13">
        <v>2942.4268000000002</v>
      </c>
      <c r="BG10" s="359"/>
      <c r="BH10" s="375">
        <v>0</v>
      </c>
      <c r="BI10" s="375">
        <v>7056</v>
      </c>
      <c r="BJ10" s="376">
        <v>1</v>
      </c>
      <c r="BK10" s="377" t="s">
        <v>3897</v>
      </c>
      <c r="BL10" s="378" t="s">
        <v>30</v>
      </c>
      <c r="BM10" s="379">
        <v>23</v>
      </c>
      <c r="BN10" s="379">
        <v>0</v>
      </c>
      <c r="BO10" s="380">
        <v>0</v>
      </c>
      <c r="BP10" s="381">
        <v>0</v>
      </c>
      <c r="BQ10" s="377">
        <v>294242.68</v>
      </c>
      <c r="BR10" s="378" t="s">
        <v>3889</v>
      </c>
      <c r="BS10" s="375">
        <v>7056</v>
      </c>
      <c r="BT10" s="376">
        <v>11</v>
      </c>
      <c r="BU10" s="377">
        <v>1108629401</v>
      </c>
      <c r="BV10" s="378" t="s">
        <v>3890</v>
      </c>
      <c r="BW10" s="378" t="s">
        <v>1072</v>
      </c>
      <c r="BX10" s="378" t="s">
        <v>3891</v>
      </c>
      <c r="BY10" s="381">
        <v>130409</v>
      </c>
      <c r="BZ10" s="381"/>
      <c r="CA10" s="382" t="s">
        <v>3892</v>
      </c>
    </row>
    <row r="11" spans="1:79">
      <c r="A11" s="2">
        <v>15</v>
      </c>
      <c r="B11" s="9" t="s">
        <v>1047</v>
      </c>
      <c r="C11" s="216">
        <v>0</v>
      </c>
      <c r="D11" s="18">
        <v>722202408</v>
      </c>
      <c r="E11" s="21">
        <v>8335020</v>
      </c>
      <c r="F11" s="53">
        <v>0</v>
      </c>
      <c r="G11" s="217">
        <v>41298</v>
      </c>
      <c r="H11" s="9" t="s">
        <v>1052</v>
      </c>
      <c r="I11" s="9" t="s">
        <v>28</v>
      </c>
      <c r="J11" s="9" t="s">
        <v>1049</v>
      </c>
      <c r="K11" s="11" t="s">
        <v>31</v>
      </c>
      <c r="L11" s="11" t="s">
        <v>1073</v>
      </c>
      <c r="M11" s="9" t="s">
        <v>1074</v>
      </c>
      <c r="N11" s="9" t="s">
        <v>34</v>
      </c>
      <c r="O11" s="10" t="s">
        <v>42</v>
      </c>
      <c r="P11" s="11" t="s">
        <v>43</v>
      </c>
      <c r="Q11" s="207">
        <v>0</v>
      </c>
      <c r="R11" s="208">
        <v>0</v>
      </c>
      <c r="S11" s="208">
        <v>0</v>
      </c>
      <c r="T11" s="208">
        <v>0</v>
      </c>
      <c r="U11" s="208">
        <v>0</v>
      </c>
      <c r="V11" s="208">
        <v>0</v>
      </c>
      <c r="W11" s="209">
        <v>11444.29</v>
      </c>
      <c r="X11" s="209">
        <v>1430.54</v>
      </c>
      <c r="Y11" s="209">
        <v>0</v>
      </c>
      <c r="Z11" s="209">
        <v>0</v>
      </c>
      <c r="AA11" s="209">
        <v>3</v>
      </c>
      <c r="AB11" s="209">
        <v>750</v>
      </c>
      <c r="AC11" s="209">
        <v>0</v>
      </c>
      <c r="AD11" s="209">
        <v>0</v>
      </c>
      <c r="AE11" s="209">
        <v>6</v>
      </c>
      <c r="AF11" s="209">
        <v>1500</v>
      </c>
      <c r="AG11" s="209">
        <v>0</v>
      </c>
      <c r="AH11" s="209">
        <v>0</v>
      </c>
      <c r="AI11" s="209">
        <v>0</v>
      </c>
      <c r="AJ11" s="209">
        <v>0</v>
      </c>
      <c r="AK11" s="209">
        <v>0</v>
      </c>
      <c r="AL11" s="209">
        <v>0</v>
      </c>
      <c r="AM11" s="209">
        <v>0</v>
      </c>
      <c r="AN11" s="209">
        <v>0</v>
      </c>
      <c r="AO11" s="209">
        <v>9</v>
      </c>
      <c r="AP11" s="209">
        <v>0</v>
      </c>
      <c r="AQ11" s="209">
        <v>0</v>
      </c>
      <c r="AR11" s="209">
        <v>0</v>
      </c>
      <c r="AS11" s="209">
        <v>0</v>
      </c>
      <c r="AT11" s="209">
        <v>0</v>
      </c>
      <c r="AU11" s="209">
        <v>0</v>
      </c>
      <c r="AV11" s="209">
        <v>0</v>
      </c>
      <c r="AW11" s="209">
        <v>0</v>
      </c>
      <c r="AX11" s="209">
        <v>0</v>
      </c>
      <c r="AY11" s="209">
        <v>0</v>
      </c>
      <c r="AZ11" s="209">
        <v>0</v>
      </c>
      <c r="BA11" s="210">
        <v>3680.54</v>
      </c>
      <c r="BB11" s="210">
        <v>294.44319999999999</v>
      </c>
      <c r="BC11" s="211">
        <v>3386.0967999999998</v>
      </c>
      <c r="BD11" s="212"/>
      <c r="BE11" s="13"/>
      <c r="BF11" s="13">
        <v>3386.0967999999998</v>
      </c>
      <c r="BG11" s="359"/>
      <c r="BH11" s="375">
        <v>0</v>
      </c>
      <c r="BI11" s="375">
        <v>7010</v>
      </c>
      <c r="BJ11" s="376">
        <v>18</v>
      </c>
      <c r="BK11" s="377" t="s">
        <v>3898</v>
      </c>
      <c r="BL11" s="378" t="s">
        <v>31</v>
      </c>
      <c r="BM11" s="379">
        <v>23</v>
      </c>
      <c r="BN11" s="379">
        <v>0</v>
      </c>
      <c r="BO11" s="380">
        <v>0</v>
      </c>
      <c r="BP11" s="381">
        <v>0</v>
      </c>
      <c r="BQ11" s="377">
        <v>338609.68</v>
      </c>
      <c r="BR11" s="378" t="s">
        <v>3889</v>
      </c>
      <c r="BS11" s="375">
        <v>7056</v>
      </c>
      <c r="BT11" s="376">
        <v>11</v>
      </c>
      <c r="BU11" s="377">
        <v>1108629401</v>
      </c>
      <c r="BV11" s="378" t="s">
        <v>3890</v>
      </c>
      <c r="BW11" s="378" t="s">
        <v>1074</v>
      </c>
      <c r="BX11" s="378" t="s">
        <v>3891</v>
      </c>
      <c r="BY11" s="381">
        <v>130409</v>
      </c>
      <c r="BZ11" s="381"/>
      <c r="CA11" s="382" t="s">
        <v>3892</v>
      </c>
    </row>
    <row r="12" spans="1:79">
      <c r="A12" s="2">
        <v>16</v>
      </c>
      <c r="B12" s="9" t="s">
        <v>1047</v>
      </c>
      <c r="C12" s="216">
        <v>0</v>
      </c>
      <c r="D12" s="18">
        <v>722202409</v>
      </c>
      <c r="E12" s="22">
        <v>3088335</v>
      </c>
      <c r="F12" s="53">
        <v>0</v>
      </c>
      <c r="G12" s="217">
        <v>41298</v>
      </c>
      <c r="H12" s="9" t="s">
        <v>1052</v>
      </c>
      <c r="I12" s="9" t="s">
        <v>28</v>
      </c>
      <c r="J12" s="9" t="s">
        <v>1049</v>
      </c>
      <c r="K12" s="11" t="s">
        <v>32</v>
      </c>
      <c r="L12" s="11" t="s">
        <v>1075</v>
      </c>
      <c r="M12" s="9" t="s">
        <v>1076</v>
      </c>
      <c r="N12" s="9" t="s">
        <v>44</v>
      </c>
      <c r="O12" s="10" t="s">
        <v>45</v>
      </c>
      <c r="P12" s="11" t="s">
        <v>8</v>
      </c>
      <c r="Q12" s="207">
        <v>0</v>
      </c>
      <c r="R12" s="208">
        <v>0</v>
      </c>
      <c r="S12" s="208">
        <v>0</v>
      </c>
      <c r="T12" s="208">
        <v>0</v>
      </c>
      <c r="U12" s="208">
        <v>0</v>
      </c>
      <c r="V12" s="208">
        <v>0</v>
      </c>
      <c r="W12" s="209">
        <v>24243.24</v>
      </c>
      <c r="X12" s="209">
        <v>3030.41</v>
      </c>
      <c r="Y12" s="209">
        <v>0</v>
      </c>
      <c r="Z12" s="209">
        <v>0</v>
      </c>
      <c r="AA12" s="209">
        <v>20</v>
      </c>
      <c r="AB12" s="209">
        <v>7000</v>
      </c>
      <c r="AC12" s="209">
        <v>0</v>
      </c>
      <c r="AD12" s="209">
        <v>0</v>
      </c>
      <c r="AE12" s="209">
        <v>13</v>
      </c>
      <c r="AF12" s="209">
        <v>4550</v>
      </c>
      <c r="AG12" s="209">
        <v>0</v>
      </c>
      <c r="AH12" s="209">
        <v>0</v>
      </c>
      <c r="AI12" s="209">
        <v>0</v>
      </c>
      <c r="AJ12" s="209">
        <v>0</v>
      </c>
      <c r="AK12" s="209">
        <v>0</v>
      </c>
      <c r="AL12" s="209">
        <v>0</v>
      </c>
      <c r="AM12" s="209">
        <v>0</v>
      </c>
      <c r="AN12" s="209">
        <v>0</v>
      </c>
      <c r="AO12" s="209">
        <v>33</v>
      </c>
      <c r="AP12" s="209">
        <v>15000</v>
      </c>
      <c r="AQ12" s="209">
        <v>0</v>
      </c>
      <c r="AR12" s="209">
        <v>0</v>
      </c>
      <c r="AS12" s="209">
        <v>0</v>
      </c>
      <c r="AT12" s="209">
        <v>0</v>
      </c>
      <c r="AU12" s="209">
        <v>0</v>
      </c>
      <c r="AV12" s="209">
        <v>0</v>
      </c>
      <c r="AW12" s="209">
        <v>0</v>
      </c>
      <c r="AX12" s="209">
        <v>0</v>
      </c>
      <c r="AY12" s="209">
        <v>0</v>
      </c>
      <c r="AZ12" s="209">
        <v>0</v>
      </c>
      <c r="BA12" s="210">
        <v>29580.41</v>
      </c>
      <c r="BB12" s="210">
        <v>2366.4328</v>
      </c>
      <c r="BC12" s="211">
        <v>27213.977200000001</v>
      </c>
      <c r="BD12" s="212"/>
      <c r="BE12" s="13">
        <v>9000</v>
      </c>
      <c r="BF12" s="13">
        <v>18213.977200000001</v>
      </c>
      <c r="BG12" s="359"/>
      <c r="BH12" s="375">
        <v>0</v>
      </c>
      <c r="BI12" s="375">
        <v>7083</v>
      </c>
      <c r="BJ12" s="376">
        <v>18</v>
      </c>
      <c r="BK12" s="377" t="s">
        <v>45</v>
      </c>
      <c r="BL12" s="378" t="s">
        <v>32</v>
      </c>
      <c r="BM12" s="379">
        <v>23</v>
      </c>
      <c r="BN12" s="379">
        <v>0</v>
      </c>
      <c r="BO12" s="380">
        <v>0</v>
      </c>
      <c r="BP12" s="381">
        <v>0</v>
      </c>
      <c r="BQ12" s="377">
        <v>1821397.7200000002</v>
      </c>
      <c r="BR12" s="378" t="s">
        <v>3889</v>
      </c>
      <c r="BS12" s="375">
        <v>7056</v>
      </c>
      <c r="BT12" s="376">
        <v>11</v>
      </c>
      <c r="BU12" s="377">
        <v>1108629401</v>
      </c>
      <c r="BV12" s="378" t="s">
        <v>3890</v>
      </c>
      <c r="BW12" s="378" t="s">
        <v>1076</v>
      </c>
      <c r="BX12" s="378" t="s">
        <v>3891</v>
      </c>
      <c r="BY12" s="381">
        <v>130409</v>
      </c>
      <c r="BZ12" s="381"/>
      <c r="CA12" s="382" t="s">
        <v>3892</v>
      </c>
    </row>
    <row r="13" spans="1:79">
      <c r="A13" s="2">
        <v>17</v>
      </c>
      <c r="B13" s="9" t="s">
        <v>1047</v>
      </c>
      <c r="C13" s="216">
        <v>0</v>
      </c>
      <c r="D13" s="18">
        <v>722201543</v>
      </c>
      <c r="E13" s="22">
        <v>3088346</v>
      </c>
      <c r="F13" s="53">
        <v>0</v>
      </c>
      <c r="G13" s="217">
        <v>41166</v>
      </c>
      <c r="H13" s="9" t="s">
        <v>1052</v>
      </c>
      <c r="I13" s="9" t="s">
        <v>28</v>
      </c>
      <c r="J13" s="9" t="s">
        <v>1049</v>
      </c>
      <c r="K13" s="11" t="s">
        <v>33</v>
      </c>
      <c r="L13" s="11" t="s">
        <v>1077</v>
      </c>
      <c r="M13" s="9" t="s">
        <v>1078</v>
      </c>
      <c r="N13" s="23" t="s">
        <v>7</v>
      </c>
      <c r="O13" s="24" t="s">
        <v>46</v>
      </c>
      <c r="P13" s="25" t="s">
        <v>47</v>
      </c>
      <c r="Q13" s="207">
        <v>0</v>
      </c>
      <c r="R13" s="208">
        <v>0</v>
      </c>
      <c r="S13" s="208">
        <v>0</v>
      </c>
      <c r="T13" s="208">
        <v>0</v>
      </c>
      <c r="U13" s="208">
        <v>0</v>
      </c>
      <c r="V13" s="208">
        <v>0</v>
      </c>
      <c r="W13" s="209">
        <v>15226.8</v>
      </c>
      <c r="X13" s="209">
        <v>1892.9</v>
      </c>
      <c r="Y13" s="209">
        <v>0</v>
      </c>
      <c r="Z13" s="209">
        <v>0</v>
      </c>
      <c r="AA13" s="209">
        <v>5</v>
      </c>
      <c r="AB13" s="209">
        <v>1250</v>
      </c>
      <c r="AC13" s="209">
        <v>0</v>
      </c>
      <c r="AD13" s="209">
        <v>0</v>
      </c>
      <c r="AE13" s="209">
        <v>0</v>
      </c>
      <c r="AF13" s="209">
        <v>0</v>
      </c>
      <c r="AG13" s="209">
        <v>1</v>
      </c>
      <c r="AH13" s="209">
        <v>500</v>
      </c>
      <c r="AI13" s="209">
        <v>0</v>
      </c>
      <c r="AJ13" s="209">
        <v>0</v>
      </c>
      <c r="AK13" s="209">
        <v>0</v>
      </c>
      <c r="AL13" s="209">
        <v>0</v>
      </c>
      <c r="AM13" s="209">
        <v>0</v>
      </c>
      <c r="AN13" s="209">
        <v>0</v>
      </c>
      <c r="AO13" s="209">
        <v>5</v>
      </c>
      <c r="AP13" s="209">
        <v>0</v>
      </c>
      <c r="AQ13" s="209">
        <v>0</v>
      </c>
      <c r="AR13" s="209">
        <v>125</v>
      </c>
      <c r="AS13" s="209">
        <v>0</v>
      </c>
      <c r="AT13" s="209">
        <v>0</v>
      </c>
      <c r="AU13" s="209">
        <v>0</v>
      </c>
      <c r="AV13" s="209">
        <v>0</v>
      </c>
      <c r="AW13" s="209">
        <v>0</v>
      </c>
      <c r="AX13" s="209">
        <v>0</v>
      </c>
      <c r="AY13" s="209">
        <v>0</v>
      </c>
      <c r="AZ13" s="209">
        <v>0</v>
      </c>
      <c r="BA13" s="210">
        <v>3767.9</v>
      </c>
      <c r="BB13" s="210">
        <v>301.43200000000002</v>
      </c>
      <c r="BC13" s="211">
        <v>3466.4679999999998</v>
      </c>
      <c r="BD13" s="212"/>
      <c r="BE13" s="13"/>
      <c r="BF13" s="13">
        <v>3466.4679999999998</v>
      </c>
      <c r="BG13" s="359"/>
      <c r="BH13" s="375">
        <v>0</v>
      </c>
      <c r="BI13" s="375">
        <v>7056</v>
      </c>
      <c r="BJ13" s="376">
        <v>1</v>
      </c>
      <c r="BK13" s="377" t="s">
        <v>3899</v>
      </c>
      <c r="BL13" s="378" t="s">
        <v>33</v>
      </c>
      <c r="BM13" s="379">
        <v>23</v>
      </c>
      <c r="BN13" s="379">
        <v>0</v>
      </c>
      <c r="BO13" s="380">
        <v>0</v>
      </c>
      <c r="BP13" s="381">
        <v>0</v>
      </c>
      <c r="BQ13" s="377">
        <v>346646.8</v>
      </c>
      <c r="BR13" s="378" t="s">
        <v>3889</v>
      </c>
      <c r="BS13" s="375">
        <v>7056</v>
      </c>
      <c r="BT13" s="376">
        <v>11</v>
      </c>
      <c r="BU13" s="377">
        <v>1108629401</v>
      </c>
      <c r="BV13" s="378" t="s">
        <v>3890</v>
      </c>
      <c r="BW13" s="378" t="s">
        <v>1078</v>
      </c>
      <c r="BX13" s="378" t="s">
        <v>3891</v>
      </c>
      <c r="BY13" s="381">
        <v>130409</v>
      </c>
      <c r="BZ13" s="381"/>
      <c r="CA13" s="382" t="s">
        <v>3892</v>
      </c>
    </row>
    <row r="14" spans="1:79">
      <c r="A14" s="2">
        <v>19</v>
      </c>
      <c r="B14" s="9" t="s">
        <v>1047</v>
      </c>
      <c r="C14" s="218">
        <v>0</v>
      </c>
      <c r="D14" s="18">
        <v>722201539</v>
      </c>
      <c r="E14" s="26">
        <v>8335314</v>
      </c>
      <c r="F14" s="53">
        <v>0</v>
      </c>
      <c r="G14" s="217">
        <v>41151</v>
      </c>
      <c r="H14" s="9" t="s">
        <v>1052</v>
      </c>
      <c r="I14" s="9" t="s">
        <v>28</v>
      </c>
      <c r="J14" s="9" t="s">
        <v>1049</v>
      </c>
      <c r="K14" s="11" t="s">
        <v>48</v>
      </c>
      <c r="L14" s="11" t="s">
        <v>1079</v>
      </c>
      <c r="M14" s="9" t="s">
        <v>1080</v>
      </c>
      <c r="N14" s="9" t="s">
        <v>7</v>
      </c>
      <c r="O14" s="10">
        <v>8040081667</v>
      </c>
      <c r="P14" s="11" t="s">
        <v>8</v>
      </c>
      <c r="Q14" s="207">
        <v>0</v>
      </c>
      <c r="R14" s="208">
        <v>0</v>
      </c>
      <c r="S14" s="208">
        <v>0</v>
      </c>
      <c r="T14" s="208">
        <v>0</v>
      </c>
      <c r="U14" s="208">
        <v>0</v>
      </c>
      <c r="V14" s="208">
        <v>0</v>
      </c>
      <c r="W14" s="209">
        <v>39352.080000000002</v>
      </c>
      <c r="X14" s="209">
        <v>4919.01</v>
      </c>
      <c r="Y14" s="209">
        <v>0</v>
      </c>
      <c r="Z14" s="209">
        <v>0</v>
      </c>
      <c r="AA14" s="209">
        <v>6</v>
      </c>
      <c r="AB14" s="209">
        <v>1500</v>
      </c>
      <c r="AC14" s="209">
        <v>0</v>
      </c>
      <c r="AD14" s="209">
        <v>0</v>
      </c>
      <c r="AE14" s="209">
        <v>4</v>
      </c>
      <c r="AF14" s="209">
        <v>1000</v>
      </c>
      <c r="AG14" s="209">
        <v>0</v>
      </c>
      <c r="AH14" s="209">
        <v>0</v>
      </c>
      <c r="AI14" s="209">
        <v>0</v>
      </c>
      <c r="AJ14" s="209">
        <v>0</v>
      </c>
      <c r="AK14" s="209">
        <v>0</v>
      </c>
      <c r="AL14" s="209">
        <v>0</v>
      </c>
      <c r="AM14" s="209">
        <v>0</v>
      </c>
      <c r="AN14" s="209">
        <v>0</v>
      </c>
      <c r="AO14" s="209">
        <v>10</v>
      </c>
      <c r="AP14" s="209">
        <v>6000</v>
      </c>
      <c r="AQ14" s="209">
        <v>0</v>
      </c>
      <c r="AR14" s="209">
        <v>0</v>
      </c>
      <c r="AS14" s="209">
        <v>0</v>
      </c>
      <c r="AT14" s="209">
        <v>0</v>
      </c>
      <c r="AU14" s="209">
        <v>0</v>
      </c>
      <c r="AV14" s="209">
        <v>0</v>
      </c>
      <c r="AW14" s="209">
        <v>0</v>
      </c>
      <c r="AX14" s="209">
        <v>0</v>
      </c>
      <c r="AY14" s="209">
        <v>0</v>
      </c>
      <c r="AZ14" s="209">
        <v>0</v>
      </c>
      <c r="BA14" s="210">
        <v>13419.01</v>
      </c>
      <c r="BB14" s="210">
        <v>1073.5208</v>
      </c>
      <c r="BC14" s="211">
        <v>12345.4892</v>
      </c>
      <c r="BD14" s="212"/>
      <c r="BE14" s="13"/>
      <c r="BF14" s="13">
        <v>12345.4892</v>
      </c>
      <c r="BG14" s="359"/>
      <c r="BH14" s="375">
        <v>0</v>
      </c>
      <c r="BI14" s="375">
        <v>7056</v>
      </c>
      <c r="BJ14" s="376">
        <v>1</v>
      </c>
      <c r="BK14" s="377" t="s">
        <v>3900</v>
      </c>
      <c r="BL14" s="378" t="s">
        <v>48</v>
      </c>
      <c r="BM14" s="379">
        <v>23</v>
      </c>
      <c r="BN14" s="379">
        <v>0</v>
      </c>
      <c r="BO14" s="380">
        <v>0</v>
      </c>
      <c r="BP14" s="381">
        <v>0</v>
      </c>
      <c r="BQ14" s="377">
        <v>1234548.92</v>
      </c>
      <c r="BR14" s="378" t="s">
        <v>3889</v>
      </c>
      <c r="BS14" s="375">
        <v>7056</v>
      </c>
      <c r="BT14" s="376">
        <v>11</v>
      </c>
      <c r="BU14" s="377">
        <v>1108629401</v>
      </c>
      <c r="BV14" s="378" t="s">
        <v>3890</v>
      </c>
      <c r="BW14" s="378" t="s">
        <v>1080</v>
      </c>
      <c r="BX14" s="378" t="s">
        <v>3891</v>
      </c>
      <c r="BY14" s="381">
        <v>130409</v>
      </c>
      <c r="BZ14" s="381"/>
      <c r="CA14" s="382" t="s">
        <v>3892</v>
      </c>
    </row>
    <row r="15" spans="1:79">
      <c r="A15" s="2">
        <v>20</v>
      </c>
      <c r="B15" s="9" t="s">
        <v>1047</v>
      </c>
      <c r="C15" s="216">
        <v>0</v>
      </c>
      <c r="D15" s="18">
        <v>722201859</v>
      </c>
      <c r="E15" s="22">
        <v>3906459</v>
      </c>
      <c r="F15" s="53">
        <v>0</v>
      </c>
      <c r="G15" s="217">
        <v>41233</v>
      </c>
      <c r="H15" s="9" t="s">
        <v>1052</v>
      </c>
      <c r="I15" s="9" t="s">
        <v>28</v>
      </c>
      <c r="J15" s="9" t="s">
        <v>1049</v>
      </c>
      <c r="K15" s="11" t="s">
        <v>49</v>
      </c>
      <c r="L15" s="11" t="s">
        <v>1081</v>
      </c>
      <c r="M15" s="9" t="s">
        <v>1082</v>
      </c>
      <c r="N15" s="9" t="s">
        <v>7</v>
      </c>
      <c r="O15" s="10" t="s">
        <v>50</v>
      </c>
      <c r="P15" s="11" t="s">
        <v>8</v>
      </c>
      <c r="Q15" s="207">
        <v>0</v>
      </c>
      <c r="R15" s="208">
        <v>0</v>
      </c>
      <c r="S15" s="208">
        <v>0</v>
      </c>
      <c r="T15" s="208">
        <v>0</v>
      </c>
      <c r="U15" s="208">
        <v>0</v>
      </c>
      <c r="V15" s="208">
        <v>0</v>
      </c>
      <c r="W15" s="209">
        <v>14995.97</v>
      </c>
      <c r="X15" s="209">
        <v>1874.5</v>
      </c>
      <c r="Y15" s="209">
        <v>0</v>
      </c>
      <c r="Z15" s="209">
        <v>0</v>
      </c>
      <c r="AA15" s="209">
        <v>8</v>
      </c>
      <c r="AB15" s="209">
        <v>2000</v>
      </c>
      <c r="AC15" s="209">
        <v>0</v>
      </c>
      <c r="AD15" s="209">
        <v>0</v>
      </c>
      <c r="AE15" s="209">
        <v>4</v>
      </c>
      <c r="AF15" s="209">
        <v>1000</v>
      </c>
      <c r="AG15" s="209">
        <v>0</v>
      </c>
      <c r="AH15" s="209">
        <v>0</v>
      </c>
      <c r="AI15" s="209">
        <v>0</v>
      </c>
      <c r="AJ15" s="209">
        <v>0</v>
      </c>
      <c r="AK15" s="209">
        <v>0</v>
      </c>
      <c r="AL15" s="209">
        <v>0</v>
      </c>
      <c r="AM15" s="209">
        <v>0</v>
      </c>
      <c r="AN15" s="209">
        <v>0</v>
      </c>
      <c r="AO15" s="209">
        <v>12</v>
      </c>
      <c r="AP15" s="209">
        <v>6000</v>
      </c>
      <c r="AQ15" s="209">
        <v>0</v>
      </c>
      <c r="AR15" s="209">
        <v>0</v>
      </c>
      <c r="AS15" s="209">
        <v>0</v>
      </c>
      <c r="AT15" s="209">
        <v>0</v>
      </c>
      <c r="AU15" s="209">
        <v>0</v>
      </c>
      <c r="AV15" s="209">
        <v>0</v>
      </c>
      <c r="AW15" s="209">
        <v>0</v>
      </c>
      <c r="AX15" s="209">
        <v>0</v>
      </c>
      <c r="AY15" s="209">
        <v>0</v>
      </c>
      <c r="AZ15" s="209">
        <v>0</v>
      </c>
      <c r="BA15" s="210">
        <v>10874.5</v>
      </c>
      <c r="BB15" s="210">
        <v>869.96</v>
      </c>
      <c r="BC15" s="211">
        <v>10004.540000000001</v>
      </c>
      <c r="BD15" s="212"/>
      <c r="BE15" s="13">
        <v>1500</v>
      </c>
      <c r="BF15" s="13">
        <v>8504.5400000000009</v>
      </c>
      <c r="BG15" s="359"/>
      <c r="BH15" s="375">
        <v>0</v>
      </c>
      <c r="BI15" s="375">
        <v>7056</v>
      </c>
      <c r="BJ15" s="376">
        <v>1</v>
      </c>
      <c r="BK15" s="377" t="s">
        <v>3901</v>
      </c>
      <c r="BL15" s="378" t="s">
        <v>49</v>
      </c>
      <c r="BM15" s="379">
        <v>23</v>
      </c>
      <c r="BN15" s="379">
        <v>0</v>
      </c>
      <c r="BO15" s="380">
        <v>0</v>
      </c>
      <c r="BP15" s="381">
        <v>0</v>
      </c>
      <c r="BQ15" s="377">
        <v>850454.00000000012</v>
      </c>
      <c r="BR15" s="378" t="s">
        <v>3889</v>
      </c>
      <c r="BS15" s="375">
        <v>7056</v>
      </c>
      <c r="BT15" s="376">
        <v>11</v>
      </c>
      <c r="BU15" s="377">
        <v>1108629401</v>
      </c>
      <c r="BV15" s="378" t="s">
        <v>3890</v>
      </c>
      <c r="BW15" s="378" t="s">
        <v>1082</v>
      </c>
      <c r="BX15" s="378" t="s">
        <v>3891</v>
      </c>
      <c r="BY15" s="381">
        <v>130409</v>
      </c>
      <c r="BZ15" s="381"/>
      <c r="CA15" s="382" t="s">
        <v>3892</v>
      </c>
    </row>
    <row r="16" spans="1:79">
      <c r="A16" s="2">
        <v>22</v>
      </c>
      <c r="B16" s="9" t="s">
        <v>1047</v>
      </c>
      <c r="C16" s="216">
        <v>0</v>
      </c>
      <c r="D16" s="18">
        <v>722201532</v>
      </c>
      <c r="E16" s="26">
        <v>8334904</v>
      </c>
      <c r="F16" s="53">
        <v>0</v>
      </c>
      <c r="G16" s="217">
        <v>41109</v>
      </c>
      <c r="H16" s="9" t="s">
        <v>1052</v>
      </c>
      <c r="I16" s="9" t="s">
        <v>28</v>
      </c>
      <c r="J16" s="9" t="s">
        <v>1049</v>
      </c>
      <c r="K16" s="11" t="s">
        <v>51</v>
      </c>
      <c r="L16" s="11" t="s">
        <v>1083</v>
      </c>
      <c r="M16" s="9" t="s">
        <v>1084</v>
      </c>
      <c r="N16" s="9" t="s">
        <v>7</v>
      </c>
      <c r="O16" s="10">
        <v>8080000136</v>
      </c>
      <c r="P16" s="11" t="s">
        <v>52</v>
      </c>
      <c r="Q16" s="207">
        <v>0</v>
      </c>
      <c r="R16" s="208">
        <v>0</v>
      </c>
      <c r="S16" s="208">
        <v>0</v>
      </c>
      <c r="T16" s="208">
        <v>0</v>
      </c>
      <c r="U16" s="208">
        <v>0</v>
      </c>
      <c r="V16" s="208">
        <v>0</v>
      </c>
      <c r="W16" s="209">
        <v>63665.65</v>
      </c>
      <c r="X16" s="209">
        <v>7958.21</v>
      </c>
      <c r="Y16" s="209">
        <v>2</v>
      </c>
      <c r="Z16" s="209">
        <v>1500</v>
      </c>
      <c r="AA16" s="209">
        <v>19</v>
      </c>
      <c r="AB16" s="209">
        <v>6650</v>
      </c>
      <c r="AC16" s="209">
        <v>0</v>
      </c>
      <c r="AD16" s="209">
        <v>0</v>
      </c>
      <c r="AE16" s="209">
        <v>18</v>
      </c>
      <c r="AF16" s="209">
        <v>6300</v>
      </c>
      <c r="AG16" s="209">
        <v>0</v>
      </c>
      <c r="AH16" s="209">
        <v>0</v>
      </c>
      <c r="AI16" s="209">
        <v>0</v>
      </c>
      <c r="AJ16" s="209">
        <v>0</v>
      </c>
      <c r="AK16" s="209">
        <v>0</v>
      </c>
      <c r="AL16" s="209">
        <v>0</v>
      </c>
      <c r="AM16" s="209">
        <v>0</v>
      </c>
      <c r="AN16" s="209">
        <v>0</v>
      </c>
      <c r="AO16" s="209">
        <v>39</v>
      </c>
      <c r="AP16" s="209">
        <v>15000</v>
      </c>
      <c r="AQ16" s="209">
        <v>0</v>
      </c>
      <c r="AR16" s="209">
        <v>0</v>
      </c>
      <c r="AS16" s="209">
        <v>0</v>
      </c>
      <c r="AT16" s="209">
        <v>0</v>
      </c>
      <c r="AU16" s="209">
        <v>0</v>
      </c>
      <c r="AV16" s="209">
        <v>0</v>
      </c>
      <c r="AW16" s="209">
        <v>0</v>
      </c>
      <c r="AX16" s="209">
        <v>0</v>
      </c>
      <c r="AY16" s="209">
        <v>0</v>
      </c>
      <c r="AZ16" s="209">
        <v>0</v>
      </c>
      <c r="BA16" s="210">
        <v>37408.21</v>
      </c>
      <c r="BB16" s="210">
        <v>2992.6568000000002</v>
      </c>
      <c r="BC16" s="211">
        <v>34415.553200000002</v>
      </c>
      <c r="BD16" s="212"/>
      <c r="BE16" s="13">
        <v>4500</v>
      </c>
      <c r="BF16" s="13">
        <v>29915.553200000002</v>
      </c>
      <c r="BG16" s="359"/>
      <c r="BH16" s="375">
        <v>0</v>
      </c>
      <c r="BI16" s="375">
        <v>7056</v>
      </c>
      <c r="BJ16" s="376">
        <v>1</v>
      </c>
      <c r="BK16" s="377" t="s">
        <v>3902</v>
      </c>
      <c r="BL16" s="378" t="s">
        <v>51</v>
      </c>
      <c r="BM16" s="379">
        <v>23</v>
      </c>
      <c r="BN16" s="379">
        <v>0</v>
      </c>
      <c r="BO16" s="380">
        <v>0</v>
      </c>
      <c r="BP16" s="381">
        <v>0</v>
      </c>
      <c r="BQ16" s="377">
        <v>2991555.3200000003</v>
      </c>
      <c r="BR16" s="378" t="s">
        <v>3889</v>
      </c>
      <c r="BS16" s="375">
        <v>7056</v>
      </c>
      <c r="BT16" s="376">
        <v>11</v>
      </c>
      <c r="BU16" s="377">
        <v>1108629401</v>
      </c>
      <c r="BV16" s="378" t="s">
        <v>3890</v>
      </c>
      <c r="BW16" s="378" t="s">
        <v>1084</v>
      </c>
      <c r="BX16" s="378" t="s">
        <v>3891</v>
      </c>
      <c r="BY16" s="381">
        <v>130409</v>
      </c>
      <c r="BZ16" s="381"/>
      <c r="CA16" s="382" t="s">
        <v>3892</v>
      </c>
    </row>
    <row r="17" spans="1:79">
      <c r="A17" s="2">
        <v>24</v>
      </c>
      <c r="B17" s="9" t="s">
        <v>1047</v>
      </c>
      <c r="C17" s="216" t="s">
        <v>1085</v>
      </c>
      <c r="D17" s="18">
        <v>722202071</v>
      </c>
      <c r="E17" s="22" t="s">
        <v>53</v>
      </c>
      <c r="F17" s="53">
        <v>0</v>
      </c>
      <c r="G17" s="217">
        <v>40717</v>
      </c>
      <c r="H17" s="9" t="s">
        <v>1052</v>
      </c>
      <c r="I17" s="9" t="s">
        <v>28</v>
      </c>
      <c r="J17" s="9" t="s">
        <v>1049</v>
      </c>
      <c r="K17" s="11" t="s">
        <v>55</v>
      </c>
      <c r="L17" s="11" t="s">
        <v>1086</v>
      </c>
      <c r="M17" s="9" t="s">
        <v>1087</v>
      </c>
      <c r="N17" s="9" t="s">
        <v>7</v>
      </c>
      <c r="O17" s="10">
        <v>8040014382</v>
      </c>
      <c r="P17" s="11" t="s">
        <v>8</v>
      </c>
      <c r="Q17" s="207">
        <v>0</v>
      </c>
      <c r="R17" s="208">
        <v>0</v>
      </c>
      <c r="S17" s="208">
        <v>0</v>
      </c>
      <c r="T17" s="208">
        <v>0</v>
      </c>
      <c r="U17" s="208">
        <v>0</v>
      </c>
      <c r="V17" s="208">
        <v>0</v>
      </c>
      <c r="W17" s="209">
        <v>22077.52</v>
      </c>
      <c r="X17" s="209">
        <v>2759.69</v>
      </c>
      <c r="Y17" s="209">
        <v>0</v>
      </c>
      <c r="Z17" s="209">
        <v>0</v>
      </c>
      <c r="AA17" s="209">
        <v>1</v>
      </c>
      <c r="AB17" s="209">
        <v>250</v>
      </c>
      <c r="AC17" s="209">
        <v>0</v>
      </c>
      <c r="AD17" s="209">
        <v>0</v>
      </c>
      <c r="AE17" s="209">
        <v>2</v>
      </c>
      <c r="AF17" s="209">
        <v>500</v>
      </c>
      <c r="AG17" s="209">
        <v>0</v>
      </c>
      <c r="AH17" s="209">
        <v>0</v>
      </c>
      <c r="AI17" s="209">
        <v>0</v>
      </c>
      <c r="AJ17" s="209">
        <v>0</v>
      </c>
      <c r="AK17" s="209">
        <v>0</v>
      </c>
      <c r="AL17" s="209">
        <v>0</v>
      </c>
      <c r="AM17" s="209">
        <v>0</v>
      </c>
      <c r="AN17" s="209">
        <v>0</v>
      </c>
      <c r="AO17" s="209">
        <v>3</v>
      </c>
      <c r="AP17" s="209">
        <v>0</v>
      </c>
      <c r="AQ17" s="209">
        <v>0</v>
      </c>
      <c r="AR17" s="209">
        <v>500</v>
      </c>
      <c r="AS17" s="209">
        <v>0</v>
      </c>
      <c r="AT17" s="209">
        <v>0</v>
      </c>
      <c r="AU17" s="209">
        <v>0</v>
      </c>
      <c r="AV17" s="209">
        <v>0</v>
      </c>
      <c r="AW17" s="209">
        <v>0</v>
      </c>
      <c r="AX17" s="209">
        <v>0</v>
      </c>
      <c r="AY17" s="209">
        <v>0</v>
      </c>
      <c r="AZ17" s="209">
        <v>0</v>
      </c>
      <c r="BA17" s="210">
        <v>4009.69</v>
      </c>
      <c r="BB17" s="210">
        <v>320.77519999999998</v>
      </c>
      <c r="BC17" s="211">
        <v>3688.9148</v>
      </c>
      <c r="BD17" s="212"/>
      <c r="BE17" s="13"/>
      <c r="BF17" s="13">
        <v>3688.9148</v>
      </c>
      <c r="BG17" s="359"/>
      <c r="BH17" s="375">
        <v>0</v>
      </c>
      <c r="BI17" s="375">
        <v>7056</v>
      </c>
      <c r="BJ17" s="376">
        <v>1</v>
      </c>
      <c r="BK17" s="377" t="s">
        <v>3903</v>
      </c>
      <c r="BL17" s="378" t="s">
        <v>3904</v>
      </c>
      <c r="BM17" s="379">
        <v>23</v>
      </c>
      <c r="BN17" s="379">
        <v>0</v>
      </c>
      <c r="BO17" s="380">
        <v>0</v>
      </c>
      <c r="BP17" s="381">
        <v>0</v>
      </c>
      <c r="BQ17" s="377">
        <v>368891.48</v>
      </c>
      <c r="BR17" s="378" t="s">
        <v>3889</v>
      </c>
      <c r="BS17" s="375">
        <v>7056</v>
      </c>
      <c r="BT17" s="376">
        <v>11</v>
      </c>
      <c r="BU17" s="377">
        <v>1108629401</v>
      </c>
      <c r="BV17" s="378" t="s">
        <v>3890</v>
      </c>
      <c r="BW17" s="378" t="s">
        <v>1087</v>
      </c>
      <c r="BX17" s="378" t="s">
        <v>3891</v>
      </c>
      <c r="BY17" s="381">
        <v>130409</v>
      </c>
      <c r="BZ17" s="381"/>
      <c r="CA17" s="382" t="s">
        <v>3892</v>
      </c>
    </row>
    <row r="18" spans="1:79">
      <c r="A18" s="2">
        <v>25</v>
      </c>
      <c r="B18" s="9" t="s">
        <v>1047</v>
      </c>
      <c r="C18" s="216">
        <v>0</v>
      </c>
      <c r="D18" s="18">
        <v>722208711</v>
      </c>
      <c r="E18" s="22">
        <v>0</v>
      </c>
      <c r="F18" s="53">
        <v>0</v>
      </c>
      <c r="G18" s="217">
        <v>41349</v>
      </c>
      <c r="H18" s="9" t="s">
        <v>1052</v>
      </c>
      <c r="I18" s="9" t="s">
        <v>28</v>
      </c>
      <c r="J18" s="9" t="s">
        <v>1049</v>
      </c>
      <c r="K18" s="11" t="s">
        <v>56</v>
      </c>
      <c r="L18" s="11" t="s">
        <v>1088</v>
      </c>
      <c r="M18" s="9" t="s">
        <v>1089</v>
      </c>
      <c r="N18" s="9" t="s">
        <v>14</v>
      </c>
      <c r="O18" s="10" t="s">
        <v>59</v>
      </c>
      <c r="P18" s="11" t="s">
        <v>60</v>
      </c>
      <c r="Q18" s="207">
        <v>0</v>
      </c>
      <c r="R18" s="208">
        <v>0</v>
      </c>
      <c r="S18" s="208">
        <v>0</v>
      </c>
      <c r="T18" s="208">
        <v>0</v>
      </c>
      <c r="U18" s="208">
        <v>0</v>
      </c>
      <c r="V18" s="208">
        <v>0</v>
      </c>
      <c r="W18" s="209">
        <v>35.9</v>
      </c>
      <c r="X18" s="209">
        <v>4.49</v>
      </c>
      <c r="Y18" s="209">
        <v>0</v>
      </c>
      <c r="Z18" s="209">
        <v>0</v>
      </c>
      <c r="AA18" s="209">
        <v>1</v>
      </c>
      <c r="AB18" s="209">
        <v>250</v>
      </c>
      <c r="AC18" s="209">
        <v>0</v>
      </c>
      <c r="AD18" s="209">
        <v>0</v>
      </c>
      <c r="AE18" s="209">
        <v>0</v>
      </c>
      <c r="AF18" s="209">
        <v>0</v>
      </c>
      <c r="AG18" s="209">
        <v>0</v>
      </c>
      <c r="AH18" s="209">
        <v>0</v>
      </c>
      <c r="AI18" s="209">
        <v>0</v>
      </c>
      <c r="AJ18" s="209">
        <v>0</v>
      </c>
      <c r="AK18" s="209">
        <v>0</v>
      </c>
      <c r="AL18" s="209">
        <v>0</v>
      </c>
      <c r="AM18" s="209">
        <v>0</v>
      </c>
      <c r="AN18" s="209">
        <v>0</v>
      </c>
      <c r="AO18" s="209">
        <v>1</v>
      </c>
      <c r="AP18" s="209">
        <v>0</v>
      </c>
      <c r="AQ18" s="209">
        <v>0</v>
      </c>
      <c r="AR18" s="209">
        <v>0</v>
      </c>
      <c r="AS18" s="209">
        <v>0</v>
      </c>
      <c r="AT18" s="209">
        <v>0</v>
      </c>
      <c r="AU18" s="209">
        <v>0</v>
      </c>
      <c r="AV18" s="209">
        <v>0</v>
      </c>
      <c r="AW18" s="209">
        <v>0</v>
      </c>
      <c r="AX18" s="209">
        <v>0</v>
      </c>
      <c r="AY18" s="209">
        <v>0</v>
      </c>
      <c r="AZ18" s="209">
        <v>0</v>
      </c>
      <c r="BA18" s="210">
        <v>254.49</v>
      </c>
      <c r="BB18" s="210">
        <v>20.359200000000001</v>
      </c>
      <c r="BC18" s="211">
        <v>234.13080000000002</v>
      </c>
      <c r="BD18" s="212"/>
      <c r="BE18" s="13"/>
      <c r="BF18" s="13">
        <v>234.13080000000002</v>
      </c>
      <c r="BG18" s="359"/>
      <c r="BH18" s="375">
        <v>0</v>
      </c>
      <c r="BI18" s="375">
        <v>7278</v>
      </c>
      <c r="BJ18" s="376">
        <v>1</v>
      </c>
      <c r="BK18" s="377" t="s">
        <v>59</v>
      </c>
      <c r="BL18" s="378" t="s">
        <v>56</v>
      </c>
      <c r="BM18" s="379">
        <v>23</v>
      </c>
      <c r="BN18" s="379">
        <v>0</v>
      </c>
      <c r="BO18" s="380">
        <v>0</v>
      </c>
      <c r="BP18" s="381">
        <v>0</v>
      </c>
      <c r="BQ18" s="377">
        <v>23413.08</v>
      </c>
      <c r="BR18" s="378" t="s">
        <v>3889</v>
      </c>
      <c r="BS18" s="375">
        <v>7056</v>
      </c>
      <c r="BT18" s="376">
        <v>11</v>
      </c>
      <c r="BU18" s="377">
        <v>1108629401</v>
      </c>
      <c r="BV18" s="378" t="s">
        <v>3890</v>
      </c>
      <c r="BW18" s="378" t="s">
        <v>1089</v>
      </c>
      <c r="BX18" s="378" t="s">
        <v>3891</v>
      </c>
      <c r="BY18" s="381">
        <v>130409</v>
      </c>
      <c r="BZ18" s="381"/>
      <c r="CA18" s="382" t="s">
        <v>3892</v>
      </c>
    </row>
    <row r="19" spans="1:79">
      <c r="A19" s="2">
        <v>26</v>
      </c>
      <c r="B19" s="9" t="s">
        <v>1047</v>
      </c>
      <c r="C19" s="204" t="s">
        <v>1090</v>
      </c>
      <c r="D19" s="5">
        <v>722202077</v>
      </c>
      <c r="E19" s="17">
        <v>8335073</v>
      </c>
      <c r="F19" s="17">
        <v>1499172</v>
      </c>
      <c r="G19" s="205">
        <v>40130</v>
      </c>
      <c r="H19" s="206" t="s">
        <v>1003</v>
      </c>
      <c r="I19" s="9" t="s">
        <v>57</v>
      </c>
      <c r="J19" s="9" t="s">
        <v>1049</v>
      </c>
      <c r="K19" s="7" t="s">
        <v>57</v>
      </c>
      <c r="L19" s="11" t="s">
        <v>1091</v>
      </c>
      <c r="M19" s="9" t="s">
        <v>1092</v>
      </c>
      <c r="N19" s="9" t="s">
        <v>37</v>
      </c>
      <c r="O19" s="10" t="s">
        <v>61</v>
      </c>
      <c r="P19" s="11" t="s">
        <v>62</v>
      </c>
      <c r="Q19" s="207">
        <v>121</v>
      </c>
      <c r="R19" s="208">
        <v>1</v>
      </c>
      <c r="S19" s="208">
        <v>120</v>
      </c>
      <c r="T19" s="208">
        <v>70</v>
      </c>
      <c r="U19" s="208">
        <v>50</v>
      </c>
      <c r="V19" s="208">
        <v>225765.87</v>
      </c>
      <c r="W19" s="209">
        <v>55613.53</v>
      </c>
      <c r="X19" s="209">
        <v>6910.28</v>
      </c>
      <c r="Y19" s="209">
        <v>0</v>
      </c>
      <c r="Z19" s="209">
        <v>0</v>
      </c>
      <c r="AA19" s="209">
        <v>12</v>
      </c>
      <c r="AB19" s="209">
        <v>4200</v>
      </c>
      <c r="AC19" s="209">
        <v>0</v>
      </c>
      <c r="AD19" s="209">
        <v>0</v>
      </c>
      <c r="AE19" s="209">
        <v>16</v>
      </c>
      <c r="AF19" s="209">
        <v>5600</v>
      </c>
      <c r="AG19" s="209">
        <v>0</v>
      </c>
      <c r="AH19" s="209">
        <v>0</v>
      </c>
      <c r="AI19" s="209">
        <v>0</v>
      </c>
      <c r="AJ19" s="209">
        <v>0</v>
      </c>
      <c r="AK19" s="209">
        <v>0</v>
      </c>
      <c r="AL19" s="209">
        <v>0</v>
      </c>
      <c r="AM19" s="209">
        <v>1</v>
      </c>
      <c r="AN19" s="209">
        <v>300</v>
      </c>
      <c r="AO19" s="209">
        <v>29</v>
      </c>
      <c r="AP19" s="209">
        <v>15000</v>
      </c>
      <c r="AQ19" s="209">
        <v>0</v>
      </c>
      <c r="AR19" s="209">
        <v>0</v>
      </c>
      <c r="AS19" s="209">
        <v>0</v>
      </c>
      <c r="AT19" s="209">
        <v>0</v>
      </c>
      <c r="AU19" s="209">
        <v>7893.62</v>
      </c>
      <c r="AV19" s="209">
        <v>9000</v>
      </c>
      <c r="AW19" s="209">
        <v>0</v>
      </c>
      <c r="AX19" s="209">
        <v>121</v>
      </c>
      <c r="AY19" s="209">
        <v>7500</v>
      </c>
      <c r="AZ19" s="209">
        <v>0</v>
      </c>
      <c r="BA19" s="210">
        <v>56403.9</v>
      </c>
      <c r="BB19" s="210">
        <v>4512.3119999999999</v>
      </c>
      <c r="BC19" s="211">
        <v>51891.588000000003</v>
      </c>
      <c r="BD19" s="212"/>
      <c r="BE19" s="13">
        <v>6000</v>
      </c>
      <c r="BF19" s="13">
        <v>45891.588000000003</v>
      </c>
      <c r="BG19" s="359"/>
      <c r="BH19" s="375">
        <v>0</v>
      </c>
      <c r="BI19" s="375">
        <v>7287</v>
      </c>
      <c r="BJ19" s="376">
        <v>17</v>
      </c>
      <c r="BK19" s="377">
        <v>2423763101</v>
      </c>
      <c r="BL19" s="378" t="s">
        <v>57</v>
      </c>
      <c r="BM19" s="379">
        <v>23</v>
      </c>
      <c r="BN19" s="379">
        <v>0</v>
      </c>
      <c r="BO19" s="380">
        <v>0</v>
      </c>
      <c r="BP19" s="381">
        <v>0</v>
      </c>
      <c r="BQ19" s="377">
        <v>4589158.8000000007</v>
      </c>
      <c r="BR19" s="378" t="s">
        <v>3889</v>
      </c>
      <c r="BS19" s="375">
        <v>7056</v>
      </c>
      <c r="BT19" s="376">
        <v>11</v>
      </c>
      <c r="BU19" s="377">
        <v>1108629401</v>
      </c>
      <c r="BV19" s="378" t="s">
        <v>3890</v>
      </c>
      <c r="BW19" s="378" t="s">
        <v>1092</v>
      </c>
      <c r="BX19" s="378" t="s">
        <v>3891</v>
      </c>
      <c r="BY19" s="381">
        <v>130409</v>
      </c>
      <c r="BZ19" s="381"/>
      <c r="CA19" s="382" t="s">
        <v>3892</v>
      </c>
    </row>
    <row r="20" spans="1:79">
      <c r="A20" s="2">
        <v>27</v>
      </c>
      <c r="B20" s="9" t="s">
        <v>1047</v>
      </c>
      <c r="C20" s="220">
        <v>0</v>
      </c>
      <c r="D20" s="27">
        <v>722202709</v>
      </c>
      <c r="E20" s="28" t="s">
        <v>54</v>
      </c>
      <c r="F20" s="53">
        <v>0</v>
      </c>
      <c r="G20" s="221">
        <v>41317</v>
      </c>
      <c r="H20" s="9" t="s">
        <v>1052</v>
      </c>
      <c r="I20" s="9" t="s">
        <v>57</v>
      </c>
      <c r="J20" s="9" t="s">
        <v>1049</v>
      </c>
      <c r="K20" s="11" t="s">
        <v>58</v>
      </c>
      <c r="L20" s="11" t="s">
        <v>1093</v>
      </c>
      <c r="M20" s="9" t="s">
        <v>1094</v>
      </c>
      <c r="N20" s="9" t="s">
        <v>44</v>
      </c>
      <c r="O20" s="10" t="s">
        <v>63</v>
      </c>
      <c r="P20" s="11" t="s">
        <v>64</v>
      </c>
      <c r="Q20" s="207">
        <v>0</v>
      </c>
      <c r="R20" s="208">
        <v>0</v>
      </c>
      <c r="S20" s="208">
        <v>0</v>
      </c>
      <c r="T20" s="208">
        <v>0</v>
      </c>
      <c r="U20" s="208">
        <v>0</v>
      </c>
      <c r="V20" s="208">
        <v>0</v>
      </c>
      <c r="W20" s="209">
        <v>42546.91</v>
      </c>
      <c r="X20" s="209">
        <v>5318.36</v>
      </c>
      <c r="Y20" s="209">
        <v>3</v>
      </c>
      <c r="Z20" s="209">
        <v>2250</v>
      </c>
      <c r="AA20" s="209">
        <v>20</v>
      </c>
      <c r="AB20" s="209">
        <v>7000</v>
      </c>
      <c r="AC20" s="209">
        <v>1</v>
      </c>
      <c r="AD20" s="209">
        <v>750</v>
      </c>
      <c r="AE20" s="209">
        <v>11</v>
      </c>
      <c r="AF20" s="209">
        <v>3850</v>
      </c>
      <c r="AG20" s="209">
        <v>0</v>
      </c>
      <c r="AH20" s="209">
        <v>0</v>
      </c>
      <c r="AI20" s="209">
        <v>0</v>
      </c>
      <c r="AJ20" s="209">
        <v>0</v>
      </c>
      <c r="AK20" s="209">
        <v>0</v>
      </c>
      <c r="AL20" s="209">
        <v>0</v>
      </c>
      <c r="AM20" s="209">
        <v>0</v>
      </c>
      <c r="AN20" s="209">
        <v>0</v>
      </c>
      <c r="AO20" s="209">
        <v>35</v>
      </c>
      <c r="AP20" s="209">
        <v>15000</v>
      </c>
      <c r="AQ20" s="209">
        <v>0</v>
      </c>
      <c r="AR20" s="209">
        <v>0</v>
      </c>
      <c r="AS20" s="209">
        <v>0</v>
      </c>
      <c r="AT20" s="209">
        <v>0</v>
      </c>
      <c r="AU20" s="209">
        <v>0</v>
      </c>
      <c r="AV20" s="209">
        <v>0</v>
      </c>
      <c r="AW20" s="209">
        <v>0</v>
      </c>
      <c r="AX20" s="209">
        <v>0</v>
      </c>
      <c r="AY20" s="209">
        <v>0</v>
      </c>
      <c r="AZ20" s="209">
        <v>0</v>
      </c>
      <c r="BA20" s="210">
        <v>34168.36</v>
      </c>
      <c r="BB20" s="210">
        <v>2733.4688000000001</v>
      </c>
      <c r="BC20" s="211">
        <v>31434.891200000002</v>
      </c>
      <c r="BD20" s="212"/>
      <c r="BE20" s="13">
        <v>4500</v>
      </c>
      <c r="BF20" s="13">
        <v>26934.891200000002</v>
      </c>
      <c r="BG20" s="359"/>
      <c r="BH20" s="375">
        <v>0</v>
      </c>
      <c r="BI20" s="375">
        <v>7083</v>
      </c>
      <c r="BJ20" s="376">
        <v>15</v>
      </c>
      <c r="BK20" s="377" t="s">
        <v>63</v>
      </c>
      <c r="BL20" s="378" t="s">
        <v>58</v>
      </c>
      <c r="BM20" s="379">
        <v>23</v>
      </c>
      <c r="BN20" s="379">
        <v>0</v>
      </c>
      <c r="BO20" s="380">
        <v>0</v>
      </c>
      <c r="BP20" s="381">
        <v>0</v>
      </c>
      <c r="BQ20" s="377">
        <v>2693489.12</v>
      </c>
      <c r="BR20" s="378" t="s">
        <v>3889</v>
      </c>
      <c r="BS20" s="375">
        <v>7056</v>
      </c>
      <c r="BT20" s="376">
        <v>11</v>
      </c>
      <c r="BU20" s="377">
        <v>1108629401</v>
      </c>
      <c r="BV20" s="378" t="s">
        <v>3890</v>
      </c>
      <c r="BW20" s="378" t="s">
        <v>1094</v>
      </c>
      <c r="BX20" s="378" t="s">
        <v>3891</v>
      </c>
      <c r="BY20" s="381">
        <v>130409</v>
      </c>
      <c r="BZ20" s="381"/>
      <c r="CA20" s="382" t="s">
        <v>3892</v>
      </c>
    </row>
    <row r="21" spans="1:79">
      <c r="A21" s="2">
        <v>29</v>
      </c>
      <c r="B21" s="9" t="s">
        <v>1047</v>
      </c>
      <c r="C21" s="222">
        <v>0</v>
      </c>
      <c r="D21" s="29">
        <v>722201534</v>
      </c>
      <c r="E21" s="30">
        <v>8335343</v>
      </c>
      <c r="F21" s="53">
        <v>0</v>
      </c>
      <c r="G21" s="223">
        <v>41116</v>
      </c>
      <c r="H21" s="9" t="s">
        <v>1052</v>
      </c>
      <c r="I21" s="9" t="s">
        <v>57</v>
      </c>
      <c r="J21" s="9" t="s">
        <v>1049</v>
      </c>
      <c r="K21" s="11" t="s">
        <v>65</v>
      </c>
      <c r="L21" s="11" t="s">
        <v>1095</v>
      </c>
      <c r="M21" s="9" t="s">
        <v>1096</v>
      </c>
      <c r="N21" s="9" t="s">
        <v>14</v>
      </c>
      <c r="O21" s="10" t="s">
        <v>66</v>
      </c>
      <c r="P21" s="11" t="s">
        <v>8</v>
      </c>
      <c r="Q21" s="207">
        <v>0</v>
      </c>
      <c r="R21" s="208">
        <v>0</v>
      </c>
      <c r="S21" s="208">
        <v>0</v>
      </c>
      <c r="T21" s="208">
        <v>0</v>
      </c>
      <c r="U21" s="208">
        <v>0</v>
      </c>
      <c r="V21" s="208">
        <v>0</v>
      </c>
      <c r="W21" s="209">
        <v>16856.810000000001</v>
      </c>
      <c r="X21" s="209">
        <v>2107.1</v>
      </c>
      <c r="Y21" s="209">
        <v>0</v>
      </c>
      <c r="Z21" s="209">
        <v>0</v>
      </c>
      <c r="AA21" s="209">
        <v>0</v>
      </c>
      <c r="AB21" s="209">
        <v>0</v>
      </c>
      <c r="AC21" s="209">
        <v>0</v>
      </c>
      <c r="AD21" s="209">
        <v>0</v>
      </c>
      <c r="AE21" s="209">
        <v>1</v>
      </c>
      <c r="AF21" s="209">
        <v>250</v>
      </c>
      <c r="AG21" s="209">
        <v>0</v>
      </c>
      <c r="AH21" s="209">
        <v>0</v>
      </c>
      <c r="AI21" s="209">
        <v>0</v>
      </c>
      <c r="AJ21" s="209">
        <v>0</v>
      </c>
      <c r="AK21" s="209">
        <v>0</v>
      </c>
      <c r="AL21" s="209">
        <v>0</v>
      </c>
      <c r="AM21" s="209">
        <v>0</v>
      </c>
      <c r="AN21" s="209">
        <v>0</v>
      </c>
      <c r="AO21" s="209">
        <v>1</v>
      </c>
      <c r="AP21" s="209">
        <v>0</v>
      </c>
      <c r="AQ21" s="209">
        <v>0</v>
      </c>
      <c r="AR21" s="209">
        <v>0</v>
      </c>
      <c r="AS21" s="209">
        <v>0</v>
      </c>
      <c r="AT21" s="209">
        <v>0</v>
      </c>
      <c r="AU21" s="209">
        <v>0</v>
      </c>
      <c r="AV21" s="209">
        <v>0</v>
      </c>
      <c r="AW21" s="209">
        <v>0</v>
      </c>
      <c r="AX21" s="209">
        <v>0</v>
      </c>
      <c r="AY21" s="209">
        <v>0</v>
      </c>
      <c r="AZ21" s="209">
        <v>0</v>
      </c>
      <c r="BA21" s="210">
        <v>2357.1</v>
      </c>
      <c r="BB21" s="210">
        <v>188.56799999999998</v>
      </c>
      <c r="BC21" s="211">
        <v>2168.5320000000002</v>
      </c>
      <c r="BD21" s="212"/>
      <c r="BE21" s="13"/>
      <c r="BF21" s="13">
        <v>2168.5320000000002</v>
      </c>
      <c r="BG21" s="359"/>
      <c r="BH21" s="375">
        <v>0</v>
      </c>
      <c r="BI21" s="375">
        <v>7278</v>
      </c>
      <c r="BJ21" s="376">
        <v>1</v>
      </c>
      <c r="BK21" s="377" t="s">
        <v>66</v>
      </c>
      <c r="BL21" s="378" t="s">
        <v>65</v>
      </c>
      <c r="BM21" s="379">
        <v>23</v>
      </c>
      <c r="BN21" s="379">
        <v>0</v>
      </c>
      <c r="BO21" s="380">
        <v>0</v>
      </c>
      <c r="BP21" s="381">
        <v>0</v>
      </c>
      <c r="BQ21" s="377">
        <v>216853.2</v>
      </c>
      <c r="BR21" s="378" t="s">
        <v>3889</v>
      </c>
      <c r="BS21" s="375">
        <v>7056</v>
      </c>
      <c r="BT21" s="376">
        <v>11</v>
      </c>
      <c r="BU21" s="377">
        <v>1108629401</v>
      </c>
      <c r="BV21" s="378" t="s">
        <v>3890</v>
      </c>
      <c r="BW21" s="378" t="s">
        <v>1096</v>
      </c>
      <c r="BX21" s="378" t="s">
        <v>3891</v>
      </c>
      <c r="BY21" s="381">
        <v>130409</v>
      </c>
      <c r="BZ21" s="381"/>
      <c r="CA21" s="382" t="s">
        <v>3892</v>
      </c>
    </row>
    <row r="22" spans="1:79">
      <c r="A22" s="2">
        <v>31</v>
      </c>
      <c r="B22" s="9" t="s">
        <v>1047</v>
      </c>
      <c r="C22" s="220">
        <v>0</v>
      </c>
      <c r="D22" s="27">
        <v>722201528</v>
      </c>
      <c r="E22" s="31">
        <v>8335116</v>
      </c>
      <c r="F22" s="53">
        <v>0</v>
      </c>
      <c r="G22" s="221">
        <v>41099</v>
      </c>
      <c r="H22" s="9" t="s">
        <v>1052</v>
      </c>
      <c r="I22" s="9" t="s">
        <v>57</v>
      </c>
      <c r="J22" s="9" t="s">
        <v>1049</v>
      </c>
      <c r="K22" s="11" t="s">
        <v>67</v>
      </c>
      <c r="L22" s="11" t="s">
        <v>1097</v>
      </c>
      <c r="M22" s="9" t="s">
        <v>1098</v>
      </c>
      <c r="N22" s="9" t="s">
        <v>7</v>
      </c>
      <c r="O22" s="10">
        <v>8040003923</v>
      </c>
      <c r="P22" s="32" t="s">
        <v>8</v>
      </c>
      <c r="Q22" s="207">
        <v>0</v>
      </c>
      <c r="R22" s="208">
        <v>0</v>
      </c>
      <c r="S22" s="208">
        <v>0</v>
      </c>
      <c r="T22" s="208">
        <v>0</v>
      </c>
      <c r="U22" s="208">
        <v>0</v>
      </c>
      <c r="V22" s="208">
        <v>0</v>
      </c>
      <c r="W22" s="209">
        <v>3559.48</v>
      </c>
      <c r="X22" s="209">
        <v>434.49</v>
      </c>
      <c r="Y22" s="209">
        <v>0</v>
      </c>
      <c r="Z22" s="209">
        <v>0</v>
      </c>
      <c r="AA22" s="209">
        <v>2</v>
      </c>
      <c r="AB22" s="209">
        <v>500</v>
      </c>
      <c r="AC22" s="209">
        <v>0</v>
      </c>
      <c r="AD22" s="209">
        <v>0</v>
      </c>
      <c r="AE22" s="209">
        <v>1</v>
      </c>
      <c r="AF22" s="209">
        <v>250</v>
      </c>
      <c r="AG22" s="209">
        <v>0</v>
      </c>
      <c r="AH22" s="209">
        <v>0</v>
      </c>
      <c r="AI22" s="209">
        <v>0</v>
      </c>
      <c r="AJ22" s="209">
        <v>0</v>
      </c>
      <c r="AK22" s="209">
        <v>0</v>
      </c>
      <c r="AL22" s="209">
        <v>0</v>
      </c>
      <c r="AM22" s="209">
        <v>0</v>
      </c>
      <c r="AN22" s="209">
        <v>0</v>
      </c>
      <c r="AO22" s="209">
        <v>3</v>
      </c>
      <c r="AP22" s="209">
        <v>0</v>
      </c>
      <c r="AQ22" s="209">
        <v>0</v>
      </c>
      <c r="AR22" s="209">
        <v>0</v>
      </c>
      <c r="AS22" s="209">
        <v>0</v>
      </c>
      <c r="AT22" s="209">
        <v>0</v>
      </c>
      <c r="AU22" s="209">
        <v>0</v>
      </c>
      <c r="AV22" s="209">
        <v>0</v>
      </c>
      <c r="AW22" s="209">
        <v>0</v>
      </c>
      <c r="AX22" s="209">
        <v>0</v>
      </c>
      <c r="AY22" s="209">
        <v>0</v>
      </c>
      <c r="AZ22" s="209">
        <v>0</v>
      </c>
      <c r="BA22" s="210">
        <v>1184.49</v>
      </c>
      <c r="BB22" s="210">
        <v>94.759200000000007</v>
      </c>
      <c r="BC22" s="211">
        <v>1089.7308</v>
      </c>
      <c r="BD22" s="212"/>
      <c r="BE22" s="13"/>
      <c r="BF22" s="13">
        <v>1089.7308</v>
      </c>
      <c r="BG22" s="359"/>
      <c r="BH22" s="375">
        <v>0</v>
      </c>
      <c r="BI22" s="375">
        <v>7056</v>
      </c>
      <c r="BJ22" s="376">
        <v>1</v>
      </c>
      <c r="BK22" s="377" t="s">
        <v>3905</v>
      </c>
      <c r="BL22" s="378" t="s">
        <v>67</v>
      </c>
      <c r="BM22" s="379">
        <v>23</v>
      </c>
      <c r="BN22" s="379">
        <v>0</v>
      </c>
      <c r="BO22" s="380">
        <v>0</v>
      </c>
      <c r="BP22" s="381">
        <v>0</v>
      </c>
      <c r="BQ22" s="377">
        <v>108973.08</v>
      </c>
      <c r="BR22" s="378" t="s">
        <v>3889</v>
      </c>
      <c r="BS22" s="375">
        <v>7056</v>
      </c>
      <c r="BT22" s="376">
        <v>11</v>
      </c>
      <c r="BU22" s="377">
        <v>1108629401</v>
      </c>
      <c r="BV22" s="378" t="s">
        <v>3890</v>
      </c>
      <c r="BW22" s="378" t="s">
        <v>1098</v>
      </c>
      <c r="BX22" s="378" t="s">
        <v>3891</v>
      </c>
      <c r="BY22" s="381">
        <v>130409</v>
      </c>
      <c r="BZ22" s="381"/>
      <c r="CA22" s="382" t="s">
        <v>3892</v>
      </c>
    </row>
    <row r="23" spans="1:79">
      <c r="A23" s="2">
        <v>33</v>
      </c>
      <c r="B23" s="9" t="s">
        <v>1047</v>
      </c>
      <c r="C23" s="220" t="s">
        <v>1099</v>
      </c>
      <c r="D23" s="27">
        <v>722202153</v>
      </c>
      <c r="E23" s="31" t="s">
        <v>68</v>
      </c>
      <c r="F23" s="53">
        <v>0</v>
      </c>
      <c r="G23" s="221">
        <v>40900</v>
      </c>
      <c r="H23" s="9" t="s">
        <v>1052</v>
      </c>
      <c r="I23" s="9" t="s">
        <v>57</v>
      </c>
      <c r="J23" s="9" t="s">
        <v>1049</v>
      </c>
      <c r="K23" s="11" t="s">
        <v>70</v>
      </c>
      <c r="L23" s="11" t="s">
        <v>1100</v>
      </c>
      <c r="M23" s="9" t="s">
        <v>1101</v>
      </c>
      <c r="N23" s="9" t="s">
        <v>20</v>
      </c>
      <c r="O23" s="10" t="s">
        <v>77</v>
      </c>
      <c r="P23" s="11" t="s">
        <v>78</v>
      </c>
      <c r="Q23" s="207">
        <v>0</v>
      </c>
      <c r="R23" s="208">
        <v>0</v>
      </c>
      <c r="S23" s="208">
        <v>0</v>
      </c>
      <c r="T23" s="208">
        <v>0</v>
      </c>
      <c r="U23" s="208">
        <v>0</v>
      </c>
      <c r="V23" s="208">
        <v>0</v>
      </c>
      <c r="W23" s="209">
        <v>43245.95</v>
      </c>
      <c r="X23" s="209">
        <v>5405.74</v>
      </c>
      <c r="Y23" s="209">
        <v>2</v>
      </c>
      <c r="Z23" s="209">
        <v>1500</v>
      </c>
      <c r="AA23" s="209">
        <v>8</v>
      </c>
      <c r="AB23" s="209">
        <v>2800</v>
      </c>
      <c r="AC23" s="209">
        <v>0</v>
      </c>
      <c r="AD23" s="209">
        <v>0</v>
      </c>
      <c r="AE23" s="209">
        <v>11</v>
      </c>
      <c r="AF23" s="209">
        <v>3850</v>
      </c>
      <c r="AG23" s="209">
        <v>0</v>
      </c>
      <c r="AH23" s="209">
        <v>0</v>
      </c>
      <c r="AI23" s="209">
        <v>0</v>
      </c>
      <c r="AJ23" s="209">
        <v>0</v>
      </c>
      <c r="AK23" s="209">
        <v>0</v>
      </c>
      <c r="AL23" s="209">
        <v>0</v>
      </c>
      <c r="AM23" s="209">
        <v>0</v>
      </c>
      <c r="AN23" s="209">
        <v>0</v>
      </c>
      <c r="AO23" s="209">
        <v>21</v>
      </c>
      <c r="AP23" s="209">
        <v>6000</v>
      </c>
      <c r="AQ23" s="209">
        <v>0</v>
      </c>
      <c r="AR23" s="209">
        <v>0</v>
      </c>
      <c r="AS23" s="209">
        <v>0</v>
      </c>
      <c r="AT23" s="209">
        <v>0</v>
      </c>
      <c r="AU23" s="209">
        <v>0</v>
      </c>
      <c r="AV23" s="209">
        <v>0</v>
      </c>
      <c r="AW23" s="209">
        <v>0</v>
      </c>
      <c r="AX23" s="209">
        <v>0</v>
      </c>
      <c r="AY23" s="209">
        <v>0</v>
      </c>
      <c r="AZ23" s="209">
        <v>0</v>
      </c>
      <c r="BA23" s="210">
        <v>19555.739999999998</v>
      </c>
      <c r="BB23" s="210">
        <v>1564.4591999999998</v>
      </c>
      <c r="BC23" s="211">
        <v>17991.280799999997</v>
      </c>
      <c r="BD23" s="212"/>
      <c r="BE23" s="13">
        <v>4500</v>
      </c>
      <c r="BF23" s="13">
        <v>13491.280799999997</v>
      </c>
      <c r="BG23" s="359"/>
      <c r="BH23" s="375">
        <v>0</v>
      </c>
      <c r="BI23" s="375">
        <v>7135</v>
      </c>
      <c r="BJ23" s="376">
        <v>157</v>
      </c>
      <c r="BK23" s="377" t="s">
        <v>3906</v>
      </c>
      <c r="BL23" s="378" t="s">
        <v>3907</v>
      </c>
      <c r="BM23" s="379">
        <v>23</v>
      </c>
      <c r="BN23" s="379">
        <v>0</v>
      </c>
      <c r="BO23" s="380">
        <v>0</v>
      </c>
      <c r="BP23" s="381">
        <v>0</v>
      </c>
      <c r="BQ23" s="377">
        <v>1349128.0799999996</v>
      </c>
      <c r="BR23" s="378" t="s">
        <v>3889</v>
      </c>
      <c r="BS23" s="375">
        <v>7056</v>
      </c>
      <c r="BT23" s="376">
        <v>11</v>
      </c>
      <c r="BU23" s="377">
        <v>1108629401</v>
      </c>
      <c r="BV23" s="378" t="s">
        <v>3890</v>
      </c>
      <c r="BW23" s="378" t="s">
        <v>1101</v>
      </c>
      <c r="BX23" s="378" t="s">
        <v>3891</v>
      </c>
      <c r="BY23" s="381">
        <v>130409</v>
      </c>
      <c r="BZ23" s="381"/>
      <c r="CA23" s="382" t="s">
        <v>3892</v>
      </c>
    </row>
    <row r="24" spans="1:79">
      <c r="A24" s="2">
        <v>34</v>
      </c>
      <c r="B24" s="9" t="s">
        <v>1047</v>
      </c>
      <c r="C24" s="220" t="s">
        <v>1102</v>
      </c>
      <c r="D24" s="27">
        <v>722202083</v>
      </c>
      <c r="E24" s="31" t="s">
        <v>69</v>
      </c>
      <c r="F24" s="53">
        <v>0</v>
      </c>
      <c r="G24" s="221">
        <v>40717</v>
      </c>
      <c r="H24" s="9" t="s">
        <v>1052</v>
      </c>
      <c r="I24" s="9" t="s">
        <v>57</v>
      </c>
      <c r="J24" s="9" t="s">
        <v>1049</v>
      </c>
      <c r="K24" s="11" t="s">
        <v>71</v>
      </c>
      <c r="L24" s="11" t="s">
        <v>1103</v>
      </c>
      <c r="M24" s="9" t="s">
        <v>1104</v>
      </c>
      <c r="N24" s="9" t="s">
        <v>37</v>
      </c>
      <c r="O24" s="10" t="s">
        <v>79</v>
      </c>
      <c r="P24" s="11" t="s">
        <v>8</v>
      </c>
      <c r="Q24" s="207">
        <v>0</v>
      </c>
      <c r="R24" s="208">
        <v>0</v>
      </c>
      <c r="S24" s="208">
        <v>0</v>
      </c>
      <c r="T24" s="208">
        <v>0</v>
      </c>
      <c r="U24" s="208">
        <v>0</v>
      </c>
      <c r="V24" s="208">
        <v>0</v>
      </c>
      <c r="W24" s="209">
        <v>41244.269999999997</v>
      </c>
      <c r="X24" s="209">
        <v>5155.53</v>
      </c>
      <c r="Y24" s="209">
        <v>0</v>
      </c>
      <c r="Z24" s="209">
        <v>0</v>
      </c>
      <c r="AA24" s="209">
        <v>7</v>
      </c>
      <c r="AB24" s="209">
        <v>1750</v>
      </c>
      <c r="AC24" s="209">
        <v>0</v>
      </c>
      <c r="AD24" s="209">
        <v>0</v>
      </c>
      <c r="AE24" s="209">
        <v>4</v>
      </c>
      <c r="AF24" s="209">
        <v>1000</v>
      </c>
      <c r="AG24" s="209">
        <v>0</v>
      </c>
      <c r="AH24" s="209">
        <v>0</v>
      </c>
      <c r="AI24" s="209">
        <v>0</v>
      </c>
      <c r="AJ24" s="209">
        <v>0</v>
      </c>
      <c r="AK24" s="209">
        <v>0</v>
      </c>
      <c r="AL24" s="209">
        <v>0</v>
      </c>
      <c r="AM24" s="209">
        <v>0</v>
      </c>
      <c r="AN24" s="209">
        <v>0</v>
      </c>
      <c r="AO24" s="209">
        <v>11</v>
      </c>
      <c r="AP24" s="209">
        <v>6000</v>
      </c>
      <c r="AQ24" s="209">
        <v>0</v>
      </c>
      <c r="AR24" s="209">
        <v>0</v>
      </c>
      <c r="AS24" s="209">
        <v>0</v>
      </c>
      <c r="AT24" s="209">
        <v>0</v>
      </c>
      <c r="AU24" s="209">
        <v>0</v>
      </c>
      <c r="AV24" s="209">
        <v>0</v>
      </c>
      <c r="AW24" s="209">
        <v>0</v>
      </c>
      <c r="AX24" s="209">
        <v>0</v>
      </c>
      <c r="AY24" s="209">
        <v>0</v>
      </c>
      <c r="AZ24" s="209">
        <v>0</v>
      </c>
      <c r="BA24" s="210">
        <v>13905.529999999999</v>
      </c>
      <c r="BB24" s="210">
        <v>1112.4423999999999</v>
      </c>
      <c r="BC24" s="211">
        <v>12793.087599999999</v>
      </c>
      <c r="BD24" s="212"/>
      <c r="BE24" s="13"/>
      <c r="BF24" s="13">
        <v>12793.087599999999</v>
      </c>
      <c r="BG24" s="359"/>
      <c r="BH24" s="375">
        <v>0</v>
      </c>
      <c r="BI24" s="375">
        <v>7287</v>
      </c>
      <c r="BJ24" s="376">
        <v>17</v>
      </c>
      <c r="BK24" s="377">
        <v>1660986101</v>
      </c>
      <c r="BL24" s="378" t="s">
        <v>71</v>
      </c>
      <c r="BM24" s="379">
        <v>23</v>
      </c>
      <c r="BN24" s="379">
        <v>0</v>
      </c>
      <c r="BO24" s="380">
        <v>0</v>
      </c>
      <c r="BP24" s="381">
        <v>0</v>
      </c>
      <c r="BQ24" s="377">
        <v>1279308.7599999998</v>
      </c>
      <c r="BR24" s="378" t="s">
        <v>3889</v>
      </c>
      <c r="BS24" s="375">
        <v>7056</v>
      </c>
      <c r="BT24" s="376">
        <v>11</v>
      </c>
      <c r="BU24" s="377">
        <v>1108629401</v>
      </c>
      <c r="BV24" s="378" t="s">
        <v>3890</v>
      </c>
      <c r="BW24" s="378" t="s">
        <v>1104</v>
      </c>
      <c r="BX24" s="378" t="s">
        <v>3891</v>
      </c>
      <c r="BY24" s="381">
        <v>130409</v>
      </c>
      <c r="BZ24" s="381"/>
      <c r="CA24" s="382" t="s">
        <v>3892</v>
      </c>
    </row>
    <row r="25" spans="1:79">
      <c r="A25" s="2">
        <v>35</v>
      </c>
      <c r="B25" s="9" t="s">
        <v>1047</v>
      </c>
      <c r="C25" s="220">
        <v>0</v>
      </c>
      <c r="D25" s="27">
        <v>722208710</v>
      </c>
      <c r="E25" s="31">
        <v>0</v>
      </c>
      <c r="F25" s="53">
        <v>0</v>
      </c>
      <c r="G25" s="221">
        <v>41349</v>
      </c>
      <c r="H25" s="9" t="s">
        <v>1052</v>
      </c>
      <c r="I25" s="9" t="s">
        <v>57</v>
      </c>
      <c r="J25" s="9" t="s">
        <v>1049</v>
      </c>
      <c r="K25" s="11" t="s">
        <v>72</v>
      </c>
      <c r="L25" s="11" t="s">
        <v>1105</v>
      </c>
      <c r="M25" s="9" t="s">
        <v>1106</v>
      </c>
      <c r="N25" s="9" t="s">
        <v>20</v>
      </c>
      <c r="O25" s="10" t="s">
        <v>80</v>
      </c>
      <c r="P25" s="11" t="s">
        <v>81</v>
      </c>
      <c r="Q25" s="207">
        <v>0</v>
      </c>
      <c r="R25" s="208">
        <v>0</v>
      </c>
      <c r="S25" s="208">
        <v>0</v>
      </c>
      <c r="T25" s="208">
        <v>0</v>
      </c>
      <c r="U25" s="208">
        <v>0</v>
      </c>
      <c r="V25" s="208">
        <v>0</v>
      </c>
      <c r="W25" s="209">
        <v>3532.73</v>
      </c>
      <c r="X25" s="209">
        <v>441.59</v>
      </c>
      <c r="Y25" s="209">
        <v>2</v>
      </c>
      <c r="Z25" s="209">
        <v>1000</v>
      </c>
      <c r="AA25" s="209">
        <v>8</v>
      </c>
      <c r="AB25" s="209">
        <v>2000</v>
      </c>
      <c r="AC25" s="209">
        <v>0</v>
      </c>
      <c r="AD25" s="209">
        <v>0</v>
      </c>
      <c r="AE25" s="209">
        <v>2</v>
      </c>
      <c r="AF25" s="209">
        <v>500</v>
      </c>
      <c r="AG25" s="209">
        <v>0</v>
      </c>
      <c r="AH25" s="209">
        <v>0</v>
      </c>
      <c r="AI25" s="209">
        <v>0</v>
      </c>
      <c r="AJ25" s="209">
        <v>0</v>
      </c>
      <c r="AK25" s="209">
        <v>0</v>
      </c>
      <c r="AL25" s="209">
        <v>0</v>
      </c>
      <c r="AM25" s="209">
        <v>0</v>
      </c>
      <c r="AN25" s="209">
        <v>0</v>
      </c>
      <c r="AO25" s="209">
        <v>12</v>
      </c>
      <c r="AP25" s="209">
        <v>6000</v>
      </c>
      <c r="AQ25" s="209">
        <v>0</v>
      </c>
      <c r="AR25" s="209">
        <v>0</v>
      </c>
      <c r="AS25" s="209">
        <v>0</v>
      </c>
      <c r="AT25" s="209">
        <v>0</v>
      </c>
      <c r="AU25" s="209">
        <v>0</v>
      </c>
      <c r="AV25" s="209">
        <v>0</v>
      </c>
      <c r="AW25" s="209">
        <v>0</v>
      </c>
      <c r="AX25" s="209">
        <v>0</v>
      </c>
      <c r="AY25" s="209">
        <v>0</v>
      </c>
      <c r="AZ25" s="209">
        <v>0</v>
      </c>
      <c r="BA25" s="210">
        <v>9941.59</v>
      </c>
      <c r="BB25" s="210">
        <v>795.32720000000006</v>
      </c>
      <c r="BC25" s="211">
        <v>9146.2628000000004</v>
      </c>
      <c r="BD25" s="212"/>
      <c r="BE25" s="13"/>
      <c r="BF25" s="13">
        <v>9146.2628000000004</v>
      </c>
      <c r="BG25" s="359"/>
      <c r="BH25" s="375">
        <v>0</v>
      </c>
      <c r="BI25" s="375">
        <v>7135</v>
      </c>
      <c r="BJ25" s="376">
        <v>158</v>
      </c>
      <c r="BK25" s="377" t="s">
        <v>3908</v>
      </c>
      <c r="BL25" s="378" t="s">
        <v>72</v>
      </c>
      <c r="BM25" s="379">
        <v>23</v>
      </c>
      <c r="BN25" s="379">
        <v>0</v>
      </c>
      <c r="BO25" s="380">
        <v>0</v>
      </c>
      <c r="BP25" s="381">
        <v>0</v>
      </c>
      <c r="BQ25" s="377">
        <v>914626.28</v>
      </c>
      <c r="BR25" s="378" t="s">
        <v>3889</v>
      </c>
      <c r="BS25" s="375">
        <v>7056</v>
      </c>
      <c r="BT25" s="376">
        <v>11</v>
      </c>
      <c r="BU25" s="377">
        <v>1108629401</v>
      </c>
      <c r="BV25" s="378" t="s">
        <v>3890</v>
      </c>
      <c r="BW25" s="378" t="s">
        <v>1106</v>
      </c>
      <c r="BX25" s="378" t="s">
        <v>3891</v>
      </c>
      <c r="BY25" s="381">
        <v>130409</v>
      </c>
      <c r="BZ25" s="381"/>
      <c r="CA25" s="382" t="s">
        <v>3892</v>
      </c>
    </row>
    <row r="26" spans="1:79">
      <c r="A26" s="2">
        <v>36</v>
      </c>
      <c r="B26" s="9" t="s">
        <v>1047</v>
      </c>
      <c r="C26" s="224">
        <v>0</v>
      </c>
      <c r="D26" s="33">
        <v>722202368</v>
      </c>
      <c r="E26" s="34">
        <v>8335224</v>
      </c>
      <c r="F26" s="17">
        <v>1499251</v>
      </c>
      <c r="G26" s="225">
        <v>41297</v>
      </c>
      <c r="H26" s="206" t="s">
        <v>1003</v>
      </c>
      <c r="I26" s="9" t="s">
        <v>73</v>
      </c>
      <c r="J26" s="9" t="s">
        <v>1107</v>
      </c>
      <c r="K26" s="7" t="s">
        <v>73</v>
      </c>
      <c r="L26" s="11" t="s">
        <v>1108</v>
      </c>
      <c r="M26" s="9" t="s">
        <v>1109</v>
      </c>
      <c r="N26" s="9" t="s">
        <v>20</v>
      </c>
      <c r="O26" s="10" t="s">
        <v>82</v>
      </c>
      <c r="P26" s="11" t="s">
        <v>83</v>
      </c>
      <c r="Q26" s="207">
        <v>103</v>
      </c>
      <c r="R26" s="208">
        <v>1</v>
      </c>
      <c r="S26" s="208">
        <v>102</v>
      </c>
      <c r="T26" s="208">
        <v>70</v>
      </c>
      <c r="U26" s="208">
        <v>32</v>
      </c>
      <c r="V26" s="208">
        <v>67182.960000000006</v>
      </c>
      <c r="W26" s="209">
        <v>47726.17</v>
      </c>
      <c r="X26" s="209">
        <v>5954.72</v>
      </c>
      <c r="Y26" s="209">
        <v>0</v>
      </c>
      <c r="Z26" s="209">
        <v>0</v>
      </c>
      <c r="AA26" s="209">
        <v>43</v>
      </c>
      <c r="AB26" s="209">
        <v>15050</v>
      </c>
      <c r="AC26" s="209">
        <v>0</v>
      </c>
      <c r="AD26" s="209">
        <v>0</v>
      </c>
      <c r="AE26" s="209">
        <v>11</v>
      </c>
      <c r="AF26" s="209">
        <v>3850</v>
      </c>
      <c r="AG26" s="209">
        <v>0</v>
      </c>
      <c r="AH26" s="209">
        <v>0</v>
      </c>
      <c r="AI26" s="209">
        <v>0</v>
      </c>
      <c r="AJ26" s="209">
        <v>0</v>
      </c>
      <c r="AK26" s="209">
        <v>0</v>
      </c>
      <c r="AL26" s="209">
        <v>0</v>
      </c>
      <c r="AM26" s="209">
        <v>1</v>
      </c>
      <c r="AN26" s="209">
        <v>300</v>
      </c>
      <c r="AO26" s="209">
        <v>55</v>
      </c>
      <c r="AP26" s="209">
        <v>15000</v>
      </c>
      <c r="AQ26" s="209">
        <v>0</v>
      </c>
      <c r="AR26" s="209">
        <v>0</v>
      </c>
      <c r="AS26" s="209">
        <v>0</v>
      </c>
      <c r="AT26" s="209">
        <v>0</v>
      </c>
      <c r="AU26" s="209">
        <v>2349.66</v>
      </c>
      <c r="AV26" s="209">
        <v>7650</v>
      </c>
      <c r="AW26" s="209">
        <v>0</v>
      </c>
      <c r="AX26" s="209">
        <v>103</v>
      </c>
      <c r="AY26" s="209">
        <v>7500</v>
      </c>
      <c r="AZ26" s="209">
        <v>0</v>
      </c>
      <c r="BA26" s="210">
        <v>57654.380000000005</v>
      </c>
      <c r="BB26" s="210">
        <v>4612.3504000000003</v>
      </c>
      <c r="BC26" s="211">
        <v>53042.029600000002</v>
      </c>
      <c r="BD26" s="212"/>
      <c r="BE26" s="13"/>
      <c r="BF26" s="13">
        <v>53042.029600000002</v>
      </c>
      <c r="BG26" s="359"/>
      <c r="BH26" s="375">
        <v>0</v>
      </c>
      <c r="BI26" s="375">
        <v>7135</v>
      </c>
      <c r="BJ26" s="376">
        <v>220</v>
      </c>
      <c r="BK26" s="377" t="s">
        <v>3909</v>
      </c>
      <c r="BL26" s="378" t="s">
        <v>73</v>
      </c>
      <c r="BM26" s="379">
        <v>23</v>
      </c>
      <c r="BN26" s="379">
        <v>0</v>
      </c>
      <c r="BO26" s="380">
        <v>0</v>
      </c>
      <c r="BP26" s="381">
        <v>0</v>
      </c>
      <c r="BQ26" s="377">
        <v>5304202.96</v>
      </c>
      <c r="BR26" s="378" t="s">
        <v>3889</v>
      </c>
      <c r="BS26" s="375">
        <v>7056</v>
      </c>
      <c r="BT26" s="376">
        <v>11</v>
      </c>
      <c r="BU26" s="377">
        <v>1108629401</v>
      </c>
      <c r="BV26" s="378" t="s">
        <v>3890</v>
      </c>
      <c r="BW26" s="378" t="s">
        <v>1109</v>
      </c>
      <c r="BX26" s="378" t="s">
        <v>3891</v>
      </c>
      <c r="BY26" s="381">
        <v>130409</v>
      </c>
      <c r="BZ26" s="381"/>
      <c r="CA26" s="382" t="s">
        <v>3892</v>
      </c>
    </row>
    <row r="27" spans="1:79">
      <c r="A27" s="2">
        <v>37</v>
      </c>
      <c r="B27" s="9" t="s">
        <v>1047</v>
      </c>
      <c r="C27" s="226">
        <v>0</v>
      </c>
      <c r="D27" s="35">
        <v>722208713</v>
      </c>
      <c r="E27" s="36">
        <v>0</v>
      </c>
      <c r="F27" s="36">
        <v>0</v>
      </c>
      <c r="G27" s="227">
        <v>41349</v>
      </c>
      <c r="H27" s="9" t="s">
        <v>1052</v>
      </c>
      <c r="I27" s="9" t="s">
        <v>73</v>
      </c>
      <c r="J27" s="9" t="s">
        <v>1107</v>
      </c>
      <c r="K27" s="11" t="s">
        <v>74</v>
      </c>
      <c r="L27" s="11" t="s">
        <v>1110</v>
      </c>
      <c r="M27" s="9" t="s">
        <v>1111</v>
      </c>
      <c r="N27" s="9" t="s">
        <v>20</v>
      </c>
      <c r="O27" s="10" t="s">
        <v>84</v>
      </c>
      <c r="P27" s="11" t="s">
        <v>83</v>
      </c>
      <c r="Q27" s="207">
        <v>0</v>
      </c>
      <c r="R27" s="208">
        <v>0</v>
      </c>
      <c r="S27" s="208">
        <v>0</v>
      </c>
      <c r="T27" s="208">
        <v>0</v>
      </c>
      <c r="U27" s="208">
        <v>0</v>
      </c>
      <c r="V27" s="208">
        <v>0</v>
      </c>
      <c r="W27" s="209">
        <v>3270.67</v>
      </c>
      <c r="X27" s="209">
        <v>408.83</v>
      </c>
      <c r="Y27" s="209">
        <v>0</v>
      </c>
      <c r="Z27" s="209">
        <v>0</v>
      </c>
      <c r="AA27" s="209">
        <v>7</v>
      </c>
      <c r="AB27" s="209">
        <v>1750</v>
      </c>
      <c r="AC27" s="209">
        <v>1</v>
      </c>
      <c r="AD27" s="209">
        <v>500</v>
      </c>
      <c r="AE27" s="209">
        <v>4</v>
      </c>
      <c r="AF27" s="209">
        <v>1000</v>
      </c>
      <c r="AG27" s="209">
        <v>0</v>
      </c>
      <c r="AH27" s="209">
        <v>0</v>
      </c>
      <c r="AI27" s="209">
        <v>0</v>
      </c>
      <c r="AJ27" s="209">
        <v>0</v>
      </c>
      <c r="AK27" s="209">
        <v>0</v>
      </c>
      <c r="AL27" s="209">
        <v>0</v>
      </c>
      <c r="AM27" s="209">
        <v>0</v>
      </c>
      <c r="AN27" s="209">
        <v>0</v>
      </c>
      <c r="AO27" s="209">
        <v>12</v>
      </c>
      <c r="AP27" s="209">
        <v>6000</v>
      </c>
      <c r="AQ27" s="209">
        <v>0</v>
      </c>
      <c r="AR27" s="209">
        <v>0</v>
      </c>
      <c r="AS27" s="209">
        <v>0</v>
      </c>
      <c r="AT27" s="209">
        <v>0</v>
      </c>
      <c r="AU27" s="209">
        <v>0</v>
      </c>
      <c r="AV27" s="209">
        <v>0</v>
      </c>
      <c r="AW27" s="209">
        <v>0</v>
      </c>
      <c r="AX27" s="209">
        <v>0</v>
      </c>
      <c r="AY27" s="209">
        <v>0</v>
      </c>
      <c r="AZ27" s="209">
        <v>0</v>
      </c>
      <c r="BA27" s="210">
        <v>9658.83</v>
      </c>
      <c r="BB27" s="210">
        <v>772.70640000000003</v>
      </c>
      <c r="BC27" s="211">
        <v>8886.123599999999</v>
      </c>
      <c r="BD27" s="212"/>
      <c r="BE27" s="13"/>
      <c r="BF27" s="13">
        <v>8886.123599999999</v>
      </c>
      <c r="BG27" s="359"/>
      <c r="BH27" s="375">
        <v>0</v>
      </c>
      <c r="BI27" s="375">
        <v>7135</v>
      </c>
      <c r="BJ27" s="376">
        <v>220</v>
      </c>
      <c r="BK27" s="377" t="s">
        <v>3910</v>
      </c>
      <c r="BL27" s="378" t="s">
        <v>74</v>
      </c>
      <c r="BM27" s="379">
        <v>23</v>
      </c>
      <c r="BN27" s="379">
        <v>0</v>
      </c>
      <c r="BO27" s="380">
        <v>0</v>
      </c>
      <c r="BP27" s="381">
        <v>0</v>
      </c>
      <c r="BQ27" s="377">
        <v>888612.35999999987</v>
      </c>
      <c r="BR27" s="378" t="s">
        <v>3889</v>
      </c>
      <c r="BS27" s="375">
        <v>7056</v>
      </c>
      <c r="BT27" s="376">
        <v>11</v>
      </c>
      <c r="BU27" s="377">
        <v>1108629401</v>
      </c>
      <c r="BV27" s="378" t="s">
        <v>3890</v>
      </c>
      <c r="BW27" s="378" t="s">
        <v>1111</v>
      </c>
      <c r="BX27" s="378" t="s">
        <v>3891</v>
      </c>
      <c r="BY27" s="381">
        <v>130409</v>
      </c>
      <c r="BZ27" s="381"/>
      <c r="CA27" s="382" t="s">
        <v>3892</v>
      </c>
    </row>
    <row r="28" spans="1:79">
      <c r="A28" s="2">
        <v>38</v>
      </c>
      <c r="B28" s="9" t="s">
        <v>1047</v>
      </c>
      <c r="C28" s="226">
        <v>0</v>
      </c>
      <c r="D28" s="35">
        <v>722208714</v>
      </c>
      <c r="E28" s="36">
        <v>0</v>
      </c>
      <c r="F28" s="36">
        <v>0</v>
      </c>
      <c r="G28" s="227">
        <v>41349</v>
      </c>
      <c r="H28" s="9" t="s">
        <v>1052</v>
      </c>
      <c r="I28" s="9" t="s">
        <v>73</v>
      </c>
      <c r="J28" s="9" t="s">
        <v>1107</v>
      </c>
      <c r="K28" s="11" t="s">
        <v>75</v>
      </c>
      <c r="L28" s="11" t="s">
        <v>1112</v>
      </c>
      <c r="M28" s="9" t="s">
        <v>1113</v>
      </c>
      <c r="N28" s="9" t="s">
        <v>7</v>
      </c>
      <c r="O28" s="10" t="s">
        <v>85</v>
      </c>
      <c r="P28" s="11" t="s">
        <v>86</v>
      </c>
      <c r="Q28" s="207">
        <v>0</v>
      </c>
      <c r="R28" s="208">
        <v>0</v>
      </c>
      <c r="S28" s="208">
        <v>0</v>
      </c>
      <c r="T28" s="208">
        <v>0</v>
      </c>
      <c r="U28" s="208">
        <v>0</v>
      </c>
      <c r="V28" s="208">
        <v>0</v>
      </c>
      <c r="W28" s="209">
        <v>1432.38</v>
      </c>
      <c r="X28" s="209">
        <v>179.05</v>
      </c>
      <c r="Y28" s="209">
        <v>0</v>
      </c>
      <c r="Z28" s="209">
        <v>0</v>
      </c>
      <c r="AA28" s="209">
        <v>8</v>
      </c>
      <c r="AB28" s="209">
        <v>2000</v>
      </c>
      <c r="AC28" s="209">
        <v>0</v>
      </c>
      <c r="AD28" s="209">
        <v>0</v>
      </c>
      <c r="AE28" s="209">
        <v>5</v>
      </c>
      <c r="AF28" s="209">
        <v>1250</v>
      </c>
      <c r="AG28" s="209">
        <v>0</v>
      </c>
      <c r="AH28" s="209">
        <v>0</v>
      </c>
      <c r="AI28" s="209">
        <v>0</v>
      </c>
      <c r="AJ28" s="209">
        <v>0</v>
      </c>
      <c r="AK28" s="209">
        <v>0</v>
      </c>
      <c r="AL28" s="209">
        <v>0</v>
      </c>
      <c r="AM28" s="209">
        <v>0</v>
      </c>
      <c r="AN28" s="209">
        <v>0</v>
      </c>
      <c r="AO28" s="209">
        <v>13</v>
      </c>
      <c r="AP28" s="209">
        <v>6000</v>
      </c>
      <c r="AQ28" s="209">
        <v>0</v>
      </c>
      <c r="AR28" s="209">
        <v>0</v>
      </c>
      <c r="AS28" s="209">
        <v>0</v>
      </c>
      <c r="AT28" s="209">
        <v>0</v>
      </c>
      <c r="AU28" s="209">
        <v>0</v>
      </c>
      <c r="AV28" s="209">
        <v>0</v>
      </c>
      <c r="AW28" s="209">
        <v>0</v>
      </c>
      <c r="AX28" s="209">
        <v>0</v>
      </c>
      <c r="AY28" s="209">
        <v>0</v>
      </c>
      <c r="AZ28" s="209">
        <v>0</v>
      </c>
      <c r="BA28" s="210">
        <v>9429.0499999999993</v>
      </c>
      <c r="BB28" s="210">
        <v>754.32399999999996</v>
      </c>
      <c r="BC28" s="211">
        <v>8674.7259999999987</v>
      </c>
      <c r="BD28" s="212"/>
      <c r="BE28" s="13"/>
      <c r="BF28" s="13">
        <v>8674.7259999999987</v>
      </c>
      <c r="BG28" s="359"/>
      <c r="BH28" s="375">
        <v>0</v>
      </c>
      <c r="BI28" s="375">
        <v>7056</v>
      </c>
      <c r="BJ28" s="376">
        <v>1</v>
      </c>
      <c r="BK28" s="377" t="s">
        <v>3911</v>
      </c>
      <c r="BL28" s="378" t="s">
        <v>75</v>
      </c>
      <c r="BM28" s="379">
        <v>23</v>
      </c>
      <c r="BN28" s="379">
        <v>0</v>
      </c>
      <c r="BO28" s="380">
        <v>0</v>
      </c>
      <c r="BP28" s="381">
        <v>0</v>
      </c>
      <c r="BQ28" s="377">
        <v>867472.59999999986</v>
      </c>
      <c r="BR28" s="378" t="s">
        <v>3889</v>
      </c>
      <c r="BS28" s="375">
        <v>7056</v>
      </c>
      <c r="BT28" s="376">
        <v>11</v>
      </c>
      <c r="BU28" s="377">
        <v>1108629401</v>
      </c>
      <c r="BV28" s="378" t="s">
        <v>3890</v>
      </c>
      <c r="BW28" s="378" t="s">
        <v>1113</v>
      </c>
      <c r="BX28" s="378" t="s">
        <v>3891</v>
      </c>
      <c r="BY28" s="381">
        <v>130409</v>
      </c>
      <c r="BZ28" s="381"/>
      <c r="CA28" s="382" t="s">
        <v>3892</v>
      </c>
    </row>
    <row r="29" spans="1:79">
      <c r="A29" s="2">
        <v>39</v>
      </c>
      <c r="B29" s="9" t="s">
        <v>1047</v>
      </c>
      <c r="C29" s="226">
        <v>0</v>
      </c>
      <c r="D29" s="35">
        <v>722201705</v>
      </c>
      <c r="E29" s="36">
        <v>8335122</v>
      </c>
      <c r="F29" s="36">
        <v>0</v>
      </c>
      <c r="G29" s="227">
        <v>41206</v>
      </c>
      <c r="H29" s="9" t="s">
        <v>1052</v>
      </c>
      <c r="I29" s="9" t="s">
        <v>73</v>
      </c>
      <c r="J29" s="9" t="s">
        <v>1107</v>
      </c>
      <c r="K29" s="11" t="s">
        <v>76</v>
      </c>
      <c r="L29" s="11" t="s">
        <v>1114</v>
      </c>
      <c r="M29" s="9" t="s">
        <v>1115</v>
      </c>
      <c r="N29" s="9" t="s">
        <v>87</v>
      </c>
      <c r="O29" s="10" t="s">
        <v>88</v>
      </c>
      <c r="P29" s="11" t="s">
        <v>89</v>
      </c>
      <c r="Q29" s="207">
        <v>0</v>
      </c>
      <c r="R29" s="208">
        <v>0</v>
      </c>
      <c r="S29" s="208">
        <v>0</v>
      </c>
      <c r="T29" s="208">
        <v>0</v>
      </c>
      <c r="U29" s="208">
        <v>0</v>
      </c>
      <c r="V29" s="208">
        <v>0</v>
      </c>
      <c r="W29" s="209">
        <v>12759.86</v>
      </c>
      <c r="X29" s="209">
        <v>1594.98</v>
      </c>
      <c r="Y29" s="209">
        <v>0</v>
      </c>
      <c r="Z29" s="209">
        <v>0</v>
      </c>
      <c r="AA29" s="209">
        <v>6</v>
      </c>
      <c r="AB29" s="209">
        <v>1500</v>
      </c>
      <c r="AC29" s="209">
        <v>0</v>
      </c>
      <c r="AD29" s="209">
        <v>0</v>
      </c>
      <c r="AE29" s="209">
        <v>5</v>
      </c>
      <c r="AF29" s="209">
        <v>1250</v>
      </c>
      <c r="AG29" s="209">
        <v>0</v>
      </c>
      <c r="AH29" s="209">
        <v>0</v>
      </c>
      <c r="AI29" s="209">
        <v>0</v>
      </c>
      <c r="AJ29" s="209">
        <v>0</v>
      </c>
      <c r="AK29" s="209">
        <v>0</v>
      </c>
      <c r="AL29" s="209">
        <v>0</v>
      </c>
      <c r="AM29" s="209">
        <v>0</v>
      </c>
      <c r="AN29" s="209">
        <v>0</v>
      </c>
      <c r="AO29" s="209">
        <v>11</v>
      </c>
      <c r="AP29" s="209">
        <v>6000</v>
      </c>
      <c r="AQ29" s="209">
        <v>0</v>
      </c>
      <c r="AR29" s="209">
        <v>0</v>
      </c>
      <c r="AS29" s="209">
        <v>0</v>
      </c>
      <c r="AT29" s="209">
        <v>0</v>
      </c>
      <c r="AU29" s="209">
        <v>0</v>
      </c>
      <c r="AV29" s="209">
        <v>0</v>
      </c>
      <c r="AW29" s="209">
        <v>0</v>
      </c>
      <c r="AX29" s="209">
        <v>0</v>
      </c>
      <c r="AY29" s="209">
        <v>0</v>
      </c>
      <c r="AZ29" s="209">
        <v>0</v>
      </c>
      <c r="BA29" s="210">
        <v>10344.98</v>
      </c>
      <c r="BB29" s="210">
        <v>827.59839999999997</v>
      </c>
      <c r="BC29" s="211">
        <v>9517.3815999999988</v>
      </c>
      <c r="BD29" s="212"/>
      <c r="BE29" s="13"/>
      <c r="BF29" s="13">
        <v>9517.3815999999988</v>
      </c>
      <c r="BG29" s="359"/>
      <c r="BH29" s="375">
        <v>0</v>
      </c>
      <c r="BI29" s="375">
        <v>7311</v>
      </c>
      <c r="BJ29" s="376">
        <v>44</v>
      </c>
      <c r="BK29" s="377" t="s">
        <v>88</v>
      </c>
      <c r="BL29" s="378" t="s">
        <v>76</v>
      </c>
      <c r="BM29" s="379">
        <v>23</v>
      </c>
      <c r="BN29" s="379">
        <v>0</v>
      </c>
      <c r="BO29" s="380">
        <v>0</v>
      </c>
      <c r="BP29" s="381">
        <v>0</v>
      </c>
      <c r="BQ29" s="377">
        <v>951738.15999999992</v>
      </c>
      <c r="BR29" s="378" t="s">
        <v>3889</v>
      </c>
      <c r="BS29" s="375">
        <v>7056</v>
      </c>
      <c r="BT29" s="376">
        <v>11</v>
      </c>
      <c r="BU29" s="377">
        <v>1108629401</v>
      </c>
      <c r="BV29" s="378" t="s">
        <v>3890</v>
      </c>
      <c r="BW29" s="378" t="s">
        <v>1115</v>
      </c>
      <c r="BX29" s="378" t="s">
        <v>3891</v>
      </c>
      <c r="BY29" s="381">
        <v>130409</v>
      </c>
      <c r="BZ29" s="381"/>
      <c r="CA29" s="382" t="s">
        <v>3892</v>
      </c>
    </row>
    <row r="30" spans="1:79">
      <c r="A30" s="2">
        <v>41</v>
      </c>
      <c r="B30" s="9" t="s">
        <v>1047</v>
      </c>
      <c r="C30" s="224" t="s">
        <v>1116</v>
      </c>
      <c r="D30" s="33">
        <v>722202247</v>
      </c>
      <c r="E30" s="37" t="s">
        <v>90</v>
      </c>
      <c r="F30" s="17">
        <v>1499248</v>
      </c>
      <c r="G30" s="225">
        <v>40483</v>
      </c>
      <c r="H30" s="206" t="s">
        <v>1003</v>
      </c>
      <c r="I30" s="9" t="s">
        <v>91</v>
      </c>
      <c r="J30" s="9" t="s">
        <v>1107</v>
      </c>
      <c r="K30" s="7" t="s">
        <v>91</v>
      </c>
      <c r="L30" s="11" t="s">
        <v>1117</v>
      </c>
      <c r="M30" s="9" t="s">
        <v>1118</v>
      </c>
      <c r="N30" s="9" t="s">
        <v>7</v>
      </c>
      <c r="O30" s="10" t="s">
        <v>94</v>
      </c>
      <c r="P30" s="11" t="s">
        <v>95</v>
      </c>
      <c r="Q30" s="207">
        <v>137</v>
      </c>
      <c r="R30" s="208">
        <v>5</v>
      </c>
      <c r="S30" s="208">
        <v>132</v>
      </c>
      <c r="T30" s="208">
        <v>92</v>
      </c>
      <c r="U30" s="208">
        <v>40</v>
      </c>
      <c r="V30" s="208">
        <v>266511.86</v>
      </c>
      <c r="W30" s="209">
        <v>53229.16</v>
      </c>
      <c r="X30" s="209">
        <v>6287.8</v>
      </c>
      <c r="Y30" s="209">
        <v>0</v>
      </c>
      <c r="Z30" s="209">
        <v>0</v>
      </c>
      <c r="AA30" s="209">
        <v>26</v>
      </c>
      <c r="AB30" s="209">
        <v>9100</v>
      </c>
      <c r="AC30" s="209">
        <v>0</v>
      </c>
      <c r="AD30" s="209">
        <v>0</v>
      </c>
      <c r="AE30" s="209">
        <v>5</v>
      </c>
      <c r="AF30" s="209">
        <v>1750</v>
      </c>
      <c r="AG30" s="209">
        <v>0</v>
      </c>
      <c r="AH30" s="209">
        <v>0</v>
      </c>
      <c r="AI30" s="209">
        <v>5</v>
      </c>
      <c r="AJ30" s="209">
        <v>1500</v>
      </c>
      <c r="AK30" s="209">
        <v>0</v>
      </c>
      <c r="AL30" s="209">
        <v>0</v>
      </c>
      <c r="AM30" s="209">
        <v>0</v>
      </c>
      <c r="AN30" s="209">
        <v>0</v>
      </c>
      <c r="AO30" s="209">
        <v>36</v>
      </c>
      <c r="AP30" s="209">
        <v>15000</v>
      </c>
      <c r="AQ30" s="209">
        <v>0</v>
      </c>
      <c r="AR30" s="209">
        <v>0</v>
      </c>
      <c r="AS30" s="209">
        <v>0</v>
      </c>
      <c r="AT30" s="209">
        <v>0</v>
      </c>
      <c r="AU30" s="209">
        <v>9264.9</v>
      </c>
      <c r="AV30" s="209">
        <v>9900</v>
      </c>
      <c r="AW30" s="209">
        <v>0</v>
      </c>
      <c r="AX30" s="209">
        <v>137</v>
      </c>
      <c r="AY30" s="209">
        <v>7500</v>
      </c>
      <c r="AZ30" s="209">
        <v>0</v>
      </c>
      <c r="BA30" s="210">
        <v>60302.700000000004</v>
      </c>
      <c r="BB30" s="210">
        <v>4824.2160000000003</v>
      </c>
      <c r="BC30" s="211">
        <v>55478.484000000004</v>
      </c>
      <c r="BD30" s="212"/>
      <c r="BE30" s="13"/>
      <c r="BF30" s="13">
        <v>55478.484000000004</v>
      </c>
      <c r="BG30" s="359"/>
      <c r="BH30" s="375">
        <v>0</v>
      </c>
      <c r="BI30" s="375">
        <v>7056</v>
      </c>
      <c r="BJ30" s="376">
        <v>1</v>
      </c>
      <c r="BK30" s="377" t="s">
        <v>3912</v>
      </c>
      <c r="BL30" s="378" t="s">
        <v>91</v>
      </c>
      <c r="BM30" s="379">
        <v>23</v>
      </c>
      <c r="BN30" s="379">
        <v>0</v>
      </c>
      <c r="BO30" s="380">
        <v>0</v>
      </c>
      <c r="BP30" s="381">
        <v>0</v>
      </c>
      <c r="BQ30" s="377">
        <v>5547848.4000000004</v>
      </c>
      <c r="BR30" s="378" t="s">
        <v>3889</v>
      </c>
      <c r="BS30" s="375">
        <v>7056</v>
      </c>
      <c r="BT30" s="376">
        <v>11</v>
      </c>
      <c r="BU30" s="377">
        <v>1108629401</v>
      </c>
      <c r="BV30" s="378" t="s">
        <v>3890</v>
      </c>
      <c r="BW30" s="378" t="s">
        <v>1118</v>
      </c>
      <c r="BX30" s="378" t="s">
        <v>3891</v>
      </c>
      <c r="BY30" s="381">
        <v>130409</v>
      </c>
      <c r="BZ30" s="381"/>
      <c r="CA30" s="382" t="s">
        <v>3892</v>
      </c>
    </row>
    <row r="31" spans="1:79">
      <c r="A31" s="2">
        <v>42</v>
      </c>
      <c r="B31" s="9" t="s">
        <v>1047</v>
      </c>
      <c r="C31" s="228" t="s">
        <v>1119</v>
      </c>
      <c r="D31" s="38">
        <v>722202200</v>
      </c>
      <c r="E31" s="39">
        <v>3906542</v>
      </c>
      <c r="F31" s="41">
        <v>0</v>
      </c>
      <c r="G31" s="229">
        <v>39675</v>
      </c>
      <c r="H31" s="9" t="s">
        <v>1052</v>
      </c>
      <c r="I31" s="9" t="s">
        <v>91</v>
      </c>
      <c r="J31" s="9" t="s">
        <v>1107</v>
      </c>
      <c r="K31" s="11" t="s">
        <v>92</v>
      </c>
      <c r="L31" s="11" t="s">
        <v>1120</v>
      </c>
      <c r="M31" s="9" t="s">
        <v>1121</v>
      </c>
      <c r="N31" s="9" t="s">
        <v>7</v>
      </c>
      <c r="O31" s="10" t="s">
        <v>96</v>
      </c>
      <c r="P31" s="11" t="s">
        <v>97</v>
      </c>
      <c r="Q31" s="207">
        <v>0</v>
      </c>
      <c r="R31" s="208">
        <v>0</v>
      </c>
      <c r="S31" s="208">
        <v>0</v>
      </c>
      <c r="T31" s="208">
        <v>0</v>
      </c>
      <c r="U31" s="208">
        <v>0</v>
      </c>
      <c r="V31" s="208">
        <v>0</v>
      </c>
      <c r="W31" s="209">
        <v>47697.17</v>
      </c>
      <c r="X31" s="209">
        <v>5928.9</v>
      </c>
      <c r="Y31" s="209">
        <v>0</v>
      </c>
      <c r="Z31" s="209">
        <v>0</v>
      </c>
      <c r="AA31" s="209">
        <v>1</v>
      </c>
      <c r="AB31" s="209">
        <v>250</v>
      </c>
      <c r="AC31" s="209">
        <v>0</v>
      </c>
      <c r="AD31" s="209">
        <v>0</v>
      </c>
      <c r="AE31" s="209">
        <v>1</v>
      </c>
      <c r="AF31" s="209">
        <v>250</v>
      </c>
      <c r="AG31" s="209">
        <v>0</v>
      </c>
      <c r="AH31" s="209">
        <v>0</v>
      </c>
      <c r="AI31" s="209">
        <v>0</v>
      </c>
      <c r="AJ31" s="209">
        <v>0</v>
      </c>
      <c r="AK31" s="209">
        <v>0</v>
      </c>
      <c r="AL31" s="209">
        <v>0</v>
      </c>
      <c r="AM31" s="209">
        <v>0</v>
      </c>
      <c r="AN31" s="209">
        <v>0</v>
      </c>
      <c r="AO31" s="209">
        <v>2</v>
      </c>
      <c r="AP31" s="209">
        <v>0</v>
      </c>
      <c r="AQ31" s="209">
        <v>0</v>
      </c>
      <c r="AR31" s="209">
        <v>0</v>
      </c>
      <c r="AS31" s="209">
        <v>0</v>
      </c>
      <c r="AT31" s="209">
        <v>0</v>
      </c>
      <c r="AU31" s="209">
        <v>0</v>
      </c>
      <c r="AV31" s="209">
        <v>0</v>
      </c>
      <c r="AW31" s="209">
        <v>0</v>
      </c>
      <c r="AX31" s="209">
        <v>0</v>
      </c>
      <c r="AY31" s="209">
        <v>0</v>
      </c>
      <c r="AZ31" s="209">
        <v>0</v>
      </c>
      <c r="BA31" s="210">
        <v>6428.9</v>
      </c>
      <c r="BB31" s="210">
        <v>514.31200000000001</v>
      </c>
      <c r="BC31" s="211">
        <v>5914.5879999999997</v>
      </c>
      <c r="BD31" s="212"/>
      <c r="BE31" s="13"/>
      <c r="BF31" s="13">
        <v>5914.5879999999997</v>
      </c>
      <c r="BG31" s="359"/>
      <c r="BH31" s="375">
        <v>0</v>
      </c>
      <c r="BI31" s="375">
        <v>7056</v>
      </c>
      <c r="BJ31" s="376">
        <v>1</v>
      </c>
      <c r="BK31" s="377" t="s">
        <v>3913</v>
      </c>
      <c r="BL31" s="378" t="s">
        <v>92</v>
      </c>
      <c r="BM31" s="379">
        <v>23</v>
      </c>
      <c r="BN31" s="379">
        <v>0</v>
      </c>
      <c r="BO31" s="380">
        <v>0</v>
      </c>
      <c r="BP31" s="381">
        <v>0</v>
      </c>
      <c r="BQ31" s="377">
        <v>591458.79999999993</v>
      </c>
      <c r="BR31" s="378" t="s">
        <v>3889</v>
      </c>
      <c r="BS31" s="375">
        <v>7056</v>
      </c>
      <c r="BT31" s="376">
        <v>11</v>
      </c>
      <c r="BU31" s="377">
        <v>1108629401</v>
      </c>
      <c r="BV31" s="378" t="s">
        <v>3890</v>
      </c>
      <c r="BW31" s="378" t="s">
        <v>1121</v>
      </c>
      <c r="BX31" s="378" t="s">
        <v>3891</v>
      </c>
      <c r="BY31" s="381">
        <v>130409</v>
      </c>
      <c r="BZ31" s="381"/>
      <c r="CA31" s="382" t="s">
        <v>3892</v>
      </c>
    </row>
    <row r="32" spans="1:79">
      <c r="A32" s="2">
        <v>43</v>
      </c>
      <c r="B32" s="9" t="s">
        <v>1047</v>
      </c>
      <c r="C32" s="228" t="s">
        <v>1122</v>
      </c>
      <c r="D32" s="38">
        <v>722202216</v>
      </c>
      <c r="E32" s="39">
        <v>8335128</v>
      </c>
      <c r="F32" s="41">
        <v>1499252</v>
      </c>
      <c r="G32" s="229">
        <v>39512</v>
      </c>
      <c r="H32" s="9" t="s">
        <v>1052</v>
      </c>
      <c r="I32" s="9" t="s">
        <v>91</v>
      </c>
      <c r="J32" s="9" t="s">
        <v>1107</v>
      </c>
      <c r="K32" s="11" t="s">
        <v>93</v>
      </c>
      <c r="L32" s="11" t="s">
        <v>1123</v>
      </c>
      <c r="M32" s="9" t="s">
        <v>1124</v>
      </c>
      <c r="N32" s="9" t="s">
        <v>34</v>
      </c>
      <c r="O32" s="10">
        <v>8597524</v>
      </c>
      <c r="P32" s="11" t="s">
        <v>98</v>
      </c>
      <c r="Q32" s="207">
        <v>0</v>
      </c>
      <c r="R32" s="208">
        <v>0</v>
      </c>
      <c r="S32" s="208">
        <v>0</v>
      </c>
      <c r="T32" s="208">
        <v>0</v>
      </c>
      <c r="U32" s="208">
        <v>0</v>
      </c>
      <c r="V32" s="208">
        <v>0</v>
      </c>
      <c r="W32" s="209">
        <v>30885.07</v>
      </c>
      <c r="X32" s="209">
        <v>3860.63</v>
      </c>
      <c r="Y32" s="209">
        <v>0</v>
      </c>
      <c r="Z32" s="209">
        <v>0</v>
      </c>
      <c r="AA32" s="209">
        <v>6</v>
      </c>
      <c r="AB32" s="209">
        <v>1500</v>
      </c>
      <c r="AC32" s="209">
        <v>0</v>
      </c>
      <c r="AD32" s="209">
        <v>0</v>
      </c>
      <c r="AE32" s="209">
        <v>6</v>
      </c>
      <c r="AF32" s="209">
        <v>1500</v>
      </c>
      <c r="AG32" s="209">
        <v>1</v>
      </c>
      <c r="AH32" s="209">
        <v>500</v>
      </c>
      <c r="AI32" s="209">
        <v>0</v>
      </c>
      <c r="AJ32" s="209">
        <v>0</v>
      </c>
      <c r="AK32" s="209">
        <v>0</v>
      </c>
      <c r="AL32" s="209">
        <v>0</v>
      </c>
      <c r="AM32" s="209">
        <v>0</v>
      </c>
      <c r="AN32" s="209">
        <v>0</v>
      </c>
      <c r="AO32" s="209">
        <v>12</v>
      </c>
      <c r="AP32" s="209">
        <v>6000</v>
      </c>
      <c r="AQ32" s="209">
        <v>0</v>
      </c>
      <c r="AR32" s="209">
        <v>0</v>
      </c>
      <c r="AS32" s="209">
        <v>0</v>
      </c>
      <c r="AT32" s="209">
        <v>0</v>
      </c>
      <c r="AU32" s="209">
        <v>0</v>
      </c>
      <c r="AV32" s="209">
        <v>0</v>
      </c>
      <c r="AW32" s="209">
        <v>0</v>
      </c>
      <c r="AX32" s="209">
        <v>0</v>
      </c>
      <c r="AY32" s="209">
        <v>0</v>
      </c>
      <c r="AZ32" s="209">
        <v>0</v>
      </c>
      <c r="BA32" s="210">
        <v>13360.630000000001</v>
      </c>
      <c r="BB32" s="210">
        <v>1068.8504</v>
      </c>
      <c r="BC32" s="211">
        <v>12291.779600000002</v>
      </c>
      <c r="BD32" s="212"/>
      <c r="BE32" s="13"/>
      <c r="BF32" s="13">
        <v>12291.779600000002</v>
      </c>
      <c r="BG32" s="359"/>
      <c r="BH32" s="375">
        <v>0</v>
      </c>
      <c r="BI32" s="375">
        <v>7010</v>
      </c>
      <c r="BJ32" s="376">
        <v>6</v>
      </c>
      <c r="BK32" s="377" t="s">
        <v>3914</v>
      </c>
      <c r="BL32" s="378" t="s">
        <v>93</v>
      </c>
      <c r="BM32" s="379">
        <v>23</v>
      </c>
      <c r="BN32" s="379">
        <v>0</v>
      </c>
      <c r="BO32" s="380">
        <v>0</v>
      </c>
      <c r="BP32" s="381">
        <v>0</v>
      </c>
      <c r="BQ32" s="377">
        <v>1229177.9600000002</v>
      </c>
      <c r="BR32" s="378" t="s">
        <v>3889</v>
      </c>
      <c r="BS32" s="375">
        <v>7056</v>
      </c>
      <c r="BT32" s="376">
        <v>11</v>
      </c>
      <c r="BU32" s="377">
        <v>1108629401</v>
      </c>
      <c r="BV32" s="378" t="s">
        <v>3890</v>
      </c>
      <c r="BW32" s="378" t="s">
        <v>1124</v>
      </c>
      <c r="BX32" s="378" t="s">
        <v>3891</v>
      </c>
      <c r="BY32" s="381">
        <v>130409</v>
      </c>
      <c r="BZ32" s="381"/>
      <c r="CA32" s="382" t="s">
        <v>3892</v>
      </c>
    </row>
    <row r="33" spans="1:79">
      <c r="A33" s="2">
        <v>45</v>
      </c>
      <c r="B33" s="9" t="s">
        <v>1047</v>
      </c>
      <c r="C33" s="228">
        <v>0</v>
      </c>
      <c r="D33" s="38">
        <v>722202276</v>
      </c>
      <c r="E33" s="39" t="s">
        <v>99</v>
      </c>
      <c r="F33" s="39">
        <v>0</v>
      </c>
      <c r="G33" s="229">
        <v>40989</v>
      </c>
      <c r="H33" s="50" t="s">
        <v>1052</v>
      </c>
      <c r="I33" s="9" t="s">
        <v>91</v>
      </c>
      <c r="J33" s="50" t="s">
        <v>1107</v>
      </c>
      <c r="K33" s="49" t="s">
        <v>107</v>
      </c>
      <c r="L33" s="49" t="s">
        <v>1125</v>
      </c>
      <c r="M33" s="50" t="s">
        <v>1126</v>
      </c>
      <c r="N33" s="50" t="s">
        <v>44</v>
      </c>
      <c r="O33" s="51" t="s">
        <v>125</v>
      </c>
      <c r="P33" s="49" t="s">
        <v>95</v>
      </c>
      <c r="Q33" s="207">
        <v>0</v>
      </c>
      <c r="R33" s="208">
        <v>0</v>
      </c>
      <c r="S33" s="208">
        <v>0</v>
      </c>
      <c r="T33" s="208">
        <v>0</v>
      </c>
      <c r="U33" s="208">
        <v>0</v>
      </c>
      <c r="V33" s="208">
        <v>0</v>
      </c>
      <c r="W33" s="209">
        <v>0</v>
      </c>
      <c r="X33" s="209">
        <v>0</v>
      </c>
      <c r="Y33" s="209">
        <v>0</v>
      </c>
      <c r="Z33" s="209">
        <v>0</v>
      </c>
      <c r="AA33" s="209">
        <v>1</v>
      </c>
      <c r="AB33" s="209">
        <v>250</v>
      </c>
      <c r="AC33" s="209">
        <v>0</v>
      </c>
      <c r="AD33" s="209">
        <v>0</v>
      </c>
      <c r="AE33" s="209">
        <v>0</v>
      </c>
      <c r="AF33" s="209">
        <v>0</v>
      </c>
      <c r="AG33" s="209">
        <v>0</v>
      </c>
      <c r="AH33" s="209">
        <v>0</v>
      </c>
      <c r="AI33" s="209">
        <v>0</v>
      </c>
      <c r="AJ33" s="209">
        <v>0</v>
      </c>
      <c r="AK33" s="209">
        <v>0</v>
      </c>
      <c r="AL33" s="209">
        <v>0</v>
      </c>
      <c r="AM33" s="209">
        <v>0</v>
      </c>
      <c r="AN33" s="209">
        <v>0</v>
      </c>
      <c r="AO33" s="209">
        <v>1</v>
      </c>
      <c r="AP33" s="209">
        <v>0</v>
      </c>
      <c r="AQ33" s="209">
        <v>3000</v>
      </c>
      <c r="AR33" s="209">
        <v>0</v>
      </c>
      <c r="AS33" s="209">
        <v>0</v>
      </c>
      <c r="AT33" s="209">
        <v>0</v>
      </c>
      <c r="AU33" s="209">
        <v>0</v>
      </c>
      <c r="AV33" s="209">
        <v>0</v>
      </c>
      <c r="AW33" s="209">
        <v>0</v>
      </c>
      <c r="AX33" s="209">
        <v>0</v>
      </c>
      <c r="AY33" s="209">
        <v>0</v>
      </c>
      <c r="AZ33" s="209">
        <v>0</v>
      </c>
      <c r="BA33" s="210">
        <v>3250</v>
      </c>
      <c r="BB33" s="210">
        <v>260</v>
      </c>
      <c r="BC33" s="211">
        <v>2990</v>
      </c>
      <c r="BD33" s="230"/>
      <c r="BE33" s="13"/>
      <c r="BF33" s="13">
        <v>2990</v>
      </c>
      <c r="BG33" s="359"/>
      <c r="BH33" s="375">
        <v>0</v>
      </c>
      <c r="BI33" s="375">
        <v>7083</v>
      </c>
      <c r="BJ33" s="376">
        <v>10</v>
      </c>
      <c r="BK33" s="377" t="s">
        <v>3915</v>
      </c>
      <c r="BL33" s="378" t="s">
        <v>107</v>
      </c>
      <c r="BM33" s="379">
        <v>23</v>
      </c>
      <c r="BN33" s="379">
        <v>0</v>
      </c>
      <c r="BO33" s="380">
        <v>0</v>
      </c>
      <c r="BP33" s="381">
        <v>0</v>
      </c>
      <c r="BQ33" s="377">
        <v>299000</v>
      </c>
      <c r="BR33" s="378" t="s">
        <v>3889</v>
      </c>
      <c r="BS33" s="375">
        <v>7056</v>
      </c>
      <c r="BT33" s="376">
        <v>11</v>
      </c>
      <c r="BU33" s="377">
        <v>1108629401</v>
      </c>
      <c r="BV33" s="378" t="s">
        <v>3890</v>
      </c>
      <c r="BW33" s="378" t="s">
        <v>1126</v>
      </c>
      <c r="BX33" s="378" t="s">
        <v>3891</v>
      </c>
      <c r="BY33" s="381">
        <v>130409</v>
      </c>
      <c r="BZ33" s="381"/>
      <c r="CA33" s="382" t="s">
        <v>3892</v>
      </c>
    </row>
    <row r="34" spans="1:79">
      <c r="A34" s="2">
        <v>46</v>
      </c>
      <c r="B34" s="9" t="s">
        <v>1047</v>
      </c>
      <c r="C34" s="231" t="s">
        <v>1127</v>
      </c>
      <c r="D34" s="40">
        <v>722202252</v>
      </c>
      <c r="E34" s="41" t="s">
        <v>100</v>
      </c>
      <c r="F34" s="53">
        <v>0</v>
      </c>
      <c r="G34" s="232">
        <v>40729</v>
      </c>
      <c r="H34" s="9" t="s">
        <v>1052</v>
      </c>
      <c r="I34" s="9" t="s">
        <v>91</v>
      </c>
      <c r="J34" s="9" t="s">
        <v>1107</v>
      </c>
      <c r="K34" s="11" t="s">
        <v>108</v>
      </c>
      <c r="L34" s="11" t="s">
        <v>1128</v>
      </c>
      <c r="M34" s="9" t="s">
        <v>1129</v>
      </c>
      <c r="N34" s="9" t="s">
        <v>7</v>
      </c>
      <c r="O34" s="10">
        <v>8148002155</v>
      </c>
      <c r="P34" s="11" t="s">
        <v>126</v>
      </c>
      <c r="Q34" s="207">
        <v>0</v>
      </c>
      <c r="R34" s="208">
        <v>0</v>
      </c>
      <c r="S34" s="208">
        <v>0</v>
      </c>
      <c r="T34" s="208">
        <v>0</v>
      </c>
      <c r="U34" s="208">
        <v>0</v>
      </c>
      <c r="V34" s="208">
        <v>0</v>
      </c>
      <c r="W34" s="209">
        <v>8868.52</v>
      </c>
      <c r="X34" s="209">
        <v>1108.57</v>
      </c>
      <c r="Y34" s="209">
        <v>0</v>
      </c>
      <c r="Z34" s="209">
        <v>0</v>
      </c>
      <c r="AA34" s="209">
        <v>8</v>
      </c>
      <c r="AB34" s="209">
        <v>2000</v>
      </c>
      <c r="AC34" s="209">
        <v>0</v>
      </c>
      <c r="AD34" s="209">
        <v>0</v>
      </c>
      <c r="AE34" s="209">
        <v>4</v>
      </c>
      <c r="AF34" s="209">
        <v>1000</v>
      </c>
      <c r="AG34" s="209">
        <v>0</v>
      </c>
      <c r="AH34" s="209">
        <v>0</v>
      </c>
      <c r="AI34" s="209">
        <v>0</v>
      </c>
      <c r="AJ34" s="209">
        <v>0</v>
      </c>
      <c r="AK34" s="209">
        <v>0</v>
      </c>
      <c r="AL34" s="209">
        <v>0</v>
      </c>
      <c r="AM34" s="209">
        <v>0</v>
      </c>
      <c r="AN34" s="209">
        <v>0</v>
      </c>
      <c r="AO34" s="209">
        <v>12</v>
      </c>
      <c r="AP34" s="209">
        <v>6000</v>
      </c>
      <c r="AQ34" s="209">
        <v>0</v>
      </c>
      <c r="AR34" s="209">
        <v>0</v>
      </c>
      <c r="AS34" s="209">
        <v>0</v>
      </c>
      <c r="AT34" s="209">
        <v>0</v>
      </c>
      <c r="AU34" s="209">
        <v>0</v>
      </c>
      <c r="AV34" s="209">
        <v>0</v>
      </c>
      <c r="AW34" s="209">
        <v>0</v>
      </c>
      <c r="AX34" s="209">
        <v>0</v>
      </c>
      <c r="AY34" s="209">
        <v>0</v>
      </c>
      <c r="AZ34" s="209">
        <v>0</v>
      </c>
      <c r="BA34" s="210">
        <v>10108.57</v>
      </c>
      <c r="BB34" s="210">
        <v>808.68560000000002</v>
      </c>
      <c r="BC34" s="211">
        <v>9299.884399999999</v>
      </c>
      <c r="BD34" s="212"/>
      <c r="BE34" s="13"/>
      <c r="BF34" s="13">
        <v>9299.884399999999</v>
      </c>
      <c r="BG34" s="359"/>
      <c r="BH34" s="375">
        <v>0</v>
      </c>
      <c r="BI34" s="375">
        <v>7056</v>
      </c>
      <c r="BJ34" s="376">
        <v>1</v>
      </c>
      <c r="BK34" s="377" t="s">
        <v>3916</v>
      </c>
      <c r="BL34" s="378" t="s">
        <v>108</v>
      </c>
      <c r="BM34" s="379">
        <v>23</v>
      </c>
      <c r="BN34" s="379">
        <v>0</v>
      </c>
      <c r="BO34" s="380">
        <v>0</v>
      </c>
      <c r="BP34" s="381">
        <v>0</v>
      </c>
      <c r="BQ34" s="377">
        <v>929988.44</v>
      </c>
      <c r="BR34" s="378" t="s">
        <v>3889</v>
      </c>
      <c r="BS34" s="375">
        <v>7056</v>
      </c>
      <c r="BT34" s="376">
        <v>11</v>
      </c>
      <c r="BU34" s="377">
        <v>1108629401</v>
      </c>
      <c r="BV34" s="378" t="s">
        <v>3890</v>
      </c>
      <c r="BW34" s="378" t="s">
        <v>1129</v>
      </c>
      <c r="BX34" s="378" t="s">
        <v>3891</v>
      </c>
      <c r="BY34" s="381">
        <v>130409</v>
      </c>
      <c r="BZ34" s="381"/>
      <c r="CA34" s="382" t="s">
        <v>3892</v>
      </c>
    </row>
    <row r="35" spans="1:79">
      <c r="A35" s="2">
        <v>47</v>
      </c>
      <c r="B35" s="9" t="s">
        <v>1047</v>
      </c>
      <c r="C35" s="231" t="s">
        <v>1130</v>
      </c>
      <c r="D35" s="40">
        <v>722202254</v>
      </c>
      <c r="E35" s="41" t="s">
        <v>101</v>
      </c>
      <c r="F35" s="53">
        <v>0</v>
      </c>
      <c r="G35" s="232">
        <v>40575</v>
      </c>
      <c r="H35" s="9" t="s">
        <v>1052</v>
      </c>
      <c r="I35" s="9" t="s">
        <v>91</v>
      </c>
      <c r="J35" s="9" t="s">
        <v>1107</v>
      </c>
      <c r="K35" s="11" t="s">
        <v>109</v>
      </c>
      <c r="L35" s="11" t="s">
        <v>1131</v>
      </c>
      <c r="M35" s="9" t="s">
        <v>1132</v>
      </c>
      <c r="N35" s="9" t="s">
        <v>37</v>
      </c>
      <c r="O35" s="10" t="s">
        <v>127</v>
      </c>
      <c r="P35" s="11" t="s">
        <v>95</v>
      </c>
      <c r="Q35" s="207">
        <v>0</v>
      </c>
      <c r="R35" s="208">
        <v>0</v>
      </c>
      <c r="S35" s="208">
        <v>0</v>
      </c>
      <c r="T35" s="208">
        <v>0</v>
      </c>
      <c r="U35" s="208">
        <v>0</v>
      </c>
      <c r="V35" s="208">
        <v>0</v>
      </c>
      <c r="W35" s="209">
        <v>26409.18</v>
      </c>
      <c r="X35" s="209">
        <v>3301.15</v>
      </c>
      <c r="Y35" s="209">
        <v>0</v>
      </c>
      <c r="Z35" s="209">
        <v>0</v>
      </c>
      <c r="AA35" s="209">
        <v>23</v>
      </c>
      <c r="AB35" s="209">
        <v>8050</v>
      </c>
      <c r="AC35" s="209">
        <v>0</v>
      </c>
      <c r="AD35" s="209">
        <v>0</v>
      </c>
      <c r="AE35" s="209">
        <v>17</v>
      </c>
      <c r="AF35" s="209">
        <v>5950</v>
      </c>
      <c r="AG35" s="209">
        <v>0</v>
      </c>
      <c r="AH35" s="209">
        <v>0</v>
      </c>
      <c r="AI35" s="209">
        <v>0</v>
      </c>
      <c r="AJ35" s="209">
        <v>0</v>
      </c>
      <c r="AK35" s="209">
        <v>0</v>
      </c>
      <c r="AL35" s="209">
        <v>0</v>
      </c>
      <c r="AM35" s="209">
        <v>0</v>
      </c>
      <c r="AN35" s="209">
        <v>0</v>
      </c>
      <c r="AO35" s="209">
        <v>40</v>
      </c>
      <c r="AP35" s="209">
        <v>15000</v>
      </c>
      <c r="AQ35" s="209">
        <v>0</v>
      </c>
      <c r="AR35" s="209">
        <v>0</v>
      </c>
      <c r="AS35" s="209">
        <v>0</v>
      </c>
      <c r="AT35" s="209">
        <v>0</v>
      </c>
      <c r="AU35" s="209">
        <v>0</v>
      </c>
      <c r="AV35" s="209">
        <v>0</v>
      </c>
      <c r="AW35" s="209">
        <v>0</v>
      </c>
      <c r="AX35" s="209">
        <v>0</v>
      </c>
      <c r="AY35" s="209">
        <v>0</v>
      </c>
      <c r="AZ35" s="209">
        <v>0</v>
      </c>
      <c r="BA35" s="210">
        <v>32301.15</v>
      </c>
      <c r="BB35" s="210">
        <v>2584.0920000000001</v>
      </c>
      <c r="BC35" s="211">
        <v>29717.058000000001</v>
      </c>
      <c r="BD35" s="212"/>
      <c r="BE35" s="13"/>
      <c r="BF35" s="13">
        <v>29717.058000000001</v>
      </c>
      <c r="BG35" s="359"/>
      <c r="BH35" s="375">
        <v>0</v>
      </c>
      <c r="BI35" s="375">
        <v>7287</v>
      </c>
      <c r="BJ35" s="376">
        <v>21</v>
      </c>
      <c r="BK35" s="377">
        <v>2100801101</v>
      </c>
      <c r="BL35" s="378" t="s">
        <v>109</v>
      </c>
      <c r="BM35" s="379">
        <v>23</v>
      </c>
      <c r="BN35" s="379">
        <v>0</v>
      </c>
      <c r="BO35" s="380">
        <v>0</v>
      </c>
      <c r="BP35" s="381">
        <v>0</v>
      </c>
      <c r="BQ35" s="377">
        <v>2971705.8000000003</v>
      </c>
      <c r="BR35" s="378" t="s">
        <v>3889</v>
      </c>
      <c r="BS35" s="375">
        <v>7056</v>
      </c>
      <c r="BT35" s="376">
        <v>11</v>
      </c>
      <c r="BU35" s="377">
        <v>1108629401</v>
      </c>
      <c r="BV35" s="378" t="s">
        <v>3890</v>
      </c>
      <c r="BW35" s="378" t="s">
        <v>1132</v>
      </c>
      <c r="BX35" s="378" t="s">
        <v>3891</v>
      </c>
      <c r="BY35" s="381">
        <v>130409</v>
      </c>
      <c r="BZ35" s="381"/>
      <c r="CA35" s="382" t="s">
        <v>3892</v>
      </c>
    </row>
    <row r="36" spans="1:79">
      <c r="A36" s="2">
        <v>48</v>
      </c>
      <c r="B36" s="9" t="s">
        <v>1047</v>
      </c>
      <c r="C36" s="231" t="s">
        <v>1133</v>
      </c>
      <c r="D36" s="40">
        <v>722202253</v>
      </c>
      <c r="E36" s="41">
        <v>0</v>
      </c>
      <c r="F36" s="53">
        <v>0</v>
      </c>
      <c r="G36" s="232">
        <v>40701</v>
      </c>
      <c r="H36" s="9" t="s">
        <v>1052</v>
      </c>
      <c r="I36" s="9" t="s">
        <v>91</v>
      </c>
      <c r="J36" s="9" t="s">
        <v>1107</v>
      </c>
      <c r="K36" s="11" t="s">
        <v>110</v>
      </c>
      <c r="L36" s="11" t="s">
        <v>1134</v>
      </c>
      <c r="M36" s="9" t="s">
        <v>1135</v>
      </c>
      <c r="N36" s="9" t="s">
        <v>7</v>
      </c>
      <c r="O36" s="10">
        <v>8530002528</v>
      </c>
      <c r="P36" s="11" t="s">
        <v>95</v>
      </c>
      <c r="Q36" s="207">
        <v>0</v>
      </c>
      <c r="R36" s="208">
        <v>0</v>
      </c>
      <c r="S36" s="208">
        <v>0</v>
      </c>
      <c r="T36" s="208">
        <v>0</v>
      </c>
      <c r="U36" s="208">
        <v>0</v>
      </c>
      <c r="V36" s="208">
        <v>0</v>
      </c>
      <c r="W36" s="209">
        <v>16969.080000000002</v>
      </c>
      <c r="X36" s="209">
        <v>2121.14</v>
      </c>
      <c r="Y36" s="209">
        <v>0</v>
      </c>
      <c r="Z36" s="209">
        <v>0</v>
      </c>
      <c r="AA36" s="209">
        <v>8</v>
      </c>
      <c r="AB36" s="209">
        <v>2000</v>
      </c>
      <c r="AC36" s="209">
        <v>0</v>
      </c>
      <c r="AD36" s="209">
        <v>0</v>
      </c>
      <c r="AE36" s="209">
        <v>3</v>
      </c>
      <c r="AF36" s="209">
        <v>750</v>
      </c>
      <c r="AG36" s="209">
        <v>0</v>
      </c>
      <c r="AH36" s="209">
        <v>0</v>
      </c>
      <c r="AI36" s="209">
        <v>0</v>
      </c>
      <c r="AJ36" s="209">
        <v>0</v>
      </c>
      <c r="AK36" s="209">
        <v>0</v>
      </c>
      <c r="AL36" s="209">
        <v>0</v>
      </c>
      <c r="AM36" s="209">
        <v>0</v>
      </c>
      <c r="AN36" s="209">
        <v>0</v>
      </c>
      <c r="AO36" s="209">
        <v>11</v>
      </c>
      <c r="AP36" s="209">
        <v>6000</v>
      </c>
      <c r="AQ36" s="209">
        <v>0</v>
      </c>
      <c r="AR36" s="209">
        <v>0</v>
      </c>
      <c r="AS36" s="209">
        <v>0</v>
      </c>
      <c r="AT36" s="209">
        <v>0</v>
      </c>
      <c r="AU36" s="209">
        <v>0</v>
      </c>
      <c r="AV36" s="209">
        <v>0</v>
      </c>
      <c r="AW36" s="209">
        <v>0</v>
      </c>
      <c r="AX36" s="209">
        <v>0</v>
      </c>
      <c r="AY36" s="209">
        <v>0</v>
      </c>
      <c r="AZ36" s="209">
        <v>0</v>
      </c>
      <c r="BA36" s="210">
        <v>10871.14</v>
      </c>
      <c r="BB36" s="210">
        <v>869.69119999999998</v>
      </c>
      <c r="BC36" s="211">
        <v>10001.4488</v>
      </c>
      <c r="BD36" s="212"/>
      <c r="BE36" s="13"/>
      <c r="BF36" s="13">
        <v>10001.4488</v>
      </c>
      <c r="BG36" s="359"/>
      <c r="BH36" s="375">
        <v>0</v>
      </c>
      <c r="BI36" s="375">
        <v>7056</v>
      </c>
      <c r="BJ36" s="376">
        <v>1</v>
      </c>
      <c r="BK36" s="377" t="s">
        <v>3917</v>
      </c>
      <c r="BL36" s="378" t="s">
        <v>110</v>
      </c>
      <c r="BM36" s="379">
        <v>23</v>
      </c>
      <c r="BN36" s="379">
        <v>0</v>
      </c>
      <c r="BO36" s="380">
        <v>0</v>
      </c>
      <c r="BP36" s="381">
        <v>0</v>
      </c>
      <c r="BQ36" s="377">
        <v>1000144.88</v>
      </c>
      <c r="BR36" s="378" t="s">
        <v>3889</v>
      </c>
      <c r="BS36" s="375">
        <v>7056</v>
      </c>
      <c r="BT36" s="376">
        <v>11</v>
      </c>
      <c r="BU36" s="377">
        <v>1108629401</v>
      </c>
      <c r="BV36" s="378" t="s">
        <v>3890</v>
      </c>
      <c r="BW36" s="378" t="s">
        <v>1135</v>
      </c>
      <c r="BX36" s="378" t="s">
        <v>3891</v>
      </c>
      <c r="BY36" s="381">
        <v>130409</v>
      </c>
      <c r="BZ36" s="381"/>
      <c r="CA36" s="382" t="s">
        <v>3892</v>
      </c>
    </row>
    <row r="37" spans="1:79">
      <c r="A37" s="2">
        <v>49</v>
      </c>
      <c r="B37" s="9" t="s">
        <v>1047</v>
      </c>
      <c r="C37" s="228" t="s">
        <v>1136</v>
      </c>
      <c r="D37" s="38">
        <v>722202255</v>
      </c>
      <c r="E37" s="39">
        <v>0</v>
      </c>
      <c r="F37" s="53">
        <v>0</v>
      </c>
      <c r="G37" s="229">
        <v>40753</v>
      </c>
      <c r="H37" s="9" t="s">
        <v>1052</v>
      </c>
      <c r="I37" s="9" t="s">
        <v>91</v>
      </c>
      <c r="J37" s="9" t="s">
        <v>1107</v>
      </c>
      <c r="K37" s="11" t="s">
        <v>111</v>
      </c>
      <c r="L37" s="11" t="s">
        <v>1137</v>
      </c>
      <c r="M37" s="9" t="s">
        <v>1138</v>
      </c>
      <c r="N37" s="9" t="s">
        <v>34</v>
      </c>
      <c r="O37" s="10">
        <v>1565965</v>
      </c>
      <c r="P37" s="11" t="s">
        <v>95</v>
      </c>
      <c r="Q37" s="207">
        <v>0</v>
      </c>
      <c r="R37" s="208">
        <v>0</v>
      </c>
      <c r="S37" s="208">
        <v>0</v>
      </c>
      <c r="T37" s="208">
        <v>0</v>
      </c>
      <c r="U37" s="208">
        <v>0</v>
      </c>
      <c r="V37" s="208">
        <v>0</v>
      </c>
      <c r="W37" s="209">
        <v>39432.720000000001</v>
      </c>
      <c r="X37" s="209">
        <v>4929.09</v>
      </c>
      <c r="Y37" s="209">
        <v>0</v>
      </c>
      <c r="Z37" s="209">
        <v>0</v>
      </c>
      <c r="AA37" s="209">
        <v>9</v>
      </c>
      <c r="AB37" s="209">
        <v>2250</v>
      </c>
      <c r="AC37" s="209">
        <v>0</v>
      </c>
      <c r="AD37" s="209">
        <v>0</v>
      </c>
      <c r="AE37" s="209">
        <v>3</v>
      </c>
      <c r="AF37" s="209">
        <v>750</v>
      </c>
      <c r="AG37" s="209">
        <v>0</v>
      </c>
      <c r="AH37" s="209">
        <v>0</v>
      </c>
      <c r="AI37" s="209">
        <v>0</v>
      </c>
      <c r="AJ37" s="209">
        <v>0</v>
      </c>
      <c r="AK37" s="209">
        <v>0</v>
      </c>
      <c r="AL37" s="209">
        <v>0</v>
      </c>
      <c r="AM37" s="209">
        <v>0</v>
      </c>
      <c r="AN37" s="209">
        <v>0</v>
      </c>
      <c r="AO37" s="209">
        <v>12</v>
      </c>
      <c r="AP37" s="209">
        <v>6000</v>
      </c>
      <c r="AQ37" s="209">
        <v>0</v>
      </c>
      <c r="AR37" s="209">
        <v>0</v>
      </c>
      <c r="AS37" s="209">
        <v>0</v>
      </c>
      <c r="AT37" s="209">
        <v>0</v>
      </c>
      <c r="AU37" s="209">
        <v>0</v>
      </c>
      <c r="AV37" s="209">
        <v>0</v>
      </c>
      <c r="AW37" s="209">
        <v>0</v>
      </c>
      <c r="AX37" s="209">
        <v>0</v>
      </c>
      <c r="AY37" s="209">
        <v>0</v>
      </c>
      <c r="AZ37" s="209">
        <v>0</v>
      </c>
      <c r="BA37" s="210">
        <v>13929.09</v>
      </c>
      <c r="BB37" s="210">
        <v>1114.3271999999999</v>
      </c>
      <c r="BC37" s="211">
        <v>12814.7628</v>
      </c>
      <c r="BD37" s="212"/>
      <c r="BE37" s="13"/>
      <c r="BF37" s="13">
        <v>12814.7628</v>
      </c>
      <c r="BG37" s="359"/>
      <c r="BH37" s="375">
        <v>0</v>
      </c>
      <c r="BI37" s="375">
        <v>7010</v>
      </c>
      <c r="BJ37" s="376">
        <v>22</v>
      </c>
      <c r="BK37" s="377" t="s">
        <v>3918</v>
      </c>
      <c r="BL37" s="378" t="s">
        <v>111</v>
      </c>
      <c r="BM37" s="379">
        <v>23</v>
      </c>
      <c r="BN37" s="379">
        <v>0</v>
      </c>
      <c r="BO37" s="380">
        <v>0</v>
      </c>
      <c r="BP37" s="381">
        <v>0</v>
      </c>
      <c r="BQ37" s="377">
        <v>1281476.28</v>
      </c>
      <c r="BR37" s="378" t="s">
        <v>3889</v>
      </c>
      <c r="BS37" s="375">
        <v>7056</v>
      </c>
      <c r="BT37" s="376">
        <v>11</v>
      </c>
      <c r="BU37" s="377">
        <v>1108629401</v>
      </c>
      <c r="BV37" s="378" t="s">
        <v>3890</v>
      </c>
      <c r="BW37" s="378" t="s">
        <v>1138</v>
      </c>
      <c r="BX37" s="378" t="s">
        <v>3891</v>
      </c>
      <c r="BY37" s="381">
        <v>130409</v>
      </c>
      <c r="BZ37" s="381"/>
      <c r="CA37" s="382" t="s">
        <v>3892</v>
      </c>
    </row>
    <row r="38" spans="1:79">
      <c r="A38" s="2">
        <v>50</v>
      </c>
      <c r="B38" s="9" t="s">
        <v>1047</v>
      </c>
      <c r="C38" s="224" t="s">
        <v>1139</v>
      </c>
      <c r="D38" s="33">
        <v>722202248</v>
      </c>
      <c r="E38" s="37" t="s">
        <v>102</v>
      </c>
      <c r="F38" s="17">
        <v>1499250</v>
      </c>
      <c r="G38" s="225">
        <v>40369</v>
      </c>
      <c r="H38" s="206" t="s">
        <v>1003</v>
      </c>
      <c r="I38" s="9" t="s">
        <v>112</v>
      </c>
      <c r="J38" s="9" t="s">
        <v>1107</v>
      </c>
      <c r="K38" s="7" t="s">
        <v>112</v>
      </c>
      <c r="L38" s="11" t="s">
        <v>1140</v>
      </c>
      <c r="M38" s="9" t="s">
        <v>1141</v>
      </c>
      <c r="N38" s="9" t="s">
        <v>7</v>
      </c>
      <c r="O38" s="10">
        <v>8530022375</v>
      </c>
      <c r="P38" s="11" t="s">
        <v>95</v>
      </c>
      <c r="Q38" s="207">
        <v>122</v>
      </c>
      <c r="R38" s="208">
        <v>0</v>
      </c>
      <c r="S38" s="208">
        <v>122</v>
      </c>
      <c r="T38" s="208">
        <v>71</v>
      </c>
      <c r="U38" s="208">
        <v>51</v>
      </c>
      <c r="V38" s="208">
        <v>106025.9</v>
      </c>
      <c r="W38" s="209">
        <v>67724.83</v>
      </c>
      <c r="X38" s="209">
        <v>8465.6</v>
      </c>
      <c r="Y38" s="209">
        <v>0</v>
      </c>
      <c r="Z38" s="209">
        <v>0</v>
      </c>
      <c r="AA38" s="209">
        <v>32</v>
      </c>
      <c r="AB38" s="209">
        <v>11200</v>
      </c>
      <c r="AC38" s="209">
        <v>0</v>
      </c>
      <c r="AD38" s="209">
        <v>0</v>
      </c>
      <c r="AE38" s="209">
        <v>19</v>
      </c>
      <c r="AF38" s="209">
        <v>6650</v>
      </c>
      <c r="AG38" s="209">
        <v>0</v>
      </c>
      <c r="AH38" s="209">
        <v>0</v>
      </c>
      <c r="AI38" s="209">
        <v>0</v>
      </c>
      <c r="AJ38" s="209">
        <v>0</v>
      </c>
      <c r="AK38" s="209">
        <v>0</v>
      </c>
      <c r="AL38" s="209">
        <v>0</v>
      </c>
      <c r="AM38" s="209">
        <v>0</v>
      </c>
      <c r="AN38" s="209">
        <v>0</v>
      </c>
      <c r="AO38" s="209">
        <v>51</v>
      </c>
      <c r="AP38" s="209">
        <v>15000</v>
      </c>
      <c r="AQ38" s="209">
        <v>0</v>
      </c>
      <c r="AR38" s="209">
        <v>0</v>
      </c>
      <c r="AS38" s="209">
        <v>0</v>
      </c>
      <c r="AT38" s="209">
        <v>0</v>
      </c>
      <c r="AU38" s="209">
        <v>3710.91</v>
      </c>
      <c r="AV38" s="209">
        <v>9150</v>
      </c>
      <c r="AW38" s="209">
        <v>0</v>
      </c>
      <c r="AX38" s="209">
        <v>122</v>
      </c>
      <c r="AY38" s="209">
        <v>7500</v>
      </c>
      <c r="AZ38" s="209">
        <v>0</v>
      </c>
      <c r="BA38" s="210">
        <v>61676.509999999995</v>
      </c>
      <c r="BB38" s="210">
        <v>4934.1207999999997</v>
      </c>
      <c r="BC38" s="211">
        <v>56742.389199999998</v>
      </c>
      <c r="BD38" s="212"/>
      <c r="BE38" s="13">
        <v>21000</v>
      </c>
      <c r="BF38" s="13">
        <v>35742.389199999998</v>
      </c>
      <c r="BG38" s="359"/>
      <c r="BH38" s="375">
        <v>0</v>
      </c>
      <c r="BI38" s="375">
        <v>7056</v>
      </c>
      <c r="BJ38" s="376">
        <v>1</v>
      </c>
      <c r="BK38" s="377" t="s">
        <v>3919</v>
      </c>
      <c r="BL38" s="378" t="s">
        <v>112</v>
      </c>
      <c r="BM38" s="379">
        <v>23</v>
      </c>
      <c r="BN38" s="379">
        <v>0</v>
      </c>
      <c r="BO38" s="380">
        <v>0</v>
      </c>
      <c r="BP38" s="381">
        <v>0</v>
      </c>
      <c r="BQ38" s="377">
        <v>3574238.92</v>
      </c>
      <c r="BR38" s="378" t="s">
        <v>3889</v>
      </c>
      <c r="BS38" s="375">
        <v>7056</v>
      </c>
      <c r="BT38" s="376">
        <v>11</v>
      </c>
      <c r="BU38" s="377">
        <v>1108629401</v>
      </c>
      <c r="BV38" s="378" t="s">
        <v>3890</v>
      </c>
      <c r="BW38" s="378" t="s">
        <v>1141</v>
      </c>
      <c r="BX38" s="378" t="s">
        <v>3891</v>
      </c>
      <c r="BY38" s="381">
        <v>130409</v>
      </c>
      <c r="BZ38" s="381"/>
      <c r="CA38" s="382" t="s">
        <v>3892</v>
      </c>
    </row>
    <row r="39" spans="1:79">
      <c r="A39" s="2">
        <v>51</v>
      </c>
      <c r="B39" s="9" t="s">
        <v>1047</v>
      </c>
      <c r="C39" s="233">
        <v>0</v>
      </c>
      <c r="D39" s="42">
        <v>722201687</v>
      </c>
      <c r="E39" s="43">
        <v>8334855</v>
      </c>
      <c r="F39" s="43">
        <v>0</v>
      </c>
      <c r="G39" s="234">
        <v>41200</v>
      </c>
      <c r="H39" s="9" t="s">
        <v>1052</v>
      </c>
      <c r="I39" s="9" t="s">
        <v>112</v>
      </c>
      <c r="J39" s="9" t="s">
        <v>1107</v>
      </c>
      <c r="K39" s="11" t="s">
        <v>113</v>
      </c>
      <c r="L39" s="11" t="s">
        <v>1142</v>
      </c>
      <c r="M39" s="9" t="s">
        <v>1143</v>
      </c>
      <c r="N39" s="9" t="s">
        <v>34</v>
      </c>
      <c r="O39" s="10">
        <v>72973006</v>
      </c>
      <c r="P39" s="52" t="s">
        <v>95</v>
      </c>
      <c r="Q39" s="207">
        <v>0</v>
      </c>
      <c r="R39" s="208">
        <v>0</v>
      </c>
      <c r="S39" s="208">
        <v>0</v>
      </c>
      <c r="T39" s="208">
        <v>0</v>
      </c>
      <c r="U39" s="208">
        <v>0</v>
      </c>
      <c r="V39" s="208">
        <v>0</v>
      </c>
      <c r="W39" s="209">
        <v>8002.39</v>
      </c>
      <c r="X39" s="209">
        <v>1000.3</v>
      </c>
      <c r="Y39" s="209">
        <v>0</v>
      </c>
      <c r="Z39" s="209">
        <v>0</v>
      </c>
      <c r="AA39" s="209">
        <v>5</v>
      </c>
      <c r="AB39" s="209">
        <v>1250</v>
      </c>
      <c r="AC39" s="209">
        <v>0</v>
      </c>
      <c r="AD39" s="209">
        <v>0</v>
      </c>
      <c r="AE39" s="209">
        <v>5</v>
      </c>
      <c r="AF39" s="209">
        <v>1250</v>
      </c>
      <c r="AG39" s="209">
        <v>0</v>
      </c>
      <c r="AH39" s="209">
        <v>0</v>
      </c>
      <c r="AI39" s="209">
        <v>0</v>
      </c>
      <c r="AJ39" s="209">
        <v>0</v>
      </c>
      <c r="AK39" s="209">
        <v>0</v>
      </c>
      <c r="AL39" s="209">
        <v>0</v>
      </c>
      <c r="AM39" s="209">
        <v>0</v>
      </c>
      <c r="AN39" s="209">
        <v>0</v>
      </c>
      <c r="AO39" s="209">
        <v>10</v>
      </c>
      <c r="AP39" s="209">
        <v>6000</v>
      </c>
      <c r="AQ39" s="209">
        <v>0</v>
      </c>
      <c r="AR39" s="209">
        <v>0</v>
      </c>
      <c r="AS39" s="209">
        <v>0</v>
      </c>
      <c r="AT39" s="209">
        <v>0</v>
      </c>
      <c r="AU39" s="209">
        <v>0</v>
      </c>
      <c r="AV39" s="209">
        <v>0</v>
      </c>
      <c r="AW39" s="209">
        <v>0</v>
      </c>
      <c r="AX39" s="209">
        <v>0</v>
      </c>
      <c r="AY39" s="209">
        <v>0</v>
      </c>
      <c r="AZ39" s="209">
        <v>0</v>
      </c>
      <c r="BA39" s="210">
        <v>9500.2999999999993</v>
      </c>
      <c r="BB39" s="210">
        <v>760.024</v>
      </c>
      <c r="BC39" s="211">
        <v>8740.2759999999998</v>
      </c>
      <c r="BD39" s="212"/>
      <c r="BE39" s="13"/>
      <c r="BF39" s="13">
        <v>8740.2759999999998</v>
      </c>
      <c r="BG39" s="359"/>
      <c r="BH39" s="375">
        <v>0</v>
      </c>
      <c r="BI39" s="375">
        <v>7010</v>
      </c>
      <c r="BJ39" s="376">
        <v>22</v>
      </c>
      <c r="BK39" s="377" t="s">
        <v>3920</v>
      </c>
      <c r="BL39" s="378" t="s">
        <v>113</v>
      </c>
      <c r="BM39" s="379">
        <v>23</v>
      </c>
      <c r="BN39" s="379">
        <v>0</v>
      </c>
      <c r="BO39" s="380">
        <v>0</v>
      </c>
      <c r="BP39" s="381">
        <v>0</v>
      </c>
      <c r="BQ39" s="377">
        <v>874027.6</v>
      </c>
      <c r="BR39" s="378" t="s">
        <v>3889</v>
      </c>
      <c r="BS39" s="375">
        <v>7056</v>
      </c>
      <c r="BT39" s="376">
        <v>11</v>
      </c>
      <c r="BU39" s="377">
        <v>1108629401</v>
      </c>
      <c r="BV39" s="378" t="s">
        <v>3890</v>
      </c>
      <c r="BW39" s="378" t="s">
        <v>1143</v>
      </c>
      <c r="BX39" s="378" t="s">
        <v>3891</v>
      </c>
      <c r="BY39" s="381">
        <v>130409</v>
      </c>
      <c r="BZ39" s="381"/>
      <c r="CA39" s="382" t="s">
        <v>3892</v>
      </c>
    </row>
    <row r="40" spans="1:79">
      <c r="A40" s="2">
        <v>52</v>
      </c>
      <c r="B40" s="9" t="s">
        <v>1047</v>
      </c>
      <c r="C40" s="233">
        <v>0</v>
      </c>
      <c r="D40" s="42">
        <v>722201681</v>
      </c>
      <c r="E40" s="44">
        <v>8335299</v>
      </c>
      <c r="F40" s="43">
        <v>0</v>
      </c>
      <c r="G40" s="234">
        <v>41199</v>
      </c>
      <c r="H40" s="9" t="s">
        <v>1052</v>
      </c>
      <c r="I40" s="9" t="s">
        <v>112</v>
      </c>
      <c r="J40" s="9" t="s">
        <v>1107</v>
      </c>
      <c r="K40" s="11" t="s">
        <v>114</v>
      </c>
      <c r="L40" s="11" t="s">
        <v>1144</v>
      </c>
      <c r="M40" s="9" t="s">
        <v>1145</v>
      </c>
      <c r="N40" s="9" t="s">
        <v>34</v>
      </c>
      <c r="O40" s="10">
        <v>1481953</v>
      </c>
      <c r="P40" s="52" t="s">
        <v>128</v>
      </c>
      <c r="Q40" s="207">
        <v>0</v>
      </c>
      <c r="R40" s="208">
        <v>0</v>
      </c>
      <c r="S40" s="208">
        <v>0</v>
      </c>
      <c r="T40" s="208">
        <v>0</v>
      </c>
      <c r="U40" s="208">
        <v>0</v>
      </c>
      <c r="V40" s="208">
        <v>0</v>
      </c>
      <c r="W40" s="209">
        <v>27781.63</v>
      </c>
      <c r="X40" s="209">
        <v>3472.7</v>
      </c>
      <c r="Y40" s="209">
        <v>0</v>
      </c>
      <c r="Z40" s="209">
        <v>0</v>
      </c>
      <c r="AA40" s="209">
        <v>19</v>
      </c>
      <c r="AB40" s="209">
        <v>6650</v>
      </c>
      <c r="AC40" s="209">
        <v>0</v>
      </c>
      <c r="AD40" s="209">
        <v>0</v>
      </c>
      <c r="AE40" s="209">
        <v>12</v>
      </c>
      <c r="AF40" s="209">
        <v>4200</v>
      </c>
      <c r="AG40" s="209">
        <v>0</v>
      </c>
      <c r="AH40" s="209">
        <v>0</v>
      </c>
      <c r="AI40" s="209">
        <v>0</v>
      </c>
      <c r="AJ40" s="209">
        <v>0</v>
      </c>
      <c r="AK40" s="209">
        <v>0</v>
      </c>
      <c r="AL40" s="209">
        <v>0</v>
      </c>
      <c r="AM40" s="209">
        <v>0</v>
      </c>
      <c r="AN40" s="209">
        <v>0</v>
      </c>
      <c r="AO40" s="209">
        <v>31</v>
      </c>
      <c r="AP40" s="209">
        <v>15000</v>
      </c>
      <c r="AQ40" s="209">
        <v>0</v>
      </c>
      <c r="AR40" s="209">
        <v>0</v>
      </c>
      <c r="AS40" s="209">
        <v>0</v>
      </c>
      <c r="AT40" s="209">
        <v>0</v>
      </c>
      <c r="AU40" s="209">
        <v>0</v>
      </c>
      <c r="AV40" s="209">
        <v>0</v>
      </c>
      <c r="AW40" s="209">
        <v>0</v>
      </c>
      <c r="AX40" s="209">
        <v>0</v>
      </c>
      <c r="AY40" s="209">
        <v>0</v>
      </c>
      <c r="AZ40" s="209">
        <v>0</v>
      </c>
      <c r="BA40" s="210">
        <v>29322.7</v>
      </c>
      <c r="BB40" s="210">
        <v>2345.8160000000003</v>
      </c>
      <c r="BC40" s="211">
        <v>26976.884000000002</v>
      </c>
      <c r="BD40" s="212"/>
      <c r="BE40" s="13"/>
      <c r="BF40" s="13">
        <v>26976.884000000002</v>
      </c>
      <c r="BG40" s="359"/>
      <c r="BH40" s="375">
        <v>0</v>
      </c>
      <c r="BI40" s="375">
        <v>7010</v>
      </c>
      <c r="BJ40" s="376">
        <v>22</v>
      </c>
      <c r="BK40" s="377" t="s">
        <v>3921</v>
      </c>
      <c r="BL40" s="378" t="s">
        <v>114</v>
      </c>
      <c r="BM40" s="379">
        <v>23</v>
      </c>
      <c r="BN40" s="379">
        <v>0</v>
      </c>
      <c r="BO40" s="380">
        <v>0</v>
      </c>
      <c r="BP40" s="381">
        <v>0</v>
      </c>
      <c r="BQ40" s="377">
        <v>2697688.4000000004</v>
      </c>
      <c r="BR40" s="378" t="s">
        <v>3889</v>
      </c>
      <c r="BS40" s="375">
        <v>7056</v>
      </c>
      <c r="BT40" s="376">
        <v>11</v>
      </c>
      <c r="BU40" s="377">
        <v>1108629401</v>
      </c>
      <c r="BV40" s="378" t="s">
        <v>3890</v>
      </c>
      <c r="BW40" s="378" t="s">
        <v>1145</v>
      </c>
      <c r="BX40" s="378" t="s">
        <v>3891</v>
      </c>
      <c r="BY40" s="381">
        <v>130409</v>
      </c>
      <c r="BZ40" s="381"/>
      <c r="CA40" s="382" t="s">
        <v>3892</v>
      </c>
    </row>
    <row r="41" spans="1:79">
      <c r="A41" s="2">
        <v>53</v>
      </c>
      <c r="B41" s="9" t="s">
        <v>1047</v>
      </c>
      <c r="C41" s="233" t="s">
        <v>1146</v>
      </c>
      <c r="D41" s="42">
        <v>722202256</v>
      </c>
      <c r="E41" s="44">
        <v>0</v>
      </c>
      <c r="F41" s="44">
        <v>0</v>
      </c>
      <c r="G41" s="234">
        <v>40663</v>
      </c>
      <c r="H41" s="50" t="s">
        <v>1052</v>
      </c>
      <c r="I41" s="9" t="s">
        <v>112</v>
      </c>
      <c r="J41" s="50" t="s">
        <v>1107</v>
      </c>
      <c r="K41" s="49" t="s">
        <v>115</v>
      </c>
      <c r="L41" s="49" t="s">
        <v>1147</v>
      </c>
      <c r="M41" s="50" t="s">
        <v>1148</v>
      </c>
      <c r="N41" s="50" t="s">
        <v>44</v>
      </c>
      <c r="O41" s="51" t="s">
        <v>129</v>
      </c>
      <c r="P41" s="49" t="s">
        <v>95</v>
      </c>
      <c r="Q41" s="207">
        <v>0</v>
      </c>
      <c r="R41" s="208">
        <v>0</v>
      </c>
      <c r="S41" s="208">
        <v>0</v>
      </c>
      <c r="T41" s="208">
        <v>0</v>
      </c>
      <c r="U41" s="208">
        <v>0</v>
      </c>
      <c r="V41" s="208">
        <v>0</v>
      </c>
      <c r="W41" s="209">
        <v>2412.35</v>
      </c>
      <c r="X41" s="209">
        <v>301.54000000000002</v>
      </c>
      <c r="Y41" s="209">
        <v>0</v>
      </c>
      <c r="Z41" s="209">
        <v>0</v>
      </c>
      <c r="AA41" s="209">
        <v>10</v>
      </c>
      <c r="AB41" s="209">
        <v>3500</v>
      </c>
      <c r="AC41" s="209">
        <v>0</v>
      </c>
      <c r="AD41" s="209">
        <v>0</v>
      </c>
      <c r="AE41" s="209">
        <v>10</v>
      </c>
      <c r="AF41" s="209">
        <v>3500</v>
      </c>
      <c r="AG41" s="209">
        <v>0</v>
      </c>
      <c r="AH41" s="209">
        <v>0</v>
      </c>
      <c r="AI41" s="209">
        <v>0</v>
      </c>
      <c r="AJ41" s="209">
        <v>0</v>
      </c>
      <c r="AK41" s="209">
        <v>0</v>
      </c>
      <c r="AL41" s="209">
        <v>0</v>
      </c>
      <c r="AM41" s="209">
        <v>0</v>
      </c>
      <c r="AN41" s="209">
        <v>0</v>
      </c>
      <c r="AO41" s="209">
        <v>20</v>
      </c>
      <c r="AP41" s="209">
        <v>6000</v>
      </c>
      <c r="AQ41" s="209">
        <v>0</v>
      </c>
      <c r="AR41" s="209">
        <v>0</v>
      </c>
      <c r="AS41" s="209">
        <v>0</v>
      </c>
      <c r="AT41" s="209">
        <v>0</v>
      </c>
      <c r="AU41" s="209">
        <v>0</v>
      </c>
      <c r="AV41" s="209">
        <v>0</v>
      </c>
      <c r="AW41" s="209">
        <v>0</v>
      </c>
      <c r="AX41" s="209">
        <v>0</v>
      </c>
      <c r="AY41" s="209">
        <v>0</v>
      </c>
      <c r="AZ41" s="209">
        <v>0</v>
      </c>
      <c r="BA41" s="210">
        <v>13301.54</v>
      </c>
      <c r="BB41" s="210">
        <v>1064.1232</v>
      </c>
      <c r="BC41" s="211">
        <v>12237.416800000001</v>
      </c>
      <c r="BD41" s="230"/>
      <c r="BE41" s="13"/>
      <c r="BF41" s="13">
        <v>12237.416800000001</v>
      </c>
      <c r="BG41" s="359"/>
      <c r="BH41" s="375">
        <v>0</v>
      </c>
      <c r="BI41" s="375">
        <v>7083</v>
      </c>
      <c r="BJ41" s="376">
        <v>10</v>
      </c>
      <c r="BK41" s="377" t="s">
        <v>3922</v>
      </c>
      <c r="BL41" s="378" t="s">
        <v>115</v>
      </c>
      <c r="BM41" s="379">
        <v>23</v>
      </c>
      <c r="BN41" s="379">
        <v>0</v>
      </c>
      <c r="BO41" s="380">
        <v>0</v>
      </c>
      <c r="BP41" s="381">
        <v>0</v>
      </c>
      <c r="BQ41" s="377">
        <v>1223741.6800000002</v>
      </c>
      <c r="BR41" s="378" t="s">
        <v>3889</v>
      </c>
      <c r="BS41" s="375">
        <v>7056</v>
      </c>
      <c r="BT41" s="376">
        <v>11</v>
      </c>
      <c r="BU41" s="377">
        <v>1108629401</v>
      </c>
      <c r="BV41" s="378" t="s">
        <v>3890</v>
      </c>
      <c r="BW41" s="378" t="s">
        <v>1148</v>
      </c>
      <c r="BX41" s="378" t="s">
        <v>3891</v>
      </c>
      <c r="BY41" s="381">
        <v>130409</v>
      </c>
      <c r="BZ41" s="381"/>
      <c r="CA41" s="382" t="s">
        <v>3892</v>
      </c>
    </row>
    <row r="42" spans="1:79">
      <c r="A42" s="2">
        <v>54</v>
      </c>
      <c r="B42" s="9" t="s">
        <v>1047</v>
      </c>
      <c r="C42" s="233" t="s">
        <v>1149</v>
      </c>
      <c r="D42" s="42">
        <v>722202239</v>
      </c>
      <c r="E42" s="44" t="s">
        <v>103</v>
      </c>
      <c r="F42" s="43">
        <v>0</v>
      </c>
      <c r="G42" s="234">
        <v>40465</v>
      </c>
      <c r="H42" s="9" t="s">
        <v>1052</v>
      </c>
      <c r="I42" s="9" t="s">
        <v>112</v>
      </c>
      <c r="J42" s="9" t="s">
        <v>1107</v>
      </c>
      <c r="K42" s="11" t="s">
        <v>116</v>
      </c>
      <c r="L42" s="11" t="s">
        <v>1150</v>
      </c>
      <c r="M42" s="9" t="s">
        <v>1151</v>
      </c>
      <c r="N42" s="9" t="s">
        <v>20</v>
      </c>
      <c r="O42" s="10" t="s">
        <v>130</v>
      </c>
      <c r="P42" s="11" t="s">
        <v>95</v>
      </c>
      <c r="Q42" s="207">
        <v>0</v>
      </c>
      <c r="R42" s="208">
        <v>0</v>
      </c>
      <c r="S42" s="208">
        <v>0</v>
      </c>
      <c r="T42" s="208">
        <v>0</v>
      </c>
      <c r="U42" s="208">
        <v>0</v>
      </c>
      <c r="V42" s="208">
        <v>0</v>
      </c>
      <c r="W42" s="209">
        <v>104.7</v>
      </c>
      <c r="X42" s="209">
        <v>13.09</v>
      </c>
      <c r="Y42" s="209">
        <v>0</v>
      </c>
      <c r="Z42" s="209">
        <v>0</v>
      </c>
      <c r="AA42" s="209">
        <v>5</v>
      </c>
      <c r="AB42" s="209">
        <v>1250</v>
      </c>
      <c r="AC42" s="209">
        <v>0</v>
      </c>
      <c r="AD42" s="209">
        <v>0</v>
      </c>
      <c r="AE42" s="209">
        <v>5</v>
      </c>
      <c r="AF42" s="209">
        <v>1250</v>
      </c>
      <c r="AG42" s="209">
        <v>0</v>
      </c>
      <c r="AH42" s="209">
        <v>0</v>
      </c>
      <c r="AI42" s="209">
        <v>0</v>
      </c>
      <c r="AJ42" s="209">
        <v>0</v>
      </c>
      <c r="AK42" s="209">
        <v>0</v>
      </c>
      <c r="AL42" s="209">
        <v>0</v>
      </c>
      <c r="AM42" s="209">
        <v>0</v>
      </c>
      <c r="AN42" s="209">
        <v>0</v>
      </c>
      <c r="AO42" s="209">
        <v>10</v>
      </c>
      <c r="AP42" s="209">
        <v>6000</v>
      </c>
      <c r="AQ42" s="209">
        <v>0</v>
      </c>
      <c r="AR42" s="209">
        <v>0</v>
      </c>
      <c r="AS42" s="209">
        <v>0</v>
      </c>
      <c r="AT42" s="209">
        <v>0</v>
      </c>
      <c r="AU42" s="209">
        <v>0</v>
      </c>
      <c r="AV42" s="209">
        <v>0</v>
      </c>
      <c r="AW42" s="209">
        <v>0</v>
      </c>
      <c r="AX42" s="209">
        <v>0</v>
      </c>
      <c r="AY42" s="209">
        <v>0</v>
      </c>
      <c r="AZ42" s="209">
        <v>0</v>
      </c>
      <c r="BA42" s="210">
        <v>8513.09</v>
      </c>
      <c r="BB42" s="210">
        <v>681.04719999999998</v>
      </c>
      <c r="BC42" s="211">
        <v>7832.0428000000002</v>
      </c>
      <c r="BD42" s="212"/>
      <c r="BE42" s="13"/>
      <c r="BF42" s="13">
        <v>7832.0428000000002</v>
      </c>
      <c r="BG42" s="359"/>
      <c r="BH42" s="375">
        <v>0</v>
      </c>
      <c r="BI42" s="375">
        <v>7135</v>
      </c>
      <c r="BJ42" s="376">
        <v>8</v>
      </c>
      <c r="BK42" s="377">
        <v>200298118387</v>
      </c>
      <c r="BL42" s="378" t="s">
        <v>116</v>
      </c>
      <c r="BM42" s="379">
        <v>23</v>
      </c>
      <c r="BN42" s="379">
        <v>0</v>
      </c>
      <c r="BO42" s="380">
        <v>0</v>
      </c>
      <c r="BP42" s="381">
        <v>0</v>
      </c>
      <c r="BQ42" s="377">
        <v>783204.28</v>
      </c>
      <c r="BR42" s="378" t="s">
        <v>3889</v>
      </c>
      <c r="BS42" s="375">
        <v>7056</v>
      </c>
      <c r="BT42" s="376">
        <v>11</v>
      </c>
      <c r="BU42" s="377">
        <v>1108629401</v>
      </c>
      <c r="BV42" s="378" t="s">
        <v>3890</v>
      </c>
      <c r="BW42" s="378" t="s">
        <v>1151</v>
      </c>
      <c r="BX42" s="378" t="s">
        <v>3891</v>
      </c>
      <c r="BY42" s="381">
        <v>130409</v>
      </c>
      <c r="BZ42" s="381"/>
      <c r="CA42" s="382" t="s">
        <v>3892</v>
      </c>
    </row>
    <row r="43" spans="1:79">
      <c r="A43" s="2">
        <v>55</v>
      </c>
      <c r="B43" s="9" t="s">
        <v>1047</v>
      </c>
      <c r="C43" s="224" t="s">
        <v>1152</v>
      </c>
      <c r="D43" s="33">
        <v>722202266</v>
      </c>
      <c r="E43" s="37" t="s">
        <v>104</v>
      </c>
      <c r="F43" s="17">
        <v>0</v>
      </c>
      <c r="G43" s="225">
        <v>40858</v>
      </c>
      <c r="H43" s="206" t="s">
        <v>1003</v>
      </c>
      <c r="I43" s="9" t="s">
        <v>117</v>
      </c>
      <c r="J43" s="9" t="s">
        <v>1107</v>
      </c>
      <c r="K43" s="7" t="s">
        <v>117</v>
      </c>
      <c r="L43" s="11" t="s">
        <v>1153</v>
      </c>
      <c r="M43" s="9" t="s">
        <v>1154</v>
      </c>
      <c r="N43" s="9" t="s">
        <v>34</v>
      </c>
      <c r="O43" s="10">
        <v>71423852</v>
      </c>
      <c r="P43" s="11" t="s">
        <v>131</v>
      </c>
      <c r="Q43" s="207">
        <v>202</v>
      </c>
      <c r="R43" s="208">
        <v>0</v>
      </c>
      <c r="S43" s="208">
        <v>202</v>
      </c>
      <c r="T43" s="208">
        <v>158</v>
      </c>
      <c r="U43" s="208">
        <v>44</v>
      </c>
      <c r="V43" s="208">
        <v>259203.45</v>
      </c>
      <c r="W43" s="209">
        <v>74901.070000000007</v>
      </c>
      <c r="X43" s="209">
        <v>9329.3799999999992</v>
      </c>
      <c r="Y43" s="209">
        <v>0</v>
      </c>
      <c r="Z43" s="209">
        <v>0</v>
      </c>
      <c r="AA43" s="209">
        <v>23</v>
      </c>
      <c r="AB43" s="209">
        <v>8050</v>
      </c>
      <c r="AC43" s="209">
        <v>0</v>
      </c>
      <c r="AD43" s="209">
        <v>0</v>
      </c>
      <c r="AE43" s="209">
        <v>13</v>
      </c>
      <c r="AF43" s="209">
        <v>4550</v>
      </c>
      <c r="AG43" s="209">
        <v>0</v>
      </c>
      <c r="AH43" s="209">
        <v>0</v>
      </c>
      <c r="AI43" s="209">
        <v>0</v>
      </c>
      <c r="AJ43" s="209">
        <v>0</v>
      </c>
      <c r="AK43" s="209">
        <v>0</v>
      </c>
      <c r="AL43" s="209">
        <v>0</v>
      </c>
      <c r="AM43" s="209">
        <v>0</v>
      </c>
      <c r="AN43" s="209">
        <v>0</v>
      </c>
      <c r="AO43" s="209">
        <v>36</v>
      </c>
      <c r="AP43" s="209">
        <v>15000</v>
      </c>
      <c r="AQ43" s="209">
        <v>0</v>
      </c>
      <c r="AR43" s="209">
        <v>0</v>
      </c>
      <c r="AS43" s="209">
        <v>0</v>
      </c>
      <c r="AT43" s="209">
        <v>0</v>
      </c>
      <c r="AU43" s="209">
        <v>9061.6200000000008</v>
      </c>
      <c r="AV43" s="209">
        <v>15060</v>
      </c>
      <c r="AW43" s="209">
        <v>0</v>
      </c>
      <c r="AX43" s="209">
        <v>202</v>
      </c>
      <c r="AY43" s="209">
        <v>17500</v>
      </c>
      <c r="AZ43" s="209">
        <v>0</v>
      </c>
      <c r="BA43" s="210">
        <v>78551</v>
      </c>
      <c r="BB43" s="210">
        <v>6284.08</v>
      </c>
      <c r="BC43" s="211">
        <v>72266.92</v>
      </c>
      <c r="BD43" s="212"/>
      <c r="BE43" s="13"/>
      <c r="BF43" s="13">
        <v>72266.92</v>
      </c>
      <c r="BG43" s="359"/>
      <c r="BH43" s="375">
        <v>0</v>
      </c>
      <c r="BI43" s="375">
        <v>7010</v>
      </c>
      <c r="BJ43" s="376">
        <v>432</v>
      </c>
      <c r="BK43" s="377" t="s">
        <v>3923</v>
      </c>
      <c r="BL43" s="378" t="s">
        <v>117</v>
      </c>
      <c r="BM43" s="379">
        <v>23</v>
      </c>
      <c r="BN43" s="379">
        <v>0</v>
      </c>
      <c r="BO43" s="380">
        <v>0</v>
      </c>
      <c r="BP43" s="381">
        <v>0</v>
      </c>
      <c r="BQ43" s="377">
        <v>7226692</v>
      </c>
      <c r="BR43" s="378" t="s">
        <v>3889</v>
      </c>
      <c r="BS43" s="375">
        <v>7056</v>
      </c>
      <c r="BT43" s="376">
        <v>11</v>
      </c>
      <c r="BU43" s="377">
        <v>1108629401</v>
      </c>
      <c r="BV43" s="378" t="s">
        <v>3890</v>
      </c>
      <c r="BW43" s="378" t="s">
        <v>1154</v>
      </c>
      <c r="BX43" s="378" t="s">
        <v>3891</v>
      </c>
      <c r="BY43" s="381">
        <v>130409</v>
      </c>
      <c r="BZ43" s="381"/>
      <c r="CA43" s="382" t="s">
        <v>3892</v>
      </c>
    </row>
    <row r="44" spans="1:79">
      <c r="A44" s="2">
        <v>56</v>
      </c>
      <c r="B44" s="9" t="s">
        <v>1047</v>
      </c>
      <c r="C44" s="235">
        <v>0</v>
      </c>
      <c r="D44" s="45">
        <v>722201684</v>
      </c>
      <c r="E44" s="46">
        <v>8335154</v>
      </c>
      <c r="F44" s="47">
        <v>0</v>
      </c>
      <c r="G44" s="236">
        <v>41199</v>
      </c>
      <c r="H44" s="9" t="s">
        <v>1052</v>
      </c>
      <c r="I44" s="9" t="s">
        <v>117</v>
      </c>
      <c r="J44" s="9" t="s">
        <v>1107</v>
      </c>
      <c r="K44" s="11" t="s">
        <v>118</v>
      </c>
      <c r="L44" s="11" t="s">
        <v>1155</v>
      </c>
      <c r="M44" s="9" t="s">
        <v>1156</v>
      </c>
      <c r="N44" s="9" t="s">
        <v>7</v>
      </c>
      <c r="O44" s="10">
        <v>8185001396</v>
      </c>
      <c r="P44" s="52"/>
      <c r="Q44" s="207">
        <v>0</v>
      </c>
      <c r="R44" s="208">
        <v>0</v>
      </c>
      <c r="S44" s="208">
        <v>0</v>
      </c>
      <c r="T44" s="208">
        <v>0</v>
      </c>
      <c r="U44" s="208">
        <v>0</v>
      </c>
      <c r="V44" s="208">
        <v>0</v>
      </c>
      <c r="W44" s="209">
        <v>27496.400000000001</v>
      </c>
      <c r="X44" s="209">
        <v>3437.05</v>
      </c>
      <c r="Y44" s="209">
        <v>0</v>
      </c>
      <c r="Z44" s="209">
        <v>0</v>
      </c>
      <c r="AA44" s="209">
        <v>6</v>
      </c>
      <c r="AB44" s="209">
        <v>1500</v>
      </c>
      <c r="AC44" s="209">
        <v>0</v>
      </c>
      <c r="AD44" s="209">
        <v>0</v>
      </c>
      <c r="AE44" s="209">
        <v>6</v>
      </c>
      <c r="AF44" s="209">
        <v>1500</v>
      </c>
      <c r="AG44" s="209">
        <v>0</v>
      </c>
      <c r="AH44" s="209">
        <v>0</v>
      </c>
      <c r="AI44" s="209">
        <v>0</v>
      </c>
      <c r="AJ44" s="209">
        <v>0</v>
      </c>
      <c r="AK44" s="209">
        <v>0</v>
      </c>
      <c r="AL44" s="209">
        <v>0</v>
      </c>
      <c r="AM44" s="209">
        <v>0</v>
      </c>
      <c r="AN44" s="209">
        <v>0</v>
      </c>
      <c r="AO44" s="209">
        <v>12</v>
      </c>
      <c r="AP44" s="209">
        <v>6000</v>
      </c>
      <c r="AQ44" s="209">
        <v>0</v>
      </c>
      <c r="AR44" s="209">
        <v>0</v>
      </c>
      <c r="AS44" s="209">
        <v>0</v>
      </c>
      <c r="AT44" s="209">
        <v>0</v>
      </c>
      <c r="AU44" s="209">
        <v>0</v>
      </c>
      <c r="AV44" s="209">
        <v>0</v>
      </c>
      <c r="AW44" s="209">
        <v>0</v>
      </c>
      <c r="AX44" s="209">
        <v>0</v>
      </c>
      <c r="AY44" s="209">
        <v>0</v>
      </c>
      <c r="AZ44" s="209">
        <v>0</v>
      </c>
      <c r="BA44" s="210">
        <v>12437.05</v>
      </c>
      <c r="BB44" s="210">
        <v>994.96399999999994</v>
      </c>
      <c r="BC44" s="211">
        <v>11442.085999999999</v>
      </c>
      <c r="BD44" s="212"/>
      <c r="BE44" s="13"/>
      <c r="BF44" s="13">
        <v>11442.085999999999</v>
      </c>
      <c r="BG44" s="359"/>
      <c r="BH44" s="375">
        <v>0</v>
      </c>
      <c r="BI44" s="375">
        <v>7056</v>
      </c>
      <c r="BJ44" s="376">
        <v>1</v>
      </c>
      <c r="BK44" s="377" t="s">
        <v>3924</v>
      </c>
      <c r="BL44" s="378" t="s">
        <v>118</v>
      </c>
      <c r="BM44" s="379">
        <v>23</v>
      </c>
      <c r="BN44" s="379">
        <v>0</v>
      </c>
      <c r="BO44" s="380">
        <v>0</v>
      </c>
      <c r="BP44" s="381">
        <v>0</v>
      </c>
      <c r="BQ44" s="377">
        <v>1144208.5999999999</v>
      </c>
      <c r="BR44" s="378" t="s">
        <v>3889</v>
      </c>
      <c r="BS44" s="375">
        <v>7056</v>
      </c>
      <c r="BT44" s="376">
        <v>11</v>
      </c>
      <c r="BU44" s="377">
        <v>1108629401</v>
      </c>
      <c r="BV44" s="378" t="s">
        <v>3890</v>
      </c>
      <c r="BW44" s="378" t="s">
        <v>1156</v>
      </c>
      <c r="BX44" s="378" t="s">
        <v>3891</v>
      </c>
      <c r="BY44" s="381">
        <v>130409</v>
      </c>
      <c r="BZ44" s="381"/>
      <c r="CA44" s="382" t="s">
        <v>3892</v>
      </c>
    </row>
    <row r="45" spans="1:79">
      <c r="A45" s="2">
        <v>57</v>
      </c>
      <c r="B45" s="9" t="s">
        <v>1047</v>
      </c>
      <c r="C45" s="235">
        <v>0</v>
      </c>
      <c r="D45" s="45">
        <v>722201987</v>
      </c>
      <c r="E45" s="46">
        <v>8335146</v>
      </c>
      <c r="F45" s="47">
        <v>0</v>
      </c>
      <c r="G45" s="237">
        <v>41282</v>
      </c>
      <c r="H45" s="53" t="s">
        <v>1052</v>
      </c>
      <c r="I45" s="9" t="s">
        <v>117</v>
      </c>
      <c r="J45" s="9" t="s">
        <v>1107</v>
      </c>
      <c r="K45" s="11" t="s">
        <v>119</v>
      </c>
      <c r="L45" s="11" t="s">
        <v>1157</v>
      </c>
      <c r="M45" s="9" t="s">
        <v>1158</v>
      </c>
      <c r="N45" s="53" t="s">
        <v>7</v>
      </c>
      <c r="O45" s="54" t="s">
        <v>132</v>
      </c>
      <c r="P45" s="32" t="s">
        <v>133</v>
      </c>
      <c r="Q45" s="207">
        <v>0</v>
      </c>
      <c r="R45" s="208">
        <v>0</v>
      </c>
      <c r="S45" s="208">
        <v>0</v>
      </c>
      <c r="T45" s="208">
        <v>0</v>
      </c>
      <c r="U45" s="208">
        <v>0</v>
      </c>
      <c r="V45" s="208">
        <v>0</v>
      </c>
      <c r="W45" s="209">
        <v>4463.3500000000004</v>
      </c>
      <c r="X45" s="209">
        <v>557.91999999999996</v>
      </c>
      <c r="Y45" s="209">
        <v>0</v>
      </c>
      <c r="Z45" s="209">
        <v>0</v>
      </c>
      <c r="AA45" s="209">
        <v>6</v>
      </c>
      <c r="AB45" s="209">
        <v>1500</v>
      </c>
      <c r="AC45" s="209">
        <v>0</v>
      </c>
      <c r="AD45" s="209">
        <v>0</v>
      </c>
      <c r="AE45" s="209">
        <v>4</v>
      </c>
      <c r="AF45" s="209">
        <v>1000</v>
      </c>
      <c r="AG45" s="209">
        <v>0</v>
      </c>
      <c r="AH45" s="209">
        <v>0</v>
      </c>
      <c r="AI45" s="209">
        <v>0</v>
      </c>
      <c r="AJ45" s="209">
        <v>0</v>
      </c>
      <c r="AK45" s="209">
        <v>0</v>
      </c>
      <c r="AL45" s="209">
        <v>0</v>
      </c>
      <c r="AM45" s="209">
        <v>0</v>
      </c>
      <c r="AN45" s="209">
        <v>0</v>
      </c>
      <c r="AO45" s="209">
        <v>10</v>
      </c>
      <c r="AP45" s="209">
        <v>6000</v>
      </c>
      <c r="AQ45" s="209">
        <v>0</v>
      </c>
      <c r="AR45" s="209">
        <v>0</v>
      </c>
      <c r="AS45" s="209">
        <v>0</v>
      </c>
      <c r="AT45" s="209">
        <v>0</v>
      </c>
      <c r="AU45" s="209">
        <v>0</v>
      </c>
      <c r="AV45" s="209">
        <v>0</v>
      </c>
      <c r="AW45" s="209">
        <v>0</v>
      </c>
      <c r="AX45" s="209">
        <v>0</v>
      </c>
      <c r="AY45" s="209">
        <v>0</v>
      </c>
      <c r="AZ45" s="209">
        <v>0</v>
      </c>
      <c r="BA45" s="210">
        <v>9057.92</v>
      </c>
      <c r="BB45" s="210">
        <v>724.6336</v>
      </c>
      <c r="BC45" s="211">
        <v>8333.2864000000009</v>
      </c>
      <c r="BD45" s="212"/>
      <c r="BE45" s="13"/>
      <c r="BF45" s="13">
        <v>8333.2864000000009</v>
      </c>
      <c r="BG45" s="359"/>
      <c r="BH45" s="375">
        <v>0</v>
      </c>
      <c r="BI45" s="375">
        <v>7056</v>
      </c>
      <c r="BJ45" s="376">
        <v>1</v>
      </c>
      <c r="BK45" s="377" t="s">
        <v>3925</v>
      </c>
      <c r="BL45" s="378" t="s">
        <v>119</v>
      </c>
      <c r="BM45" s="379">
        <v>23</v>
      </c>
      <c r="BN45" s="379">
        <v>0</v>
      </c>
      <c r="BO45" s="380">
        <v>0</v>
      </c>
      <c r="BP45" s="381">
        <v>0</v>
      </c>
      <c r="BQ45" s="377">
        <v>833328.64000000013</v>
      </c>
      <c r="BR45" s="378" t="s">
        <v>3889</v>
      </c>
      <c r="BS45" s="375">
        <v>7056</v>
      </c>
      <c r="BT45" s="376">
        <v>11</v>
      </c>
      <c r="BU45" s="377">
        <v>1108629401</v>
      </c>
      <c r="BV45" s="378" t="s">
        <v>3890</v>
      </c>
      <c r="BW45" s="378" t="s">
        <v>1158</v>
      </c>
      <c r="BX45" s="378" t="s">
        <v>3891</v>
      </c>
      <c r="BY45" s="381">
        <v>130409</v>
      </c>
      <c r="BZ45" s="381"/>
      <c r="CA45" s="382" t="s">
        <v>3892</v>
      </c>
    </row>
    <row r="46" spans="1:79">
      <c r="A46" s="2">
        <v>58</v>
      </c>
      <c r="B46" s="9" t="s">
        <v>1047</v>
      </c>
      <c r="C46" s="235">
        <v>0</v>
      </c>
      <c r="D46" s="45">
        <v>722202286</v>
      </c>
      <c r="E46" s="47">
        <v>8334912</v>
      </c>
      <c r="F46" s="47">
        <v>0</v>
      </c>
      <c r="G46" s="236">
        <v>41194</v>
      </c>
      <c r="H46" s="9" t="s">
        <v>1052</v>
      </c>
      <c r="I46" s="9" t="s">
        <v>117</v>
      </c>
      <c r="J46" s="9" t="s">
        <v>1107</v>
      </c>
      <c r="K46" s="11" t="s">
        <v>120</v>
      </c>
      <c r="L46" s="11" t="s">
        <v>1159</v>
      </c>
      <c r="M46" s="9" t="s">
        <v>1160</v>
      </c>
      <c r="N46" s="9" t="s">
        <v>34</v>
      </c>
      <c r="O46" s="10">
        <v>72999535</v>
      </c>
      <c r="P46" s="11" t="s">
        <v>134</v>
      </c>
      <c r="Q46" s="207">
        <v>0</v>
      </c>
      <c r="R46" s="208">
        <v>0</v>
      </c>
      <c r="S46" s="208">
        <v>0</v>
      </c>
      <c r="T46" s="208">
        <v>0</v>
      </c>
      <c r="U46" s="208">
        <v>0</v>
      </c>
      <c r="V46" s="208">
        <v>0</v>
      </c>
      <c r="W46" s="209">
        <v>23254.25</v>
      </c>
      <c r="X46" s="209">
        <v>2873.53</v>
      </c>
      <c r="Y46" s="209">
        <v>0</v>
      </c>
      <c r="Z46" s="209">
        <v>0</v>
      </c>
      <c r="AA46" s="209">
        <v>6</v>
      </c>
      <c r="AB46" s="209">
        <v>1500</v>
      </c>
      <c r="AC46" s="209">
        <v>0</v>
      </c>
      <c r="AD46" s="209">
        <v>0</v>
      </c>
      <c r="AE46" s="209">
        <v>6</v>
      </c>
      <c r="AF46" s="209">
        <v>1500</v>
      </c>
      <c r="AG46" s="209">
        <v>0</v>
      </c>
      <c r="AH46" s="209">
        <v>0</v>
      </c>
      <c r="AI46" s="209">
        <v>0</v>
      </c>
      <c r="AJ46" s="209">
        <v>0</v>
      </c>
      <c r="AK46" s="209">
        <v>0</v>
      </c>
      <c r="AL46" s="209">
        <v>0</v>
      </c>
      <c r="AM46" s="209">
        <v>0</v>
      </c>
      <c r="AN46" s="209">
        <v>0</v>
      </c>
      <c r="AO46" s="209">
        <v>12</v>
      </c>
      <c r="AP46" s="209">
        <v>6000</v>
      </c>
      <c r="AQ46" s="209">
        <v>0</v>
      </c>
      <c r="AR46" s="209">
        <v>0</v>
      </c>
      <c r="AS46" s="209">
        <v>0</v>
      </c>
      <c r="AT46" s="209">
        <v>0</v>
      </c>
      <c r="AU46" s="209">
        <v>0</v>
      </c>
      <c r="AV46" s="209">
        <v>0</v>
      </c>
      <c r="AW46" s="209">
        <v>0</v>
      </c>
      <c r="AX46" s="209">
        <v>0</v>
      </c>
      <c r="AY46" s="209">
        <v>0</v>
      </c>
      <c r="AZ46" s="209">
        <v>0</v>
      </c>
      <c r="BA46" s="210">
        <v>11873.53</v>
      </c>
      <c r="BB46" s="210">
        <v>949.88240000000008</v>
      </c>
      <c r="BC46" s="211">
        <v>10923.6476</v>
      </c>
      <c r="BD46" s="212"/>
      <c r="BE46" s="13"/>
      <c r="BF46" s="13">
        <v>10923.6476</v>
      </c>
      <c r="BG46" s="359"/>
      <c r="BH46" s="375">
        <v>0</v>
      </c>
      <c r="BI46" s="375">
        <v>7010</v>
      </c>
      <c r="BJ46" s="376">
        <v>432</v>
      </c>
      <c r="BK46" s="377" t="s">
        <v>3926</v>
      </c>
      <c r="BL46" s="378" t="s">
        <v>120</v>
      </c>
      <c r="BM46" s="379">
        <v>23</v>
      </c>
      <c r="BN46" s="379">
        <v>0</v>
      </c>
      <c r="BO46" s="380">
        <v>0</v>
      </c>
      <c r="BP46" s="381">
        <v>0</v>
      </c>
      <c r="BQ46" s="377">
        <v>1092364.76</v>
      </c>
      <c r="BR46" s="378" t="s">
        <v>3889</v>
      </c>
      <c r="BS46" s="375">
        <v>7056</v>
      </c>
      <c r="BT46" s="376">
        <v>11</v>
      </c>
      <c r="BU46" s="377">
        <v>1108629401</v>
      </c>
      <c r="BV46" s="378" t="s">
        <v>3890</v>
      </c>
      <c r="BW46" s="378" t="s">
        <v>1160</v>
      </c>
      <c r="BX46" s="378" t="s">
        <v>3891</v>
      </c>
      <c r="BY46" s="381">
        <v>130409</v>
      </c>
      <c r="BZ46" s="381"/>
      <c r="CA46" s="382" t="s">
        <v>3892</v>
      </c>
    </row>
    <row r="47" spans="1:79">
      <c r="A47" s="2">
        <v>59</v>
      </c>
      <c r="B47" s="9" t="s">
        <v>1047</v>
      </c>
      <c r="C47" s="235" t="s">
        <v>1161</v>
      </c>
      <c r="D47" s="45">
        <v>722202265</v>
      </c>
      <c r="E47" s="46" t="s">
        <v>105</v>
      </c>
      <c r="F47" s="47">
        <v>0</v>
      </c>
      <c r="G47" s="236">
        <v>40870</v>
      </c>
      <c r="H47" s="9" t="s">
        <v>1052</v>
      </c>
      <c r="I47" s="9" t="s">
        <v>117</v>
      </c>
      <c r="J47" s="9" t="s">
        <v>1107</v>
      </c>
      <c r="K47" s="11" t="s">
        <v>121</v>
      </c>
      <c r="L47" s="11" t="s">
        <v>1162</v>
      </c>
      <c r="M47" s="9" t="s">
        <v>1163</v>
      </c>
      <c r="N47" s="9" t="s">
        <v>34</v>
      </c>
      <c r="O47" s="10">
        <v>9753615</v>
      </c>
      <c r="P47" s="11" t="s">
        <v>135</v>
      </c>
      <c r="Q47" s="207">
        <v>0</v>
      </c>
      <c r="R47" s="208">
        <v>0</v>
      </c>
      <c r="S47" s="208">
        <v>0</v>
      </c>
      <c r="T47" s="208">
        <v>0</v>
      </c>
      <c r="U47" s="208">
        <v>0</v>
      </c>
      <c r="V47" s="208">
        <v>0</v>
      </c>
      <c r="W47" s="209">
        <v>4354.1499999999996</v>
      </c>
      <c r="X47" s="209">
        <v>544.27</v>
      </c>
      <c r="Y47" s="209">
        <v>0</v>
      </c>
      <c r="Z47" s="209">
        <v>0</v>
      </c>
      <c r="AA47" s="209">
        <v>7</v>
      </c>
      <c r="AB47" s="209">
        <v>1750</v>
      </c>
      <c r="AC47" s="209">
        <v>0</v>
      </c>
      <c r="AD47" s="209">
        <v>0</v>
      </c>
      <c r="AE47" s="209">
        <v>4</v>
      </c>
      <c r="AF47" s="209">
        <v>1000</v>
      </c>
      <c r="AG47" s="209">
        <v>0</v>
      </c>
      <c r="AH47" s="209">
        <v>0</v>
      </c>
      <c r="AI47" s="209">
        <v>0</v>
      </c>
      <c r="AJ47" s="209">
        <v>0</v>
      </c>
      <c r="AK47" s="209">
        <v>0</v>
      </c>
      <c r="AL47" s="209">
        <v>0</v>
      </c>
      <c r="AM47" s="209">
        <v>0</v>
      </c>
      <c r="AN47" s="209">
        <v>0</v>
      </c>
      <c r="AO47" s="209">
        <v>11</v>
      </c>
      <c r="AP47" s="209">
        <v>6000</v>
      </c>
      <c r="AQ47" s="209">
        <v>0</v>
      </c>
      <c r="AR47" s="209">
        <v>0</v>
      </c>
      <c r="AS47" s="209">
        <v>0</v>
      </c>
      <c r="AT47" s="209">
        <v>0</v>
      </c>
      <c r="AU47" s="209">
        <v>0</v>
      </c>
      <c r="AV47" s="209">
        <v>0</v>
      </c>
      <c r="AW47" s="209">
        <v>0</v>
      </c>
      <c r="AX47" s="209">
        <v>0</v>
      </c>
      <c r="AY47" s="209">
        <v>0</v>
      </c>
      <c r="AZ47" s="209">
        <v>0</v>
      </c>
      <c r="BA47" s="210">
        <v>9294.27</v>
      </c>
      <c r="BB47" s="210">
        <v>743.54160000000002</v>
      </c>
      <c r="BC47" s="211">
        <v>8550.7284</v>
      </c>
      <c r="BD47" s="212"/>
      <c r="BE47" s="13"/>
      <c r="BF47" s="13">
        <v>8550.7284</v>
      </c>
      <c r="BG47" s="359"/>
      <c r="BH47" s="375">
        <v>0</v>
      </c>
      <c r="BI47" s="375">
        <v>7010</v>
      </c>
      <c r="BJ47" s="376">
        <v>217</v>
      </c>
      <c r="BK47" s="377" t="s">
        <v>3927</v>
      </c>
      <c r="BL47" s="378" t="s">
        <v>121</v>
      </c>
      <c r="BM47" s="379">
        <v>23</v>
      </c>
      <c r="BN47" s="379">
        <v>0</v>
      </c>
      <c r="BO47" s="380">
        <v>0</v>
      </c>
      <c r="BP47" s="381">
        <v>0</v>
      </c>
      <c r="BQ47" s="377">
        <v>855072.84</v>
      </c>
      <c r="BR47" s="378" t="s">
        <v>3889</v>
      </c>
      <c r="BS47" s="375">
        <v>7056</v>
      </c>
      <c r="BT47" s="376">
        <v>11</v>
      </c>
      <c r="BU47" s="377">
        <v>1108629401</v>
      </c>
      <c r="BV47" s="378" t="s">
        <v>3890</v>
      </c>
      <c r="BW47" s="378" t="s">
        <v>1163</v>
      </c>
      <c r="BX47" s="378" t="s">
        <v>3891</v>
      </c>
      <c r="BY47" s="381">
        <v>130409</v>
      </c>
      <c r="BZ47" s="381"/>
      <c r="CA47" s="382" t="s">
        <v>3892</v>
      </c>
    </row>
    <row r="48" spans="1:79">
      <c r="A48" s="2">
        <v>60</v>
      </c>
      <c r="B48" s="9" t="s">
        <v>1047</v>
      </c>
      <c r="C48" s="235">
        <v>0</v>
      </c>
      <c r="D48" s="45">
        <v>722201644</v>
      </c>
      <c r="E48" s="48" t="s">
        <v>106</v>
      </c>
      <c r="F48" s="47">
        <v>0</v>
      </c>
      <c r="G48" s="236">
        <v>41186</v>
      </c>
      <c r="H48" s="9" t="s">
        <v>1052</v>
      </c>
      <c r="I48" s="9" t="s">
        <v>117</v>
      </c>
      <c r="J48" s="9" t="s">
        <v>1107</v>
      </c>
      <c r="K48" s="11" t="s">
        <v>122</v>
      </c>
      <c r="L48" s="25" t="s">
        <v>1164</v>
      </c>
      <c r="M48" s="23" t="s">
        <v>1165</v>
      </c>
      <c r="N48" s="23" t="s">
        <v>44</v>
      </c>
      <c r="O48" s="24" t="s">
        <v>136</v>
      </c>
      <c r="P48" s="25" t="s">
        <v>137</v>
      </c>
      <c r="Q48" s="207">
        <v>0</v>
      </c>
      <c r="R48" s="208">
        <v>0</v>
      </c>
      <c r="S48" s="208">
        <v>0</v>
      </c>
      <c r="T48" s="208">
        <v>0</v>
      </c>
      <c r="U48" s="208">
        <v>0</v>
      </c>
      <c r="V48" s="208">
        <v>0</v>
      </c>
      <c r="W48" s="209">
        <v>89515.94</v>
      </c>
      <c r="X48" s="209">
        <v>11189.49</v>
      </c>
      <c r="Y48" s="209">
        <v>0</v>
      </c>
      <c r="Z48" s="209">
        <v>0</v>
      </c>
      <c r="AA48" s="209">
        <v>84</v>
      </c>
      <c r="AB48" s="209">
        <v>29400</v>
      </c>
      <c r="AC48" s="209">
        <v>0</v>
      </c>
      <c r="AD48" s="209">
        <v>0</v>
      </c>
      <c r="AE48" s="209">
        <v>4</v>
      </c>
      <c r="AF48" s="209">
        <v>1400</v>
      </c>
      <c r="AG48" s="209">
        <v>0</v>
      </c>
      <c r="AH48" s="209">
        <v>0</v>
      </c>
      <c r="AI48" s="209">
        <v>0</v>
      </c>
      <c r="AJ48" s="209">
        <v>0</v>
      </c>
      <c r="AK48" s="209">
        <v>0</v>
      </c>
      <c r="AL48" s="209">
        <v>0</v>
      </c>
      <c r="AM48" s="209">
        <v>0</v>
      </c>
      <c r="AN48" s="209">
        <v>0</v>
      </c>
      <c r="AO48" s="209">
        <v>88</v>
      </c>
      <c r="AP48" s="209">
        <v>15000</v>
      </c>
      <c r="AQ48" s="209">
        <v>0</v>
      </c>
      <c r="AR48" s="209">
        <v>0</v>
      </c>
      <c r="AS48" s="209">
        <v>0</v>
      </c>
      <c r="AT48" s="209">
        <v>0</v>
      </c>
      <c r="AU48" s="209">
        <v>0</v>
      </c>
      <c r="AV48" s="209">
        <v>0</v>
      </c>
      <c r="AW48" s="209">
        <v>0</v>
      </c>
      <c r="AX48" s="209">
        <v>0</v>
      </c>
      <c r="AY48" s="209">
        <v>0</v>
      </c>
      <c r="AZ48" s="209">
        <v>0</v>
      </c>
      <c r="BA48" s="210">
        <v>56989.49</v>
      </c>
      <c r="BB48" s="210">
        <v>4559.1592000000001</v>
      </c>
      <c r="BC48" s="211">
        <v>52430.330799999996</v>
      </c>
      <c r="BD48" s="212"/>
      <c r="BE48" s="13"/>
      <c r="BF48" s="13">
        <v>52430.330799999996</v>
      </c>
      <c r="BG48" s="359"/>
      <c r="BH48" s="375">
        <v>0</v>
      </c>
      <c r="BI48" s="375">
        <v>7083</v>
      </c>
      <c r="BJ48" s="376">
        <v>34</v>
      </c>
      <c r="BK48" s="377" t="s">
        <v>136</v>
      </c>
      <c r="BL48" s="378" t="s">
        <v>122</v>
      </c>
      <c r="BM48" s="379">
        <v>23</v>
      </c>
      <c r="BN48" s="379">
        <v>0</v>
      </c>
      <c r="BO48" s="380">
        <v>0</v>
      </c>
      <c r="BP48" s="381">
        <v>0</v>
      </c>
      <c r="BQ48" s="377">
        <v>5243033.08</v>
      </c>
      <c r="BR48" s="378" t="s">
        <v>3889</v>
      </c>
      <c r="BS48" s="375">
        <v>7056</v>
      </c>
      <c r="BT48" s="376">
        <v>11</v>
      </c>
      <c r="BU48" s="377">
        <v>1108629401</v>
      </c>
      <c r="BV48" s="378" t="s">
        <v>3890</v>
      </c>
      <c r="BW48" s="378" t="s">
        <v>1165</v>
      </c>
      <c r="BX48" s="378" t="s">
        <v>3891</v>
      </c>
      <c r="BY48" s="381">
        <v>130409</v>
      </c>
      <c r="BZ48" s="381"/>
      <c r="CA48" s="382" t="s">
        <v>3892</v>
      </c>
    </row>
    <row r="49" spans="1:79">
      <c r="A49" s="2">
        <v>61</v>
      </c>
      <c r="B49" s="9" t="s">
        <v>1047</v>
      </c>
      <c r="C49" s="235" t="s">
        <v>1166</v>
      </c>
      <c r="D49" s="45">
        <v>722202249</v>
      </c>
      <c r="E49" s="46">
        <v>0</v>
      </c>
      <c r="F49" s="46">
        <v>0</v>
      </c>
      <c r="G49" s="236">
        <v>40682</v>
      </c>
      <c r="H49" s="9" t="s">
        <v>1052</v>
      </c>
      <c r="I49" s="9" t="s">
        <v>117</v>
      </c>
      <c r="J49" s="9" t="s">
        <v>1107</v>
      </c>
      <c r="K49" s="11" t="s">
        <v>123</v>
      </c>
      <c r="L49" s="11" t="s">
        <v>1167</v>
      </c>
      <c r="M49" s="9" t="s">
        <v>1168</v>
      </c>
      <c r="N49" s="9" t="s">
        <v>34</v>
      </c>
      <c r="O49" s="10">
        <v>9856580</v>
      </c>
      <c r="P49" s="11" t="s">
        <v>95</v>
      </c>
      <c r="Q49" s="207">
        <v>0</v>
      </c>
      <c r="R49" s="208">
        <v>0</v>
      </c>
      <c r="S49" s="208">
        <v>0</v>
      </c>
      <c r="T49" s="208">
        <v>0</v>
      </c>
      <c r="U49" s="208">
        <v>0</v>
      </c>
      <c r="V49" s="208">
        <v>0</v>
      </c>
      <c r="W49" s="209">
        <v>12934.33</v>
      </c>
      <c r="X49" s="209">
        <v>1616.79</v>
      </c>
      <c r="Y49" s="209">
        <v>0</v>
      </c>
      <c r="Z49" s="209">
        <v>0</v>
      </c>
      <c r="AA49" s="209">
        <v>6</v>
      </c>
      <c r="AB49" s="209">
        <v>1500</v>
      </c>
      <c r="AC49" s="209">
        <v>0</v>
      </c>
      <c r="AD49" s="209">
        <v>0</v>
      </c>
      <c r="AE49" s="209">
        <v>6</v>
      </c>
      <c r="AF49" s="209">
        <v>1500</v>
      </c>
      <c r="AG49" s="209">
        <v>0</v>
      </c>
      <c r="AH49" s="209">
        <v>0</v>
      </c>
      <c r="AI49" s="209">
        <v>0</v>
      </c>
      <c r="AJ49" s="209">
        <v>0</v>
      </c>
      <c r="AK49" s="209">
        <v>0</v>
      </c>
      <c r="AL49" s="209">
        <v>0</v>
      </c>
      <c r="AM49" s="209">
        <v>0</v>
      </c>
      <c r="AN49" s="209">
        <v>0</v>
      </c>
      <c r="AO49" s="209">
        <v>12</v>
      </c>
      <c r="AP49" s="209">
        <v>6000</v>
      </c>
      <c r="AQ49" s="209">
        <v>0</v>
      </c>
      <c r="AR49" s="209">
        <v>0</v>
      </c>
      <c r="AS49" s="209">
        <v>0</v>
      </c>
      <c r="AT49" s="209">
        <v>0</v>
      </c>
      <c r="AU49" s="209">
        <v>0</v>
      </c>
      <c r="AV49" s="209">
        <v>0</v>
      </c>
      <c r="AW49" s="209">
        <v>0</v>
      </c>
      <c r="AX49" s="209">
        <v>0</v>
      </c>
      <c r="AY49" s="209">
        <v>0</v>
      </c>
      <c r="AZ49" s="209">
        <v>0</v>
      </c>
      <c r="BA49" s="210">
        <v>10616.79</v>
      </c>
      <c r="BB49" s="210">
        <v>849.34320000000014</v>
      </c>
      <c r="BC49" s="211">
        <v>9767.4468000000015</v>
      </c>
      <c r="BD49" s="212"/>
      <c r="BE49" s="13"/>
      <c r="BF49" s="13">
        <v>9767.4468000000015</v>
      </c>
      <c r="BG49" s="359"/>
      <c r="BH49" s="375">
        <v>0</v>
      </c>
      <c r="BI49" s="375">
        <v>7010</v>
      </c>
      <c r="BJ49" s="376">
        <v>22</v>
      </c>
      <c r="BK49" s="377" t="s">
        <v>3928</v>
      </c>
      <c r="BL49" s="378" t="s">
        <v>123</v>
      </c>
      <c r="BM49" s="379">
        <v>23</v>
      </c>
      <c r="BN49" s="379">
        <v>0</v>
      </c>
      <c r="BO49" s="380">
        <v>0</v>
      </c>
      <c r="BP49" s="381">
        <v>0</v>
      </c>
      <c r="BQ49" s="377">
        <v>976744.68000000017</v>
      </c>
      <c r="BR49" s="378" t="s">
        <v>3889</v>
      </c>
      <c r="BS49" s="375">
        <v>7056</v>
      </c>
      <c r="BT49" s="376">
        <v>11</v>
      </c>
      <c r="BU49" s="377">
        <v>1108629401</v>
      </c>
      <c r="BV49" s="378" t="s">
        <v>3890</v>
      </c>
      <c r="BW49" s="378" t="s">
        <v>1168</v>
      </c>
      <c r="BX49" s="378" t="s">
        <v>3891</v>
      </c>
      <c r="BY49" s="381">
        <v>130409</v>
      </c>
      <c r="BZ49" s="381"/>
      <c r="CA49" s="382" t="s">
        <v>3892</v>
      </c>
    </row>
    <row r="50" spans="1:79">
      <c r="A50" s="2">
        <v>62</v>
      </c>
      <c r="B50" s="9" t="s">
        <v>1047</v>
      </c>
      <c r="C50" s="235" t="s">
        <v>1169</v>
      </c>
      <c r="D50" s="45">
        <v>722202208</v>
      </c>
      <c r="E50" s="46">
        <v>8335142</v>
      </c>
      <c r="F50" s="46">
        <v>0</v>
      </c>
      <c r="G50" s="236">
        <v>39864</v>
      </c>
      <c r="H50" s="9" t="s">
        <v>1052</v>
      </c>
      <c r="I50" s="9" t="s">
        <v>117</v>
      </c>
      <c r="J50" s="9" t="s">
        <v>1107</v>
      </c>
      <c r="K50" s="11" t="s">
        <v>124</v>
      </c>
      <c r="L50" s="11" t="s">
        <v>1170</v>
      </c>
      <c r="M50" s="9" t="s">
        <v>1171</v>
      </c>
      <c r="N50" s="9" t="s">
        <v>7</v>
      </c>
      <c r="O50" s="10">
        <v>8022883401</v>
      </c>
      <c r="P50" s="11" t="s">
        <v>138</v>
      </c>
      <c r="Q50" s="207">
        <v>0</v>
      </c>
      <c r="R50" s="208">
        <v>0</v>
      </c>
      <c r="S50" s="208">
        <v>0</v>
      </c>
      <c r="T50" s="208">
        <v>0</v>
      </c>
      <c r="U50" s="208">
        <v>0</v>
      </c>
      <c r="V50" s="208">
        <v>0</v>
      </c>
      <c r="W50" s="209">
        <v>22006.51</v>
      </c>
      <c r="X50" s="209">
        <v>2750.81</v>
      </c>
      <c r="Y50" s="209">
        <v>0</v>
      </c>
      <c r="Z50" s="209">
        <v>0</v>
      </c>
      <c r="AA50" s="209">
        <v>20</v>
      </c>
      <c r="AB50" s="209">
        <v>7000</v>
      </c>
      <c r="AC50" s="209">
        <v>0</v>
      </c>
      <c r="AD50" s="209">
        <v>0</v>
      </c>
      <c r="AE50" s="209">
        <v>1</v>
      </c>
      <c r="AF50" s="209">
        <v>350</v>
      </c>
      <c r="AG50" s="209">
        <v>0</v>
      </c>
      <c r="AH50" s="209">
        <v>0</v>
      </c>
      <c r="AI50" s="209">
        <v>0</v>
      </c>
      <c r="AJ50" s="209">
        <v>0</v>
      </c>
      <c r="AK50" s="209">
        <v>0</v>
      </c>
      <c r="AL50" s="209">
        <v>0</v>
      </c>
      <c r="AM50" s="209">
        <v>0</v>
      </c>
      <c r="AN50" s="209">
        <v>0</v>
      </c>
      <c r="AO50" s="209">
        <v>21</v>
      </c>
      <c r="AP50" s="209">
        <v>6000</v>
      </c>
      <c r="AQ50" s="209">
        <v>0</v>
      </c>
      <c r="AR50" s="209">
        <v>0</v>
      </c>
      <c r="AS50" s="209">
        <v>0</v>
      </c>
      <c r="AT50" s="209">
        <v>0</v>
      </c>
      <c r="AU50" s="209">
        <v>0</v>
      </c>
      <c r="AV50" s="209">
        <v>0</v>
      </c>
      <c r="AW50" s="209">
        <v>0</v>
      </c>
      <c r="AX50" s="209">
        <v>0</v>
      </c>
      <c r="AY50" s="209">
        <v>0</v>
      </c>
      <c r="AZ50" s="209">
        <v>0</v>
      </c>
      <c r="BA50" s="210">
        <v>16100.81</v>
      </c>
      <c r="BB50" s="210">
        <v>1288.0647999999999</v>
      </c>
      <c r="BC50" s="211">
        <v>14812.745199999999</v>
      </c>
      <c r="BD50" s="212"/>
      <c r="BE50" s="13"/>
      <c r="BF50" s="13">
        <v>14812.745199999999</v>
      </c>
      <c r="BG50" s="359"/>
      <c r="BH50" s="375">
        <v>0</v>
      </c>
      <c r="BI50" s="375">
        <v>7056</v>
      </c>
      <c r="BJ50" s="376">
        <v>1</v>
      </c>
      <c r="BK50" s="377" t="s">
        <v>3929</v>
      </c>
      <c r="BL50" s="378" t="s">
        <v>124</v>
      </c>
      <c r="BM50" s="379">
        <v>23</v>
      </c>
      <c r="BN50" s="379">
        <v>0</v>
      </c>
      <c r="BO50" s="380">
        <v>0</v>
      </c>
      <c r="BP50" s="381">
        <v>0</v>
      </c>
      <c r="BQ50" s="377">
        <v>1481274.52</v>
      </c>
      <c r="BR50" s="378" t="s">
        <v>3889</v>
      </c>
      <c r="BS50" s="375">
        <v>7056</v>
      </c>
      <c r="BT50" s="376">
        <v>11</v>
      </c>
      <c r="BU50" s="377">
        <v>1108629401</v>
      </c>
      <c r="BV50" s="378" t="s">
        <v>3890</v>
      </c>
      <c r="BW50" s="378" t="s">
        <v>1171</v>
      </c>
      <c r="BX50" s="378" t="s">
        <v>3891</v>
      </c>
      <c r="BY50" s="381">
        <v>130409</v>
      </c>
      <c r="BZ50" s="381"/>
      <c r="CA50" s="382" t="s">
        <v>3892</v>
      </c>
    </row>
    <row r="51" spans="1:79">
      <c r="A51" s="2">
        <v>64</v>
      </c>
      <c r="B51" s="9" t="s">
        <v>1047</v>
      </c>
      <c r="C51" s="204">
        <v>0</v>
      </c>
      <c r="D51" s="5">
        <v>722202159</v>
      </c>
      <c r="E51" s="6">
        <v>3082070</v>
      </c>
      <c r="F51" s="17">
        <v>1499253</v>
      </c>
      <c r="G51" s="205">
        <v>40920</v>
      </c>
      <c r="H51" s="206" t="s">
        <v>1003</v>
      </c>
      <c r="I51" s="9" t="s">
        <v>139</v>
      </c>
      <c r="J51" s="9" t="s">
        <v>1107</v>
      </c>
      <c r="K51" s="7" t="s">
        <v>139</v>
      </c>
      <c r="L51" s="11" t="s">
        <v>1172</v>
      </c>
      <c r="M51" s="9" t="s">
        <v>1173</v>
      </c>
      <c r="N51" s="9" t="s">
        <v>7</v>
      </c>
      <c r="O51" s="10">
        <v>8080008770</v>
      </c>
      <c r="P51" s="11" t="s">
        <v>41</v>
      </c>
      <c r="Q51" s="207">
        <v>74</v>
      </c>
      <c r="R51" s="208">
        <v>0</v>
      </c>
      <c r="S51" s="208">
        <v>74</v>
      </c>
      <c r="T51" s="208">
        <v>63</v>
      </c>
      <c r="U51" s="208">
        <v>11</v>
      </c>
      <c r="V51" s="208">
        <v>225263.78</v>
      </c>
      <c r="W51" s="209">
        <v>36312.04</v>
      </c>
      <c r="X51" s="209">
        <v>4496.8999999999996</v>
      </c>
      <c r="Y51" s="209">
        <v>0</v>
      </c>
      <c r="Z51" s="209">
        <v>0</v>
      </c>
      <c r="AA51" s="209">
        <v>47</v>
      </c>
      <c r="AB51" s="209">
        <v>16450</v>
      </c>
      <c r="AC51" s="209">
        <v>0</v>
      </c>
      <c r="AD51" s="209">
        <v>0</v>
      </c>
      <c r="AE51" s="209">
        <v>4</v>
      </c>
      <c r="AF51" s="209">
        <v>1400</v>
      </c>
      <c r="AG51" s="209">
        <v>0</v>
      </c>
      <c r="AH51" s="209">
        <v>0</v>
      </c>
      <c r="AI51" s="209">
        <v>0</v>
      </c>
      <c r="AJ51" s="209">
        <v>0</v>
      </c>
      <c r="AK51" s="209">
        <v>0</v>
      </c>
      <c r="AL51" s="209">
        <v>0</v>
      </c>
      <c r="AM51" s="209">
        <v>0</v>
      </c>
      <c r="AN51" s="209">
        <v>0</v>
      </c>
      <c r="AO51" s="209">
        <v>51</v>
      </c>
      <c r="AP51" s="209">
        <v>15000</v>
      </c>
      <c r="AQ51" s="209">
        <v>0</v>
      </c>
      <c r="AR51" s="209">
        <v>0</v>
      </c>
      <c r="AS51" s="209">
        <v>0</v>
      </c>
      <c r="AT51" s="209">
        <v>0</v>
      </c>
      <c r="AU51" s="209">
        <v>7872.33</v>
      </c>
      <c r="AV51" s="209">
        <v>0</v>
      </c>
      <c r="AW51" s="209">
        <v>0</v>
      </c>
      <c r="AX51" s="209">
        <v>74</v>
      </c>
      <c r="AY51" s="209">
        <v>3000</v>
      </c>
      <c r="AZ51" s="209">
        <v>0</v>
      </c>
      <c r="BA51" s="210">
        <v>48219.23</v>
      </c>
      <c r="BB51" s="210">
        <v>3857.5384000000004</v>
      </c>
      <c r="BC51" s="211">
        <v>44361.691600000006</v>
      </c>
      <c r="BD51" s="212"/>
      <c r="BE51" s="13"/>
      <c r="BF51" s="13">
        <v>44361.691600000006</v>
      </c>
      <c r="BG51" s="359"/>
      <c r="BH51" s="375">
        <v>0</v>
      </c>
      <c r="BI51" s="375">
        <v>7056</v>
      </c>
      <c r="BJ51" s="376">
        <v>1</v>
      </c>
      <c r="BK51" s="377" t="s">
        <v>3930</v>
      </c>
      <c r="BL51" s="378" t="s">
        <v>139</v>
      </c>
      <c r="BM51" s="379">
        <v>23</v>
      </c>
      <c r="BN51" s="379">
        <v>0</v>
      </c>
      <c r="BO51" s="380">
        <v>0</v>
      </c>
      <c r="BP51" s="381">
        <v>0</v>
      </c>
      <c r="BQ51" s="377">
        <v>4436169.16</v>
      </c>
      <c r="BR51" s="378" t="s">
        <v>3889</v>
      </c>
      <c r="BS51" s="375">
        <v>7056</v>
      </c>
      <c r="BT51" s="376">
        <v>11</v>
      </c>
      <c r="BU51" s="377">
        <v>1108629401</v>
      </c>
      <c r="BV51" s="378" t="s">
        <v>3890</v>
      </c>
      <c r="BW51" s="378" t="s">
        <v>1173</v>
      </c>
      <c r="BX51" s="378" t="s">
        <v>3891</v>
      </c>
      <c r="BY51" s="381">
        <v>130409</v>
      </c>
      <c r="BZ51" s="381"/>
      <c r="CA51" s="382" t="s">
        <v>3892</v>
      </c>
    </row>
    <row r="52" spans="1:79">
      <c r="A52" s="2">
        <v>68</v>
      </c>
      <c r="B52" s="9" t="s">
        <v>1047</v>
      </c>
      <c r="C52" s="241" t="s">
        <v>1174</v>
      </c>
      <c r="D52" s="55">
        <v>722202215</v>
      </c>
      <c r="E52" s="56">
        <v>8335126</v>
      </c>
      <c r="F52" s="56">
        <v>1499247</v>
      </c>
      <c r="G52" s="242">
        <v>40087</v>
      </c>
      <c r="H52" s="9" t="s">
        <v>1052</v>
      </c>
      <c r="I52" s="9" t="s">
        <v>139</v>
      </c>
      <c r="J52" s="9" t="s">
        <v>1107</v>
      </c>
      <c r="K52" s="11" t="s">
        <v>141</v>
      </c>
      <c r="L52" s="11" t="s">
        <v>1175</v>
      </c>
      <c r="M52" s="9" t="s">
        <v>1176</v>
      </c>
      <c r="N52" s="9" t="s">
        <v>14</v>
      </c>
      <c r="O52" s="10" t="s">
        <v>143</v>
      </c>
      <c r="P52" s="11" t="s">
        <v>138</v>
      </c>
      <c r="Q52" s="207">
        <v>0</v>
      </c>
      <c r="R52" s="208">
        <v>0</v>
      </c>
      <c r="S52" s="208">
        <v>0</v>
      </c>
      <c r="T52" s="208">
        <v>0</v>
      </c>
      <c r="U52" s="208">
        <v>0</v>
      </c>
      <c r="V52" s="208">
        <v>0</v>
      </c>
      <c r="W52" s="209">
        <v>71102.77</v>
      </c>
      <c r="X52" s="209">
        <v>8854.6</v>
      </c>
      <c r="Y52" s="209">
        <v>0</v>
      </c>
      <c r="Z52" s="209">
        <v>0</v>
      </c>
      <c r="AA52" s="209">
        <v>4</v>
      </c>
      <c r="AB52" s="209">
        <v>1000</v>
      </c>
      <c r="AC52" s="209">
        <v>0</v>
      </c>
      <c r="AD52" s="209">
        <v>0</v>
      </c>
      <c r="AE52" s="209">
        <v>6</v>
      </c>
      <c r="AF52" s="209">
        <v>1500</v>
      </c>
      <c r="AG52" s="209">
        <v>4</v>
      </c>
      <c r="AH52" s="209">
        <v>2000</v>
      </c>
      <c r="AI52" s="209">
        <v>0</v>
      </c>
      <c r="AJ52" s="209">
        <v>0</v>
      </c>
      <c r="AK52" s="209">
        <v>0</v>
      </c>
      <c r="AL52" s="209">
        <v>0</v>
      </c>
      <c r="AM52" s="209">
        <v>0</v>
      </c>
      <c r="AN52" s="209">
        <v>0</v>
      </c>
      <c r="AO52" s="209">
        <v>10</v>
      </c>
      <c r="AP52" s="209">
        <v>6000</v>
      </c>
      <c r="AQ52" s="209">
        <v>0</v>
      </c>
      <c r="AR52" s="209">
        <v>250</v>
      </c>
      <c r="AS52" s="209">
        <v>0</v>
      </c>
      <c r="AT52" s="209">
        <v>0</v>
      </c>
      <c r="AU52" s="209">
        <v>0</v>
      </c>
      <c r="AV52" s="209">
        <v>0</v>
      </c>
      <c r="AW52" s="209">
        <v>0</v>
      </c>
      <c r="AX52" s="209">
        <v>0</v>
      </c>
      <c r="AY52" s="209">
        <v>0</v>
      </c>
      <c r="AZ52" s="209">
        <v>0</v>
      </c>
      <c r="BA52" s="210">
        <v>19604.599999999999</v>
      </c>
      <c r="BB52" s="210">
        <v>1568.3679999999999</v>
      </c>
      <c r="BC52" s="211">
        <v>18036.232</v>
      </c>
      <c r="BD52" s="212"/>
      <c r="BE52" s="13"/>
      <c r="BF52" s="13">
        <v>18036.232</v>
      </c>
      <c r="BG52" s="359"/>
      <c r="BH52" s="375">
        <v>0</v>
      </c>
      <c r="BI52" s="375">
        <v>7278</v>
      </c>
      <c r="BJ52" s="376">
        <v>1</v>
      </c>
      <c r="BK52" s="377" t="s">
        <v>143</v>
      </c>
      <c r="BL52" s="378" t="s">
        <v>3931</v>
      </c>
      <c r="BM52" s="379">
        <v>23</v>
      </c>
      <c r="BN52" s="379">
        <v>0</v>
      </c>
      <c r="BO52" s="380">
        <v>0</v>
      </c>
      <c r="BP52" s="381">
        <v>0</v>
      </c>
      <c r="BQ52" s="377">
        <v>1803623.2</v>
      </c>
      <c r="BR52" s="378" t="s">
        <v>3889</v>
      </c>
      <c r="BS52" s="375">
        <v>7056</v>
      </c>
      <c r="BT52" s="376">
        <v>11</v>
      </c>
      <c r="BU52" s="377">
        <v>1108629401</v>
      </c>
      <c r="BV52" s="378" t="s">
        <v>3890</v>
      </c>
      <c r="BW52" s="378" t="s">
        <v>1176</v>
      </c>
      <c r="BX52" s="378" t="s">
        <v>3891</v>
      </c>
      <c r="BY52" s="381">
        <v>130409</v>
      </c>
      <c r="BZ52" s="381"/>
      <c r="CA52" s="382" t="s">
        <v>3892</v>
      </c>
    </row>
    <row r="53" spans="1:79">
      <c r="A53" s="2">
        <v>69</v>
      </c>
      <c r="B53" s="9" t="s">
        <v>1047</v>
      </c>
      <c r="C53" s="239" t="s">
        <v>1177</v>
      </c>
      <c r="D53" s="57">
        <v>722202205</v>
      </c>
      <c r="E53" s="58" t="s">
        <v>140</v>
      </c>
      <c r="F53" s="56">
        <v>1499249</v>
      </c>
      <c r="G53" s="240">
        <v>40421</v>
      </c>
      <c r="H53" s="9" t="s">
        <v>1052</v>
      </c>
      <c r="I53" s="9" t="s">
        <v>139</v>
      </c>
      <c r="J53" s="9" t="s">
        <v>1107</v>
      </c>
      <c r="K53" s="11" t="s">
        <v>142</v>
      </c>
      <c r="L53" s="11" t="s">
        <v>1178</v>
      </c>
      <c r="M53" s="9" t="s">
        <v>1179</v>
      </c>
      <c r="N53" s="9" t="s">
        <v>14</v>
      </c>
      <c r="O53" s="10" t="s">
        <v>144</v>
      </c>
      <c r="P53" s="11" t="s">
        <v>145</v>
      </c>
      <c r="Q53" s="207">
        <v>0</v>
      </c>
      <c r="R53" s="208">
        <v>0</v>
      </c>
      <c r="S53" s="208">
        <v>0</v>
      </c>
      <c r="T53" s="208">
        <v>0</v>
      </c>
      <c r="U53" s="208">
        <v>0</v>
      </c>
      <c r="V53" s="208">
        <v>0</v>
      </c>
      <c r="W53" s="209">
        <v>47051.18</v>
      </c>
      <c r="X53" s="209">
        <v>5881.4</v>
      </c>
      <c r="Y53" s="209">
        <v>0</v>
      </c>
      <c r="Z53" s="209">
        <v>0</v>
      </c>
      <c r="AA53" s="209">
        <v>12</v>
      </c>
      <c r="AB53" s="209">
        <v>3000</v>
      </c>
      <c r="AC53" s="209">
        <v>0</v>
      </c>
      <c r="AD53" s="209">
        <v>0</v>
      </c>
      <c r="AE53" s="209">
        <v>0</v>
      </c>
      <c r="AF53" s="209">
        <v>0</v>
      </c>
      <c r="AG53" s="209">
        <v>0</v>
      </c>
      <c r="AH53" s="209">
        <v>0</v>
      </c>
      <c r="AI53" s="209">
        <v>0</v>
      </c>
      <c r="AJ53" s="209">
        <v>0</v>
      </c>
      <c r="AK53" s="209">
        <v>0</v>
      </c>
      <c r="AL53" s="209">
        <v>0</v>
      </c>
      <c r="AM53" s="209">
        <v>0</v>
      </c>
      <c r="AN53" s="209">
        <v>0</v>
      </c>
      <c r="AO53" s="209">
        <v>12</v>
      </c>
      <c r="AP53" s="209">
        <v>6000</v>
      </c>
      <c r="AQ53" s="209">
        <v>0</v>
      </c>
      <c r="AR53" s="209">
        <v>0</v>
      </c>
      <c r="AS53" s="209">
        <v>0</v>
      </c>
      <c r="AT53" s="209">
        <v>0</v>
      </c>
      <c r="AU53" s="209">
        <v>0</v>
      </c>
      <c r="AV53" s="209">
        <v>0</v>
      </c>
      <c r="AW53" s="209">
        <v>0</v>
      </c>
      <c r="AX53" s="209">
        <v>0</v>
      </c>
      <c r="AY53" s="209">
        <v>0</v>
      </c>
      <c r="AZ53" s="209">
        <v>0</v>
      </c>
      <c r="BA53" s="210">
        <v>14881.4</v>
      </c>
      <c r="BB53" s="210">
        <v>1190.5119999999999</v>
      </c>
      <c r="BC53" s="211">
        <v>13690.887999999999</v>
      </c>
      <c r="BD53" s="212"/>
      <c r="BE53" s="13"/>
      <c r="BF53" s="13">
        <v>13690.887999999999</v>
      </c>
      <c r="BG53" s="359"/>
      <c r="BH53" s="375">
        <v>0</v>
      </c>
      <c r="BI53" s="375">
        <v>7278</v>
      </c>
      <c r="BJ53" s="376">
        <v>1</v>
      </c>
      <c r="BK53" s="377" t="s">
        <v>144</v>
      </c>
      <c r="BL53" s="378" t="s">
        <v>142</v>
      </c>
      <c r="BM53" s="379">
        <v>23</v>
      </c>
      <c r="BN53" s="379">
        <v>0</v>
      </c>
      <c r="BO53" s="380">
        <v>0</v>
      </c>
      <c r="BP53" s="381">
        <v>0</v>
      </c>
      <c r="BQ53" s="377">
        <v>1369088.7999999998</v>
      </c>
      <c r="BR53" s="378" t="s">
        <v>3889</v>
      </c>
      <c r="BS53" s="375">
        <v>7056</v>
      </c>
      <c r="BT53" s="376">
        <v>11</v>
      </c>
      <c r="BU53" s="377">
        <v>1108629401</v>
      </c>
      <c r="BV53" s="378" t="s">
        <v>3890</v>
      </c>
      <c r="BW53" s="378" t="s">
        <v>1179</v>
      </c>
      <c r="BX53" s="378" t="s">
        <v>3891</v>
      </c>
      <c r="BY53" s="381">
        <v>130409</v>
      </c>
      <c r="BZ53" s="381"/>
      <c r="CA53" s="382" t="s">
        <v>3892</v>
      </c>
    </row>
    <row r="54" spans="1:79">
      <c r="A54" s="2">
        <v>71</v>
      </c>
      <c r="B54" s="9" t="s">
        <v>1047</v>
      </c>
      <c r="C54" s="224" t="s">
        <v>1180</v>
      </c>
      <c r="D54" s="33">
        <v>722202324</v>
      </c>
      <c r="E54" s="59">
        <v>8334906</v>
      </c>
      <c r="F54" s="17">
        <v>0</v>
      </c>
      <c r="G54" s="225">
        <v>40863</v>
      </c>
      <c r="H54" s="206" t="s">
        <v>1003</v>
      </c>
      <c r="I54" s="9" t="s">
        <v>146</v>
      </c>
      <c r="J54" s="9" t="s">
        <v>1181</v>
      </c>
      <c r="K54" s="7" t="s">
        <v>146</v>
      </c>
      <c r="L54" s="11" t="s">
        <v>1182</v>
      </c>
      <c r="M54" s="9" t="s">
        <v>1183</v>
      </c>
      <c r="N54" s="9" t="s">
        <v>7</v>
      </c>
      <c r="O54" s="10">
        <v>8300006477</v>
      </c>
      <c r="P54" s="11" t="s">
        <v>149</v>
      </c>
      <c r="Q54" s="207">
        <v>214</v>
      </c>
      <c r="R54" s="208">
        <v>13</v>
      </c>
      <c r="S54" s="208">
        <v>201</v>
      </c>
      <c r="T54" s="208">
        <v>167</v>
      </c>
      <c r="U54" s="208">
        <v>34</v>
      </c>
      <c r="V54" s="208">
        <v>188612.97</v>
      </c>
      <c r="W54" s="209">
        <v>60238.34</v>
      </c>
      <c r="X54" s="209">
        <v>7529.79</v>
      </c>
      <c r="Y54" s="209">
        <v>0</v>
      </c>
      <c r="Z54" s="209">
        <v>0</v>
      </c>
      <c r="AA54" s="209">
        <v>27</v>
      </c>
      <c r="AB54" s="209">
        <v>9450</v>
      </c>
      <c r="AC54" s="209">
        <v>1</v>
      </c>
      <c r="AD54" s="209">
        <v>750</v>
      </c>
      <c r="AE54" s="209">
        <v>3</v>
      </c>
      <c r="AF54" s="209">
        <v>1050</v>
      </c>
      <c r="AG54" s="209">
        <v>3</v>
      </c>
      <c r="AH54" s="209">
        <v>1500</v>
      </c>
      <c r="AI54" s="209">
        <v>0</v>
      </c>
      <c r="AJ54" s="209">
        <v>0</v>
      </c>
      <c r="AK54" s="209">
        <v>0</v>
      </c>
      <c r="AL54" s="209">
        <v>0</v>
      </c>
      <c r="AM54" s="209">
        <v>0</v>
      </c>
      <c r="AN54" s="209">
        <v>0</v>
      </c>
      <c r="AO54" s="209">
        <v>31</v>
      </c>
      <c r="AP54" s="209">
        <v>15000</v>
      </c>
      <c r="AQ54" s="209">
        <v>0</v>
      </c>
      <c r="AR54" s="209">
        <v>0</v>
      </c>
      <c r="AS54" s="209">
        <v>0</v>
      </c>
      <c r="AT54" s="209">
        <v>0</v>
      </c>
      <c r="AU54" s="209">
        <v>6582.88</v>
      </c>
      <c r="AV54" s="209">
        <v>15015</v>
      </c>
      <c r="AW54" s="209">
        <v>0</v>
      </c>
      <c r="AX54" s="209">
        <v>214</v>
      </c>
      <c r="AY54" s="209">
        <v>17500</v>
      </c>
      <c r="AZ54" s="209">
        <v>0</v>
      </c>
      <c r="BA54" s="210">
        <v>74377.67</v>
      </c>
      <c r="BB54" s="210">
        <v>5950.2136</v>
      </c>
      <c r="BC54" s="211">
        <v>68427.456399999995</v>
      </c>
      <c r="BD54" s="212"/>
      <c r="BE54" s="13"/>
      <c r="BF54" s="13">
        <v>68427.456399999995</v>
      </c>
      <c r="BG54" s="359"/>
      <c r="BH54" s="375">
        <v>0</v>
      </c>
      <c r="BI54" s="375">
        <v>7056</v>
      </c>
      <c r="BJ54" s="376">
        <v>1</v>
      </c>
      <c r="BK54" s="377" t="s">
        <v>3932</v>
      </c>
      <c r="BL54" s="378" t="s">
        <v>146</v>
      </c>
      <c r="BM54" s="379">
        <v>23</v>
      </c>
      <c r="BN54" s="379">
        <v>0</v>
      </c>
      <c r="BO54" s="380">
        <v>0</v>
      </c>
      <c r="BP54" s="381">
        <v>0</v>
      </c>
      <c r="BQ54" s="377">
        <v>6842745.6399999997</v>
      </c>
      <c r="BR54" s="378" t="s">
        <v>3889</v>
      </c>
      <c r="BS54" s="375">
        <v>7056</v>
      </c>
      <c r="BT54" s="376">
        <v>11</v>
      </c>
      <c r="BU54" s="377">
        <v>1108629401</v>
      </c>
      <c r="BV54" s="378" t="s">
        <v>3890</v>
      </c>
      <c r="BW54" s="378" t="s">
        <v>1183</v>
      </c>
      <c r="BX54" s="378" t="s">
        <v>3891</v>
      </c>
      <c r="BY54" s="381">
        <v>130409</v>
      </c>
      <c r="BZ54" s="381"/>
      <c r="CA54" s="382" t="s">
        <v>3892</v>
      </c>
    </row>
    <row r="55" spans="1:79">
      <c r="A55" s="2">
        <v>72</v>
      </c>
      <c r="B55" s="9" t="s">
        <v>1047</v>
      </c>
      <c r="C55" s="228">
        <v>0</v>
      </c>
      <c r="D55" s="38">
        <v>722201773</v>
      </c>
      <c r="E55" s="60">
        <v>8334981</v>
      </c>
      <c r="F55" s="53">
        <v>0</v>
      </c>
      <c r="G55" s="229">
        <v>41218</v>
      </c>
      <c r="H55" s="9" t="s">
        <v>1052</v>
      </c>
      <c r="I55" s="9" t="s">
        <v>146</v>
      </c>
      <c r="J55" s="9" t="s">
        <v>1181</v>
      </c>
      <c r="K55" s="11" t="s">
        <v>147</v>
      </c>
      <c r="L55" s="64" t="s">
        <v>1184</v>
      </c>
      <c r="M55" s="62" t="s">
        <v>1185</v>
      </c>
      <c r="N55" s="62" t="s">
        <v>44</v>
      </c>
      <c r="O55" s="63" t="s">
        <v>150</v>
      </c>
      <c r="P55" s="64" t="s">
        <v>151</v>
      </c>
      <c r="Q55" s="207">
        <v>0</v>
      </c>
      <c r="R55" s="208">
        <v>0</v>
      </c>
      <c r="S55" s="208">
        <v>0</v>
      </c>
      <c r="T55" s="208">
        <v>0</v>
      </c>
      <c r="U55" s="208">
        <v>0</v>
      </c>
      <c r="V55" s="208">
        <v>0</v>
      </c>
      <c r="W55" s="209">
        <v>33124.83</v>
      </c>
      <c r="X55" s="209">
        <v>4140.6000000000004</v>
      </c>
      <c r="Y55" s="209">
        <v>0</v>
      </c>
      <c r="Z55" s="209">
        <v>0</v>
      </c>
      <c r="AA55" s="209">
        <v>19</v>
      </c>
      <c r="AB55" s="209">
        <v>6650</v>
      </c>
      <c r="AC55" s="209">
        <v>0</v>
      </c>
      <c r="AD55" s="209">
        <v>0</v>
      </c>
      <c r="AE55" s="209">
        <v>11</v>
      </c>
      <c r="AF55" s="209">
        <v>3850</v>
      </c>
      <c r="AG55" s="209">
        <v>1</v>
      </c>
      <c r="AH55" s="209">
        <v>500</v>
      </c>
      <c r="AI55" s="209">
        <v>0</v>
      </c>
      <c r="AJ55" s="209">
        <v>0</v>
      </c>
      <c r="AK55" s="209">
        <v>0</v>
      </c>
      <c r="AL55" s="209">
        <v>0</v>
      </c>
      <c r="AM55" s="209">
        <v>0</v>
      </c>
      <c r="AN55" s="209">
        <v>0</v>
      </c>
      <c r="AO55" s="209">
        <v>30</v>
      </c>
      <c r="AP55" s="209">
        <v>6000</v>
      </c>
      <c r="AQ55" s="209">
        <v>0</v>
      </c>
      <c r="AR55" s="209">
        <v>0</v>
      </c>
      <c r="AS55" s="209">
        <v>0</v>
      </c>
      <c r="AT55" s="209">
        <v>0</v>
      </c>
      <c r="AU55" s="209">
        <v>0</v>
      </c>
      <c r="AV55" s="209">
        <v>0</v>
      </c>
      <c r="AW55" s="209">
        <v>0</v>
      </c>
      <c r="AX55" s="209">
        <v>0</v>
      </c>
      <c r="AY55" s="209">
        <v>0</v>
      </c>
      <c r="AZ55" s="209">
        <v>0</v>
      </c>
      <c r="BA55" s="210">
        <v>21140.6</v>
      </c>
      <c r="BB55" s="210">
        <v>1691.2479999999998</v>
      </c>
      <c r="BC55" s="211">
        <v>19449.351999999999</v>
      </c>
      <c r="BD55" s="212"/>
      <c r="BE55" s="13"/>
      <c r="BF55" s="13">
        <v>19449.351999999999</v>
      </c>
      <c r="BG55" s="359"/>
      <c r="BH55" s="375">
        <v>0</v>
      </c>
      <c r="BI55" s="375">
        <v>7083</v>
      </c>
      <c r="BJ55" s="376">
        <v>71</v>
      </c>
      <c r="BK55" s="377" t="s">
        <v>150</v>
      </c>
      <c r="BL55" s="378" t="s">
        <v>147</v>
      </c>
      <c r="BM55" s="379">
        <v>23</v>
      </c>
      <c r="BN55" s="379">
        <v>0</v>
      </c>
      <c r="BO55" s="380">
        <v>0</v>
      </c>
      <c r="BP55" s="381">
        <v>0</v>
      </c>
      <c r="BQ55" s="377">
        <v>1944935.2</v>
      </c>
      <c r="BR55" s="378" t="s">
        <v>3889</v>
      </c>
      <c r="BS55" s="375">
        <v>7056</v>
      </c>
      <c r="BT55" s="376">
        <v>11</v>
      </c>
      <c r="BU55" s="377">
        <v>1108629401</v>
      </c>
      <c r="BV55" s="378" t="s">
        <v>3890</v>
      </c>
      <c r="BW55" s="378" t="s">
        <v>1185</v>
      </c>
      <c r="BX55" s="378" t="s">
        <v>3891</v>
      </c>
      <c r="BY55" s="381">
        <v>130409</v>
      </c>
      <c r="BZ55" s="381"/>
      <c r="CA55" s="382" t="s">
        <v>3892</v>
      </c>
    </row>
    <row r="56" spans="1:79">
      <c r="A56" s="2">
        <v>73</v>
      </c>
      <c r="B56" s="9" t="s">
        <v>1047</v>
      </c>
      <c r="C56" s="228">
        <v>0</v>
      </c>
      <c r="D56" s="38">
        <v>722208646</v>
      </c>
      <c r="E56" s="61">
        <v>8335057</v>
      </c>
      <c r="F56" s="53">
        <v>0</v>
      </c>
      <c r="G56" s="229">
        <v>41327</v>
      </c>
      <c r="H56" s="9" t="s">
        <v>1052</v>
      </c>
      <c r="I56" s="9" t="s">
        <v>146</v>
      </c>
      <c r="J56" s="9" t="s">
        <v>1181</v>
      </c>
      <c r="K56" s="11" t="s">
        <v>148</v>
      </c>
      <c r="L56" s="64" t="s">
        <v>1186</v>
      </c>
      <c r="M56" s="62" t="s">
        <v>1187</v>
      </c>
      <c r="N56" s="62" t="s">
        <v>34</v>
      </c>
      <c r="O56" s="63" t="s">
        <v>152</v>
      </c>
      <c r="P56" s="64" t="s">
        <v>153</v>
      </c>
      <c r="Q56" s="207">
        <v>0</v>
      </c>
      <c r="R56" s="208">
        <v>0</v>
      </c>
      <c r="S56" s="208">
        <v>0</v>
      </c>
      <c r="T56" s="208">
        <v>0</v>
      </c>
      <c r="U56" s="208">
        <v>0</v>
      </c>
      <c r="V56" s="208">
        <v>0</v>
      </c>
      <c r="W56" s="209">
        <v>12243.5</v>
      </c>
      <c r="X56" s="209">
        <v>1530.44</v>
      </c>
      <c r="Y56" s="209">
        <v>0</v>
      </c>
      <c r="Z56" s="209">
        <v>0</v>
      </c>
      <c r="AA56" s="209">
        <v>25</v>
      </c>
      <c r="AB56" s="209">
        <v>8750</v>
      </c>
      <c r="AC56" s="209">
        <v>0</v>
      </c>
      <c r="AD56" s="209">
        <v>0</v>
      </c>
      <c r="AE56" s="209">
        <v>4</v>
      </c>
      <c r="AF56" s="209">
        <v>1400</v>
      </c>
      <c r="AG56" s="209">
        <v>0</v>
      </c>
      <c r="AH56" s="209">
        <v>0</v>
      </c>
      <c r="AI56" s="209">
        <v>0</v>
      </c>
      <c r="AJ56" s="209">
        <v>0</v>
      </c>
      <c r="AK56" s="209">
        <v>0</v>
      </c>
      <c r="AL56" s="209">
        <v>0</v>
      </c>
      <c r="AM56" s="209">
        <v>0</v>
      </c>
      <c r="AN56" s="209">
        <v>0</v>
      </c>
      <c r="AO56" s="209">
        <v>29</v>
      </c>
      <c r="AP56" s="209">
        <v>6000</v>
      </c>
      <c r="AQ56" s="209">
        <v>0</v>
      </c>
      <c r="AR56" s="209">
        <v>0</v>
      </c>
      <c r="AS56" s="209">
        <v>0</v>
      </c>
      <c r="AT56" s="209">
        <v>0</v>
      </c>
      <c r="AU56" s="209">
        <v>0</v>
      </c>
      <c r="AV56" s="209">
        <v>0</v>
      </c>
      <c r="AW56" s="209">
        <v>0</v>
      </c>
      <c r="AX56" s="209">
        <v>0</v>
      </c>
      <c r="AY56" s="209">
        <v>0</v>
      </c>
      <c r="AZ56" s="209">
        <v>0</v>
      </c>
      <c r="BA56" s="210">
        <v>17680.440000000002</v>
      </c>
      <c r="BB56" s="210">
        <v>1414.4352000000001</v>
      </c>
      <c r="BC56" s="211">
        <v>16266.004800000002</v>
      </c>
      <c r="BD56" s="212"/>
      <c r="BE56" s="13"/>
      <c r="BF56" s="13">
        <v>16266.004800000002</v>
      </c>
      <c r="BG56" s="359"/>
      <c r="BH56" s="375">
        <v>0</v>
      </c>
      <c r="BI56" s="375">
        <v>7010</v>
      </c>
      <c r="BJ56" s="376">
        <v>683</v>
      </c>
      <c r="BK56" s="377" t="s">
        <v>3933</v>
      </c>
      <c r="BL56" s="378" t="s">
        <v>148</v>
      </c>
      <c r="BM56" s="379">
        <v>23</v>
      </c>
      <c r="BN56" s="379">
        <v>0</v>
      </c>
      <c r="BO56" s="380">
        <v>0</v>
      </c>
      <c r="BP56" s="381">
        <v>0</v>
      </c>
      <c r="BQ56" s="377">
        <v>1626600.4800000002</v>
      </c>
      <c r="BR56" s="378" t="s">
        <v>3889</v>
      </c>
      <c r="BS56" s="375">
        <v>7056</v>
      </c>
      <c r="BT56" s="376">
        <v>11</v>
      </c>
      <c r="BU56" s="377">
        <v>1108629401</v>
      </c>
      <c r="BV56" s="378" t="s">
        <v>3890</v>
      </c>
      <c r="BW56" s="378" t="s">
        <v>1187</v>
      </c>
      <c r="BX56" s="378" t="s">
        <v>3891</v>
      </c>
      <c r="BY56" s="381">
        <v>130409</v>
      </c>
      <c r="BZ56" s="381"/>
      <c r="CA56" s="382" t="s">
        <v>3892</v>
      </c>
    </row>
    <row r="57" spans="1:79">
      <c r="A57" s="2">
        <v>75</v>
      </c>
      <c r="B57" s="9" t="s">
        <v>1047</v>
      </c>
      <c r="C57" s="228">
        <v>0</v>
      </c>
      <c r="D57" s="38">
        <v>722202479</v>
      </c>
      <c r="E57" s="39">
        <v>3906463</v>
      </c>
      <c r="F57" s="53">
        <v>0</v>
      </c>
      <c r="G57" s="229">
        <v>41314</v>
      </c>
      <c r="H57" s="9" t="s">
        <v>1052</v>
      </c>
      <c r="I57" s="9" t="s">
        <v>146</v>
      </c>
      <c r="J57" s="9" t="s">
        <v>1181</v>
      </c>
      <c r="K57" s="11" t="s">
        <v>154</v>
      </c>
      <c r="L57" s="64" t="s">
        <v>1188</v>
      </c>
      <c r="M57" s="62" t="s">
        <v>1189</v>
      </c>
      <c r="N57" s="62" t="s">
        <v>7</v>
      </c>
      <c r="O57" s="63" t="s">
        <v>155</v>
      </c>
      <c r="P57" s="64" t="s">
        <v>151</v>
      </c>
      <c r="Q57" s="207">
        <v>0</v>
      </c>
      <c r="R57" s="208">
        <v>0</v>
      </c>
      <c r="S57" s="208">
        <v>0</v>
      </c>
      <c r="T57" s="208">
        <v>0</v>
      </c>
      <c r="U57" s="208">
        <v>0</v>
      </c>
      <c r="V57" s="208">
        <v>0</v>
      </c>
      <c r="W57" s="209">
        <v>10901.8</v>
      </c>
      <c r="X57" s="209">
        <v>1362.73</v>
      </c>
      <c r="Y57" s="209">
        <v>0</v>
      </c>
      <c r="Z57" s="209">
        <v>0</v>
      </c>
      <c r="AA57" s="209">
        <v>9</v>
      </c>
      <c r="AB57" s="209">
        <v>2250</v>
      </c>
      <c r="AC57" s="209">
        <v>0</v>
      </c>
      <c r="AD57" s="209">
        <v>0</v>
      </c>
      <c r="AE57" s="209">
        <v>1</v>
      </c>
      <c r="AF57" s="209">
        <v>250</v>
      </c>
      <c r="AG57" s="209">
        <v>0</v>
      </c>
      <c r="AH57" s="209">
        <v>0</v>
      </c>
      <c r="AI57" s="209">
        <v>0</v>
      </c>
      <c r="AJ57" s="209">
        <v>0</v>
      </c>
      <c r="AK57" s="209">
        <v>0</v>
      </c>
      <c r="AL57" s="209">
        <v>0</v>
      </c>
      <c r="AM57" s="209">
        <v>0</v>
      </c>
      <c r="AN57" s="209">
        <v>0</v>
      </c>
      <c r="AO57" s="209">
        <v>10</v>
      </c>
      <c r="AP57" s="209">
        <v>6000</v>
      </c>
      <c r="AQ57" s="209">
        <v>0</v>
      </c>
      <c r="AR57" s="209">
        <v>0</v>
      </c>
      <c r="AS57" s="209">
        <v>0</v>
      </c>
      <c r="AT57" s="209">
        <v>0</v>
      </c>
      <c r="AU57" s="209">
        <v>0</v>
      </c>
      <c r="AV57" s="209">
        <v>0</v>
      </c>
      <c r="AW57" s="209">
        <v>0</v>
      </c>
      <c r="AX57" s="209">
        <v>0</v>
      </c>
      <c r="AY57" s="209">
        <v>0</v>
      </c>
      <c r="AZ57" s="209">
        <v>0</v>
      </c>
      <c r="BA57" s="210">
        <v>9862.73</v>
      </c>
      <c r="BB57" s="210">
        <v>789.01839999999993</v>
      </c>
      <c r="BC57" s="211">
        <v>9073.7115999999987</v>
      </c>
      <c r="BD57" s="212"/>
      <c r="BE57" s="13"/>
      <c r="BF57" s="13">
        <v>9073.7115999999987</v>
      </c>
      <c r="BG57" s="359"/>
      <c r="BH57" s="375">
        <v>0</v>
      </c>
      <c r="BI57" s="375">
        <v>7056</v>
      </c>
      <c r="BJ57" s="376">
        <v>1</v>
      </c>
      <c r="BK57" s="377" t="s">
        <v>3934</v>
      </c>
      <c r="BL57" s="378" t="s">
        <v>154</v>
      </c>
      <c r="BM57" s="379">
        <v>23</v>
      </c>
      <c r="BN57" s="379">
        <v>0</v>
      </c>
      <c r="BO57" s="380">
        <v>0</v>
      </c>
      <c r="BP57" s="381">
        <v>0</v>
      </c>
      <c r="BQ57" s="377">
        <v>907371.15999999992</v>
      </c>
      <c r="BR57" s="378" t="s">
        <v>3889</v>
      </c>
      <c r="BS57" s="375">
        <v>7056</v>
      </c>
      <c r="BT57" s="376">
        <v>11</v>
      </c>
      <c r="BU57" s="377">
        <v>1108629401</v>
      </c>
      <c r="BV57" s="378" t="s">
        <v>3890</v>
      </c>
      <c r="BW57" s="378" t="s">
        <v>1189</v>
      </c>
      <c r="BX57" s="378" t="s">
        <v>3891</v>
      </c>
      <c r="BY57" s="381">
        <v>130409</v>
      </c>
      <c r="BZ57" s="381"/>
      <c r="CA57" s="382" t="s">
        <v>3892</v>
      </c>
    </row>
    <row r="58" spans="1:79">
      <c r="A58" s="2">
        <v>77</v>
      </c>
      <c r="B58" s="9" t="s">
        <v>1047</v>
      </c>
      <c r="C58" s="228">
        <v>0</v>
      </c>
      <c r="D58" s="38">
        <v>722202481</v>
      </c>
      <c r="E58" s="65">
        <v>8335046</v>
      </c>
      <c r="F58" s="53">
        <v>0</v>
      </c>
      <c r="G58" s="229">
        <v>41314</v>
      </c>
      <c r="H58" s="9" t="s">
        <v>1052</v>
      </c>
      <c r="I58" s="9" t="s">
        <v>146</v>
      </c>
      <c r="J58" s="9" t="s">
        <v>1181</v>
      </c>
      <c r="K58" s="11" t="s">
        <v>156</v>
      </c>
      <c r="L58" s="64" t="s">
        <v>1190</v>
      </c>
      <c r="M58" s="62" t="s">
        <v>1191</v>
      </c>
      <c r="N58" s="62" t="s">
        <v>7</v>
      </c>
      <c r="O58" s="63" t="s">
        <v>161</v>
      </c>
      <c r="P58" s="64" t="s">
        <v>149</v>
      </c>
      <c r="Q58" s="207">
        <v>0</v>
      </c>
      <c r="R58" s="208">
        <v>0</v>
      </c>
      <c r="S58" s="208">
        <v>0</v>
      </c>
      <c r="T58" s="208">
        <v>0</v>
      </c>
      <c r="U58" s="208">
        <v>0</v>
      </c>
      <c r="V58" s="208">
        <v>0</v>
      </c>
      <c r="W58" s="209">
        <v>8453.43</v>
      </c>
      <c r="X58" s="209">
        <v>1056.68</v>
      </c>
      <c r="Y58" s="209">
        <v>0</v>
      </c>
      <c r="Z58" s="209">
        <v>0</v>
      </c>
      <c r="AA58" s="209">
        <v>8</v>
      </c>
      <c r="AB58" s="209">
        <v>2000</v>
      </c>
      <c r="AC58" s="209">
        <v>0</v>
      </c>
      <c r="AD58" s="209">
        <v>0</v>
      </c>
      <c r="AE58" s="209">
        <v>2</v>
      </c>
      <c r="AF58" s="209">
        <v>500</v>
      </c>
      <c r="AG58" s="209">
        <v>0</v>
      </c>
      <c r="AH58" s="209">
        <v>0</v>
      </c>
      <c r="AI58" s="209">
        <v>0</v>
      </c>
      <c r="AJ58" s="209">
        <v>0</v>
      </c>
      <c r="AK58" s="209">
        <v>0</v>
      </c>
      <c r="AL58" s="209">
        <v>0</v>
      </c>
      <c r="AM58" s="209">
        <v>0</v>
      </c>
      <c r="AN58" s="209">
        <v>0</v>
      </c>
      <c r="AO58" s="209">
        <v>10</v>
      </c>
      <c r="AP58" s="209">
        <v>6000</v>
      </c>
      <c r="AQ58" s="209">
        <v>0</v>
      </c>
      <c r="AR58" s="209">
        <v>0</v>
      </c>
      <c r="AS58" s="209">
        <v>0</v>
      </c>
      <c r="AT58" s="209">
        <v>0</v>
      </c>
      <c r="AU58" s="209">
        <v>0</v>
      </c>
      <c r="AV58" s="209">
        <v>0</v>
      </c>
      <c r="AW58" s="209">
        <v>0</v>
      </c>
      <c r="AX58" s="209">
        <v>0</v>
      </c>
      <c r="AY58" s="209">
        <v>0</v>
      </c>
      <c r="AZ58" s="209">
        <v>0</v>
      </c>
      <c r="BA58" s="210">
        <v>9556.68</v>
      </c>
      <c r="BB58" s="210">
        <v>764.53440000000001</v>
      </c>
      <c r="BC58" s="211">
        <v>8792.1455999999998</v>
      </c>
      <c r="BD58" s="212"/>
      <c r="BE58" s="13"/>
      <c r="BF58" s="13">
        <v>8792.1455999999998</v>
      </c>
      <c r="BG58" s="359"/>
      <c r="BH58" s="375">
        <v>0</v>
      </c>
      <c r="BI58" s="375">
        <v>7056</v>
      </c>
      <c r="BJ58" s="376">
        <v>1</v>
      </c>
      <c r="BK58" s="377" t="s">
        <v>3935</v>
      </c>
      <c r="BL58" s="378" t="s">
        <v>156</v>
      </c>
      <c r="BM58" s="379">
        <v>23</v>
      </c>
      <c r="BN58" s="379">
        <v>0</v>
      </c>
      <c r="BO58" s="380">
        <v>0</v>
      </c>
      <c r="BP58" s="381">
        <v>0</v>
      </c>
      <c r="BQ58" s="377">
        <v>879214.55999999994</v>
      </c>
      <c r="BR58" s="378" t="s">
        <v>3889</v>
      </c>
      <c r="BS58" s="375">
        <v>7056</v>
      </c>
      <c r="BT58" s="376">
        <v>11</v>
      </c>
      <c r="BU58" s="377">
        <v>1108629401</v>
      </c>
      <c r="BV58" s="378" t="s">
        <v>3890</v>
      </c>
      <c r="BW58" s="378" t="s">
        <v>1191</v>
      </c>
      <c r="BX58" s="378" t="s">
        <v>3891</v>
      </c>
      <c r="BY58" s="381">
        <v>130409</v>
      </c>
      <c r="BZ58" s="381"/>
      <c r="CA58" s="382" t="s">
        <v>3892</v>
      </c>
    </row>
    <row r="59" spans="1:79">
      <c r="A59" s="2">
        <v>78</v>
      </c>
      <c r="B59" s="9" t="s">
        <v>1047</v>
      </c>
      <c r="C59" s="228">
        <v>0</v>
      </c>
      <c r="D59" s="38">
        <v>722201775</v>
      </c>
      <c r="E59" s="65">
        <v>3906423</v>
      </c>
      <c r="F59" s="53">
        <v>0</v>
      </c>
      <c r="G59" s="229">
        <v>41218</v>
      </c>
      <c r="H59" s="9" t="s">
        <v>1052</v>
      </c>
      <c r="I59" s="9" t="s">
        <v>146</v>
      </c>
      <c r="J59" s="9" t="s">
        <v>1181</v>
      </c>
      <c r="K59" s="11" t="s">
        <v>157</v>
      </c>
      <c r="L59" s="64" t="s">
        <v>1182</v>
      </c>
      <c r="M59" s="62" t="s">
        <v>1192</v>
      </c>
      <c r="N59" s="62" t="s">
        <v>34</v>
      </c>
      <c r="O59" s="63" t="s">
        <v>162</v>
      </c>
      <c r="P59" s="64" t="s">
        <v>151</v>
      </c>
      <c r="Q59" s="207">
        <v>0</v>
      </c>
      <c r="R59" s="208">
        <v>0</v>
      </c>
      <c r="S59" s="208">
        <v>0</v>
      </c>
      <c r="T59" s="208">
        <v>0</v>
      </c>
      <c r="U59" s="208">
        <v>0</v>
      </c>
      <c r="V59" s="208">
        <v>0</v>
      </c>
      <c r="W59" s="209">
        <v>21558.22</v>
      </c>
      <c r="X59" s="209">
        <v>2694.78</v>
      </c>
      <c r="Y59" s="209">
        <v>0</v>
      </c>
      <c r="Z59" s="209">
        <v>0</v>
      </c>
      <c r="AA59" s="209">
        <v>14</v>
      </c>
      <c r="AB59" s="209">
        <v>4900</v>
      </c>
      <c r="AC59" s="209">
        <v>0</v>
      </c>
      <c r="AD59" s="209">
        <v>0</v>
      </c>
      <c r="AE59" s="209">
        <v>6</v>
      </c>
      <c r="AF59" s="209">
        <v>2100</v>
      </c>
      <c r="AG59" s="209">
        <v>0</v>
      </c>
      <c r="AH59" s="209">
        <v>0</v>
      </c>
      <c r="AI59" s="209">
        <v>0</v>
      </c>
      <c r="AJ59" s="209">
        <v>0</v>
      </c>
      <c r="AK59" s="209">
        <v>0</v>
      </c>
      <c r="AL59" s="209">
        <v>0</v>
      </c>
      <c r="AM59" s="209">
        <v>0</v>
      </c>
      <c r="AN59" s="209">
        <v>0</v>
      </c>
      <c r="AO59" s="209">
        <v>20</v>
      </c>
      <c r="AP59" s="209">
        <v>6000</v>
      </c>
      <c r="AQ59" s="209">
        <v>0</v>
      </c>
      <c r="AR59" s="209">
        <v>0</v>
      </c>
      <c r="AS59" s="209">
        <v>0</v>
      </c>
      <c r="AT59" s="209">
        <v>0</v>
      </c>
      <c r="AU59" s="209">
        <v>0</v>
      </c>
      <c r="AV59" s="209">
        <v>0</v>
      </c>
      <c r="AW59" s="209">
        <v>0</v>
      </c>
      <c r="AX59" s="209">
        <v>0</v>
      </c>
      <c r="AY59" s="209">
        <v>0</v>
      </c>
      <c r="AZ59" s="209">
        <v>0</v>
      </c>
      <c r="BA59" s="210">
        <v>15694.78</v>
      </c>
      <c r="BB59" s="210">
        <v>1255.5824</v>
      </c>
      <c r="BC59" s="211">
        <v>14439.197600000001</v>
      </c>
      <c r="BD59" s="212"/>
      <c r="BE59" s="13">
        <v>6000</v>
      </c>
      <c r="BF59" s="13">
        <v>8439.1976000000013</v>
      </c>
      <c r="BG59" s="359"/>
      <c r="BH59" s="375">
        <v>0</v>
      </c>
      <c r="BI59" s="375">
        <v>7010</v>
      </c>
      <c r="BJ59" s="376">
        <v>688</v>
      </c>
      <c r="BK59" s="377" t="s">
        <v>3936</v>
      </c>
      <c r="BL59" s="378" t="s">
        <v>157</v>
      </c>
      <c r="BM59" s="379">
        <v>23</v>
      </c>
      <c r="BN59" s="379">
        <v>0</v>
      </c>
      <c r="BO59" s="380">
        <v>0</v>
      </c>
      <c r="BP59" s="381">
        <v>0</v>
      </c>
      <c r="BQ59" s="377">
        <v>843919.76000000013</v>
      </c>
      <c r="BR59" s="378" t="s">
        <v>3889</v>
      </c>
      <c r="BS59" s="375">
        <v>7056</v>
      </c>
      <c r="BT59" s="376">
        <v>11</v>
      </c>
      <c r="BU59" s="377">
        <v>1108629401</v>
      </c>
      <c r="BV59" s="378" t="s">
        <v>3890</v>
      </c>
      <c r="BW59" s="378" t="s">
        <v>1192</v>
      </c>
      <c r="BX59" s="378" t="s">
        <v>3891</v>
      </c>
      <c r="BY59" s="381">
        <v>130409</v>
      </c>
      <c r="BZ59" s="381"/>
      <c r="CA59" s="382" t="s">
        <v>3892</v>
      </c>
    </row>
    <row r="60" spans="1:79">
      <c r="A60" s="2">
        <v>79</v>
      </c>
      <c r="B60" s="9" t="s">
        <v>1047</v>
      </c>
      <c r="C60" s="228">
        <v>0</v>
      </c>
      <c r="D60" s="38">
        <v>722207541</v>
      </c>
      <c r="E60" s="60">
        <v>8335166</v>
      </c>
      <c r="F60" s="53">
        <v>1499271</v>
      </c>
      <c r="G60" s="229">
        <v>41107</v>
      </c>
      <c r="H60" s="9" t="s">
        <v>1052</v>
      </c>
      <c r="I60" s="9" t="s">
        <v>146</v>
      </c>
      <c r="J60" s="9" t="s">
        <v>1181</v>
      </c>
      <c r="K60" s="11" t="s">
        <v>158</v>
      </c>
      <c r="L60" s="11" t="s">
        <v>1193</v>
      </c>
      <c r="M60" s="9" t="s">
        <v>1194</v>
      </c>
      <c r="N60" s="53" t="s">
        <v>20</v>
      </c>
      <c r="O60" s="54" t="s">
        <v>163</v>
      </c>
      <c r="P60" s="32" t="s">
        <v>164</v>
      </c>
      <c r="Q60" s="207">
        <v>0</v>
      </c>
      <c r="R60" s="208">
        <v>0</v>
      </c>
      <c r="S60" s="208">
        <v>0</v>
      </c>
      <c r="T60" s="208">
        <v>0</v>
      </c>
      <c r="U60" s="208">
        <v>0</v>
      </c>
      <c r="V60" s="208">
        <v>0</v>
      </c>
      <c r="W60" s="209">
        <v>23069.3</v>
      </c>
      <c r="X60" s="209">
        <v>2766.01</v>
      </c>
      <c r="Y60" s="209">
        <v>0</v>
      </c>
      <c r="Z60" s="209">
        <v>0</v>
      </c>
      <c r="AA60" s="209">
        <v>28</v>
      </c>
      <c r="AB60" s="209">
        <v>9800</v>
      </c>
      <c r="AC60" s="209">
        <v>0</v>
      </c>
      <c r="AD60" s="209">
        <v>0</v>
      </c>
      <c r="AE60" s="209">
        <v>2</v>
      </c>
      <c r="AF60" s="209">
        <v>700</v>
      </c>
      <c r="AG60" s="209">
        <v>0</v>
      </c>
      <c r="AH60" s="209">
        <v>0</v>
      </c>
      <c r="AI60" s="209">
        <v>0</v>
      </c>
      <c r="AJ60" s="209">
        <v>0</v>
      </c>
      <c r="AK60" s="209">
        <v>0</v>
      </c>
      <c r="AL60" s="209">
        <v>0</v>
      </c>
      <c r="AM60" s="209">
        <v>13</v>
      </c>
      <c r="AN60" s="209">
        <v>3900</v>
      </c>
      <c r="AO60" s="209">
        <v>43</v>
      </c>
      <c r="AP60" s="209">
        <v>15000</v>
      </c>
      <c r="AQ60" s="209">
        <v>0</v>
      </c>
      <c r="AR60" s="209">
        <v>0</v>
      </c>
      <c r="AS60" s="209">
        <v>0</v>
      </c>
      <c r="AT60" s="209">
        <v>0</v>
      </c>
      <c r="AU60" s="209">
        <v>0</v>
      </c>
      <c r="AV60" s="209">
        <v>0</v>
      </c>
      <c r="AW60" s="209">
        <v>0</v>
      </c>
      <c r="AX60" s="209">
        <v>0</v>
      </c>
      <c r="AY60" s="209">
        <v>0</v>
      </c>
      <c r="AZ60" s="209">
        <v>0</v>
      </c>
      <c r="BA60" s="210">
        <v>32166.010000000002</v>
      </c>
      <c r="BB60" s="210">
        <v>2573.2808</v>
      </c>
      <c r="BC60" s="211">
        <v>29592.729200000002</v>
      </c>
      <c r="BD60" s="212"/>
      <c r="BE60" s="13"/>
      <c r="BF60" s="13">
        <v>29592.729200000002</v>
      </c>
      <c r="BG60" s="359"/>
      <c r="BH60" s="375">
        <v>0</v>
      </c>
      <c r="BI60" s="375">
        <v>7135</v>
      </c>
      <c r="BJ60" s="376">
        <v>295</v>
      </c>
      <c r="BK60" s="377" t="s">
        <v>3937</v>
      </c>
      <c r="BL60" s="378" t="s">
        <v>158</v>
      </c>
      <c r="BM60" s="379">
        <v>23</v>
      </c>
      <c r="BN60" s="379">
        <v>0</v>
      </c>
      <c r="BO60" s="380">
        <v>0</v>
      </c>
      <c r="BP60" s="381">
        <v>0</v>
      </c>
      <c r="BQ60" s="377">
        <v>2959272.92</v>
      </c>
      <c r="BR60" s="378" t="s">
        <v>3889</v>
      </c>
      <c r="BS60" s="375">
        <v>7056</v>
      </c>
      <c r="BT60" s="376">
        <v>11</v>
      </c>
      <c r="BU60" s="377">
        <v>1108629401</v>
      </c>
      <c r="BV60" s="378" t="s">
        <v>3890</v>
      </c>
      <c r="BW60" s="378" t="s">
        <v>1194</v>
      </c>
      <c r="BX60" s="378" t="s">
        <v>3891</v>
      </c>
      <c r="BY60" s="381">
        <v>130409</v>
      </c>
      <c r="BZ60" s="381"/>
      <c r="CA60" s="382" t="s">
        <v>3892</v>
      </c>
    </row>
    <row r="61" spans="1:79">
      <c r="A61" s="2">
        <v>80</v>
      </c>
      <c r="B61" s="9" t="s">
        <v>1047</v>
      </c>
      <c r="C61" s="228">
        <v>0</v>
      </c>
      <c r="D61" s="38">
        <v>722207658</v>
      </c>
      <c r="E61" s="39">
        <v>8334926</v>
      </c>
      <c r="F61" s="53">
        <v>0</v>
      </c>
      <c r="G61" s="229">
        <v>41192</v>
      </c>
      <c r="H61" s="9" t="s">
        <v>1052</v>
      </c>
      <c r="I61" s="9" t="s">
        <v>146</v>
      </c>
      <c r="J61" s="9" t="s">
        <v>1181</v>
      </c>
      <c r="K61" s="11" t="s">
        <v>159</v>
      </c>
      <c r="L61" s="11" t="s">
        <v>1195</v>
      </c>
      <c r="M61" s="9" t="s">
        <v>1196</v>
      </c>
      <c r="N61" s="9" t="s">
        <v>37</v>
      </c>
      <c r="O61" s="10" t="s">
        <v>165</v>
      </c>
      <c r="P61" s="11" t="s">
        <v>151</v>
      </c>
      <c r="Q61" s="207">
        <v>0</v>
      </c>
      <c r="R61" s="208">
        <v>0</v>
      </c>
      <c r="S61" s="208">
        <v>0</v>
      </c>
      <c r="T61" s="208">
        <v>0</v>
      </c>
      <c r="U61" s="208">
        <v>0</v>
      </c>
      <c r="V61" s="208">
        <v>0</v>
      </c>
      <c r="W61" s="209">
        <v>13385.88</v>
      </c>
      <c r="X61" s="209">
        <v>1673.24</v>
      </c>
      <c r="Y61" s="209">
        <v>0</v>
      </c>
      <c r="Z61" s="209">
        <v>0</v>
      </c>
      <c r="AA61" s="209">
        <v>37</v>
      </c>
      <c r="AB61" s="209">
        <v>12950</v>
      </c>
      <c r="AC61" s="209">
        <v>0</v>
      </c>
      <c r="AD61" s="209">
        <v>0</v>
      </c>
      <c r="AE61" s="209">
        <v>2</v>
      </c>
      <c r="AF61" s="209">
        <v>700</v>
      </c>
      <c r="AG61" s="209">
        <v>0</v>
      </c>
      <c r="AH61" s="209">
        <v>0</v>
      </c>
      <c r="AI61" s="209">
        <v>0</v>
      </c>
      <c r="AJ61" s="209">
        <v>0</v>
      </c>
      <c r="AK61" s="209">
        <v>0</v>
      </c>
      <c r="AL61" s="209">
        <v>0</v>
      </c>
      <c r="AM61" s="209">
        <v>0</v>
      </c>
      <c r="AN61" s="209">
        <v>0</v>
      </c>
      <c r="AO61" s="209">
        <v>39</v>
      </c>
      <c r="AP61" s="209">
        <v>15000</v>
      </c>
      <c r="AQ61" s="209">
        <v>0</v>
      </c>
      <c r="AR61" s="209">
        <v>0</v>
      </c>
      <c r="AS61" s="209">
        <v>0</v>
      </c>
      <c r="AT61" s="209">
        <v>0</v>
      </c>
      <c r="AU61" s="209">
        <v>0</v>
      </c>
      <c r="AV61" s="209">
        <v>0</v>
      </c>
      <c r="AW61" s="209">
        <v>0</v>
      </c>
      <c r="AX61" s="209">
        <v>0</v>
      </c>
      <c r="AY61" s="209">
        <v>0</v>
      </c>
      <c r="AZ61" s="209">
        <v>0</v>
      </c>
      <c r="BA61" s="210">
        <v>30323.239999999998</v>
      </c>
      <c r="BB61" s="210">
        <v>2425.8591999999999</v>
      </c>
      <c r="BC61" s="211">
        <v>27897.380799999999</v>
      </c>
      <c r="BD61" s="212"/>
      <c r="BE61" s="13">
        <v>13500</v>
      </c>
      <c r="BF61" s="13">
        <v>14397.380799999999</v>
      </c>
      <c r="BG61" s="359"/>
      <c r="BH61" s="375">
        <v>0</v>
      </c>
      <c r="BI61" s="375">
        <v>7287</v>
      </c>
      <c r="BJ61" s="376">
        <v>20</v>
      </c>
      <c r="BK61" s="377" t="s">
        <v>3938</v>
      </c>
      <c r="BL61" s="378" t="s">
        <v>159</v>
      </c>
      <c r="BM61" s="379">
        <v>23</v>
      </c>
      <c r="BN61" s="379">
        <v>0</v>
      </c>
      <c r="BO61" s="380">
        <v>0</v>
      </c>
      <c r="BP61" s="381">
        <v>0</v>
      </c>
      <c r="BQ61" s="377">
        <v>1439738.0799999998</v>
      </c>
      <c r="BR61" s="378" t="s">
        <v>3889</v>
      </c>
      <c r="BS61" s="375">
        <v>7056</v>
      </c>
      <c r="BT61" s="376">
        <v>11</v>
      </c>
      <c r="BU61" s="377">
        <v>1108629401</v>
      </c>
      <c r="BV61" s="378" t="s">
        <v>3890</v>
      </c>
      <c r="BW61" s="378" t="s">
        <v>1196</v>
      </c>
      <c r="BX61" s="378" t="s">
        <v>3891</v>
      </c>
      <c r="BY61" s="381">
        <v>130409</v>
      </c>
      <c r="BZ61" s="381"/>
      <c r="CA61" s="382" t="s">
        <v>3892</v>
      </c>
    </row>
    <row r="62" spans="1:79">
      <c r="A62" s="2">
        <v>81</v>
      </c>
      <c r="B62" s="9" t="s">
        <v>1047</v>
      </c>
      <c r="C62" s="228">
        <v>0</v>
      </c>
      <c r="D62" s="38">
        <v>722207512</v>
      </c>
      <c r="E62" s="60">
        <v>8334878</v>
      </c>
      <c r="F62" s="53">
        <v>0</v>
      </c>
      <c r="G62" s="229">
        <v>41106</v>
      </c>
      <c r="H62" s="9" t="s">
        <v>1052</v>
      </c>
      <c r="I62" s="9" t="s">
        <v>146</v>
      </c>
      <c r="J62" s="9" t="s">
        <v>1181</v>
      </c>
      <c r="K62" s="11" t="s">
        <v>160</v>
      </c>
      <c r="L62" s="11" t="s">
        <v>1197</v>
      </c>
      <c r="M62" s="9" t="s">
        <v>1198</v>
      </c>
      <c r="N62" s="53" t="s">
        <v>7</v>
      </c>
      <c r="O62" s="54" t="s">
        <v>166</v>
      </c>
      <c r="P62" s="32" t="s">
        <v>151</v>
      </c>
      <c r="Q62" s="207">
        <v>0</v>
      </c>
      <c r="R62" s="208">
        <v>0</v>
      </c>
      <c r="S62" s="208">
        <v>0</v>
      </c>
      <c r="T62" s="208">
        <v>0</v>
      </c>
      <c r="U62" s="208">
        <v>0</v>
      </c>
      <c r="V62" s="208">
        <v>0</v>
      </c>
      <c r="W62" s="209">
        <v>3135.27</v>
      </c>
      <c r="X62" s="209">
        <v>391.91</v>
      </c>
      <c r="Y62" s="209">
        <v>0</v>
      </c>
      <c r="Z62" s="209">
        <v>0</v>
      </c>
      <c r="AA62" s="209">
        <v>0</v>
      </c>
      <c r="AB62" s="209">
        <v>0</v>
      </c>
      <c r="AC62" s="209">
        <v>0</v>
      </c>
      <c r="AD62" s="209">
        <v>0</v>
      </c>
      <c r="AE62" s="209">
        <v>2</v>
      </c>
      <c r="AF62" s="209">
        <v>500</v>
      </c>
      <c r="AG62" s="209">
        <v>0</v>
      </c>
      <c r="AH62" s="209">
        <v>0</v>
      </c>
      <c r="AI62" s="209">
        <v>0</v>
      </c>
      <c r="AJ62" s="209">
        <v>0</v>
      </c>
      <c r="AK62" s="209">
        <v>0</v>
      </c>
      <c r="AL62" s="209">
        <v>0</v>
      </c>
      <c r="AM62" s="209">
        <v>0</v>
      </c>
      <c r="AN62" s="209">
        <v>0</v>
      </c>
      <c r="AO62" s="209">
        <v>2</v>
      </c>
      <c r="AP62" s="209">
        <v>0</v>
      </c>
      <c r="AQ62" s="209">
        <v>0</v>
      </c>
      <c r="AR62" s="209">
        <v>0</v>
      </c>
      <c r="AS62" s="209">
        <v>0</v>
      </c>
      <c r="AT62" s="209">
        <v>0</v>
      </c>
      <c r="AU62" s="209">
        <v>0</v>
      </c>
      <c r="AV62" s="209">
        <v>0</v>
      </c>
      <c r="AW62" s="209">
        <v>0</v>
      </c>
      <c r="AX62" s="209">
        <v>0</v>
      </c>
      <c r="AY62" s="209">
        <v>0</v>
      </c>
      <c r="AZ62" s="209">
        <v>0</v>
      </c>
      <c r="BA62" s="210">
        <v>891.91000000000008</v>
      </c>
      <c r="BB62" s="210">
        <v>71.352800000000002</v>
      </c>
      <c r="BC62" s="211">
        <v>820.55720000000008</v>
      </c>
      <c r="BD62" s="212"/>
      <c r="BE62" s="13"/>
      <c r="BF62" s="13">
        <v>820.55720000000008</v>
      </c>
      <c r="BG62" s="359"/>
      <c r="BH62" s="375">
        <v>0</v>
      </c>
      <c r="BI62" s="375">
        <v>7056</v>
      </c>
      <c r="BJ62" s="376">
        <v>1</v>
      </c>
      <c r="BK62" s="377" t="s">
        <v>3939</v>
      </c>
      <c r="BL62" s="378" t="s">
        <v>160</v>
      </c>
      <c r="BM62" s="379">
        <v>23</v>
      </c>
      <c r="BN62" s="379">
        <v>0</v>
      </c>
      <c r="BO62" s="380">
        <v>0</v>
      </c>
      <c r="BP62" s="381">
        <v>0</v>
      </c>
      <c r="BQ62" s="377">
        <v>82055.72</v>
      </c>
      <c r="BR62" s="378" t="s">
        <v>3889</v>
      </c>
      <c r="BS62" s="375">
        <v>7056</v>
      </c>
      <c r="BT62" s="376">
        <v>11</v>
      </c>
      <c r="BU62" s="377">
        <v>1108629401</v>
      </c>
      <c r="BV62" s="378" t="s">
        <v>3890</v>
      </c>
      <c r="BW62" s="378" t="s">
        <v>1198</v>
      </c>
      <c r="BX62" s="378" t="s">
        <v>3891</v>
      </c>
      <c r="BY62" s="381">
        <v>130409</v>
      </c>
      <c r="BZ62" s="381"/>
      <c r="CA62" s="382" t="s">
        <v>3892</v>
      </c>
    </row>
    <row r="63" spans="1:79">
      <c r="A63" s="2">
        <v>83</v>
      </c>
      <c r="B63" s="9" t="s">
        <v>1047</v>
      </c>
      <c r="C63" s="224">
        <v>0</v>
      </c>
      <c r="D63" s="33">
        <v>722207505</v>
      </c>
      <c r="E63" s="59">
        <v>3088360</v>
      </c>
      <c r="F63" s="17">
        <v>0</v>
      </c>
      <c r="G63" s="225">
        <v>41100</v>
      </c>
      <c r="H63" s="206" t="s">
        <v>1003</v>
      </c>
      <c r="I63" s="9" t="s">
        <v>167</v>
      </c>
      <c r="J63" s="9" t="s">
        <v>1181</v>
      </c>
      <c r="K63" s="7" t="s">
        <v>167</v>
      </c>
      <c r="L63" s="11" t="s">
        <v>1199</v>
      </c>
      <c r="M63" s="9" t="s">
        <v>1200</v>
      </c>
      <c r="N63" s="53" t="s">
        <v>168</v>
      </c>
      <c r="O63" s="54" t="s">
        <v>169</v>
      </c>
      <c r="P63" s="32" t="s">
        <v>170</v>
      </c>
      <c r="Q63" s="207">
        <v>36</v>
      </c>
      <c r="R63" s="208">
        <v>0</v>
      </c>
      <c r="S63" s="208">
        <v>36</v>
      </c>
      <c r="T63" s="208">
        <v>23</v>
      </c>
      <c r="U63" s="208">
        <v>13</v>
      </c>
      <c r="V63" s="208">
        <v>186863.39</v>
      </c>
      <c r="W63" s="209">
        <v>50801.58</v>
      </c>
      <c r="X63" s="209">
        <v>6406.45</v>
      </c>
      <c r="Y63" s="209">
        <v>0</v>
      </c>
      <c r="Z63" s="209">
        <v>0</v>
      </c>
      <c r="AA63" s="209">
        <v>4</v>
      </c>
      <c r="AB63" s="209">
        <v>1000</v>
      </c>
      <c r="AC63" s="209">
        <v>0</v>
      </c>
      <c r="AD63" s="209">
        <v>0</v>
      </c>
      <c r="AE63" s="209">
        <v>1</v>
      </c>
      <c r="AF63" s="209">
        <v>250</v>
      </c>
      <c r="AG63" s="209">
        <v>2</v>
      </c>
      <c r="AH63" s="209">
        <v>1000</v>
      </c>
      <c r="AI63" s="209">
        <v>0</v>
      </c>
      <c r="AJ63" s="209">
        <v>0</v>
      </c>
      <c r="AK63" s="209">
        <v>0</v>
      </c>
      <c r="AL63" s="209">
        <v>0</v>
      </c>
      <c r="AM63" s="209">
        <v>0</v>
      </c>
      <c r="AN63" s="209">
        <v>0</v>
      </c>
      <c r="AO63" s="209">
        <v>5</v>
      </c>
      <c r="AP63" s="209">
        <v>0</v>
      </c>
      <c r="AQ63" s="209">
        <v>0</v>
      </c>
      <c r="AR63" s="209">
        <v>125</v>
      </c>
      <c r="AS63" s="209">
        <v>0</v>
      </c>
      <c r="AT63" s="209">
        <v>0</v>
      </c>
      <c r="AU63" s="209">
        <v>6555.97</v>
      </c>
      <c r="AV63" s="209">
        <v>0</v>
      </c>
      <c r="AW63" s="209">
        <v>0</v>
      </c>
      <c r="AX63" s="209">
        <v>36</v>
      </c>
      <c r="AY63" s="209">
        <v>0</v>
      </c>
      <c r="AZ63" s="209">
        <v>0</v>
      </c>
      <c r="BA63" s="210">
        <v>15337.420000000002</v>
      </c>
      <c r="BB63" s="210">
        <v>1226.9936000000002</v>
      </c>
      <c r="BC63" s="211">
        <v>14110.426400000002</v>
      </c>
      <c r="BD63" s="212"/>
      <c r="BE63" s="13"/>
      <c r="BF63" s="13">
        <v>14110.426400000002</v>
      </c>
      <c r="BG63" s="359"/>
      <c r="BH63" s="375">
        <v>0</v>
      </c>
      <c r="BI63" s="375">
        <v>7719</v>
      </c>
      <c r="BJ63" s="376">
        <v>739</v>
      </c>
      <c r="BK63" s="377" t="s">
        <v>169</v>
      </c>
      <c r="BL63" s="378" t="s">
        <v>167</v>
      </c>
      <c r="BM63" s="379">
        <v>23</v>
      </c>
      <c r="BN63" s="379">
        <v>0</v>
      </c>
      <c r="BO63" s="380">
        <v>0</v>
      </c>
      <c r="BP63" s="381">
        <v>0</v>
      </c>
      <c r="BQ63" s="377">
        <v>1411042.6400000001</v>
      </c>
      <c r="BR63" s="378" t="s">
        <v>3889</v>
      </c>
      <c r="BS63" s="375">
        <v>7056</v>
      </c>
      <c r="BT63" s="376">
        <v>11</v>
      </c>
      <c r="BU63" s="377">
        <v>1108629401</v>
      </c>
      <c r="BV63" s="378" t="s">
        <v>3890</v>
      </c>
      <c r="BW63" s="378" t="s">
        <v>1200</v>
      </c>
      <c r="BX63" s="378" t="s">
        <v>3891</v>
      </c>
      <c r="BY63" s="381">
        <v>130409</v>
      </c>
      <c r="BZ63" s="381"/>
      <c r="CA63" s="382" t="s">
        <v>3892</v>
      </c>
    </row>
    <row r="64" spans="1:79">
      <c r="A64" s="2">
        <v>85</v>
      </c>
      <c r="B64" s="9" t="s">
        <v>1047</v>
      </c>
      <c r="C64" s="243">
        <v>0</v>
      </c>
      <c r="D64" s="66">
        <v>722201848</v>
      </c>
      <c r="E64" s="67">
        <v>3082024</v>
      </c>
      <c r="F64" s="53">
        <v>0</v>
      </c>
      <c r="G64" s="244">
        <v>41232</v>
      </c>
      <c r="H64" s="9" t="s">
        <v>1052</v>
      </c>
      <c r="I64" s="9" t="s">
        <v>167</v>
      </c>
      <c r="J64" s="9" t="s">
        <v>1181</v>
      </c>
      <c r="K64" s="11" t="s">
        <v>171</v>
      </c>
      <c r="L64" s="11" t="s">
        <v>1201</v>
      </c>
      <c r="M64" s="9" t="s">
        <v>1202</v>
      </c>
      <c r="N64" s="23" t="s">
        <v>34</v>
      </c>
      <c r="O64" s="24" t="s">
        <v>172</v>
      </c>
      <c r="P64" s="25" t="s">
        <v>173</v>
      </c>
      <c r="Q64" s="207">
        <v>0</v>
      </c>
      <c r="R64" s="208">
        <v>0</v>
      </c>
      <c r="S64" s="208">
        <v>0</v>
      </c>
      <c r="T64" s="208">
        <v>0</v>
      </c>
      <c r="U64" s="208">
        <v>0</v>
      </c>
      <c r="V64" s="208">
        <v>0</v>
      </c>
      <c r="W64" s="209">
        <v>12366.93</v>
      </c>
      <c r="X64" s="209">
        <v>1545.87</v>
      </c>
      <c r="Y64" s="209">
        <v>0</v>
      </c>
      <c r="Z64" s="209">
        <v>0</v>
      </c>
      <c r="AA64" s="209">
        <v>7</v>
      </c>
      <c r="AB64" s="209">
        <v>1750</v>
      </c>
      <c r="AC64" s="209">
        <v>0</v>
      </c>
      <c r="AD64" s="209">
        <v>0</v>
      </c>
      <c r="AE64" s="209">
        <v>3</v>
      </c>
      <c r="AF64" s="209">
        <v>750</v>
      </c>
      <c r="AG64" s="209">
        <v>0</v>
      </c>
      <c r="AH64" s="209">
        <v>0</v>
      </c>
      <c r="AI64" s="209">
        <v>0</v>
      </c>
      <c r="AJ64" s="209">
        <v>0</v>
      </c>
      <c r="AK64" s="209">
        <v>0</v>
      </c>
      <c r="AL64" s="209">
        <v>0</v>
      </c>
      <c r="AM64" s="209">
        <v>0</v>
      </c>
      <c r="AN64" s="209">
        <v>0</v>
      </c>
      <c r="AO64" s="209">
        <v>10</v>
      </c>
      <c r="AP64" s="209">
        <v>6000</v>
      </c>
      <c r="AQ64" s="209">
        <v>0</v>
      </c>
      <c r="AR64" s="209">
        <v>0</v>
      </c>
      <c r="AS64" s="209">
        <v>0</v>
      </c>
      <c r="AT64" s="209">
        <v>0</v>
      </c>
      <c r="AU64" s="209">
        <v>0</v>
      </c>
      <c r="AV64" s="209">
        <v>0</v>
      </c>
      <c r="AW64" s="209">
        <v>0</v>
      </c>
      <c r="AX64" s="209">
        <v>0</v>
      </c>
      <c r="AY64" s="209">
        <v>0</v>
      </c>
      <c r="AZ64" s="209">
        <v>0</v>
      </c>
      <c r="BA64" s="210">
        <v>10045.869999999999</v>
      </c>
      <c r="BB64" s="210">
        <v>803.66959999999995</v>
      </c>
      <c r="BC64" s="211">
        <v>9242.2003999999997</v>
      </c>
      <c r="BD64" s="212"/>
      <c r="BE64" s="13"/>
      <c r="BF64" s="13">
        <v>9242.2003999999997</v>
      </c>
      <c r="BG64" s="359"/>
      <c r="BH64" s="375">
        <v>0</v>
      </c>
      <c r="BI64" s="375">
        <v>7010</v>
      </c>
      <c r="BJ64" s="376">
        <v>57</v>
      </c>
      <c r="BK64" s="377" t="s">
        <v>3940</v>
      </c>
      <c r="BL64" s="378" t="s">
        <v>171</v>
      </c>
      <c r="BM64" s="379">
        <v>23</v>
      </c>
      <c r="BN64" s="379">
        <v>0</v>
      </c>
      <c r="BO64" s="380">
        <v>0</v>
      </c>
      <c r="BP64" s="381">
        <v>0</v>
      </c>
      <c r="BQ64" s="377">
        <v>924220.03999999992</v>
      </c>
      <c r="BR64" s="378" t="s">
        <v>3889</v>
      </c>
      <c r="BS64" s="375">
        <v>7056</v>
      </c>
      <c r="BT64" s="376">
        <v>11</v>
      </c>
      <c r="BU64" s="377">
        <v>1108629401</v>
      </c>
      <c r="BV64" s="378" t="s">
        <v>3890</v>
      </c>
      <c r="BW64" s="378" t="s">
        <v>1202</v>
      </c>
      <c r="BX64" s="378" t="s">
        <v>3891</v>
      </c>
      <c r="BY64" s="381">
        <v>130409</v>
      </c>
      <c r="BZ64" s="381"/>
      <c r="CA64" s="382" t="s">
        <v>3892</v>
      </c>
    </row>
    <row r="65" spans="1:79">
      <c r="A65" s="2">
        <v>89</v>
      </c>
      <c r="B65" s="9" t="s">
        <v>1047</v>
      </c>
      <c r="C65" s="243">
        <v>0</v>
      </c>
      <c r="D65" s="66">
        <v>722207549</v>
      </c>
      <c r="E65" s="67">
        <v>8335287</v>
      </c>
      <c r="F65" s="53">
        <v>0</v>
      </c>
      <c r="G65" s="244">
        <v>41149</v>
      </c>
      <c r="H65" s="9" t="s">
        <v>1052</v>
      </c>
      <c r="I65" s="9" t="s">
        <v>167</v>
      </c>
      <c r="J65" s="9" t="s">
        <v>1181</v>
      </c>
      <c r="K65" s="11" t="s">
        <v>174</v>
      </c>
      <c r="L65" s="11" t="s">
        <v>1203</v>
      </c>
      <c r="M65" s="9" t="s">
        <v>1204</v>
      </c>
      <c r="N65" s="9" t="s">
        <v>7</v>
      </c>
      <c r="O65" s="10">
        <v>8700033044</v>
      </c>
      <c r="P65" s="11" t="s">
        <v>175</v>
      </c>
      <c r="Q65" s="207">
        <v>0</v>
      </c>
      <c r="R65" s="208">
        <v>0</v>
      </c>
      <c r="S65" s="208">
        <v>0</v>
      </c>
      <c r="T65" s="208">
        <v>0</v>
      </c>
      <c r="U65" s="208">
        <v>0</v>
      </c>
      <c r="V65" s="208">
        <v>0</v>
      </c>
      <c r="W65" s="209">
        <v>95171.88</v>
      </c>
      <c r="X65" s="209">
        <v>11896.49</v>
      </c>
      <c r="Y65" s="209">
        <v>0</v>
      </c>
      <c r="Z65" s="209">
        <v>0</v>
      </c>
      <c r="AA65" s="209">
        <v>12</v>
      </c>
      <c r="AB65" s="209">
        <v>4200</v>
      </c>
      <c r="AC65" s="209">
        <v>0</v>
      </c>
      <c r="AD65" s="209">
        <v>0</v>
      </c>
      <c r="AE65" s="209">
        <v>9</v>
      </c>
      <c r="AF65" s="209">
        <v>3150</v>
      </c>
      <c r="AG65" s="209">
        <v>2</v>
      </c>
      <c r="AH65" s="209">
        <v>1000</v>
      </c>
      <c r="AI65" s="209">
        <v>0</v>
      </c>
      <c r="AJ65" s="209">
        <v>0</v>
      </c>
      <c r="AK65" s="209">
        <v>0</v>
      </c>
      <c r="AL65" s="209">
        <v>0</v>
      </c>
      <c r="AM65" s="209">
        <v>0</v>
      </c>
      <c r="AN65" s="209">
        <v>0</v>
      </c>
      <c r="AO65" s="209">
        <v>21</v>
      </c>
      <c r="AP65" s="209">
        <v>6000</v>
      </c>
      <c r="AQ65" s="209">
        <v>0</v>
      </c>
      <c r="AR65" s="209">
        <v>0</v>
      </c>
      <c r="AS65" s="209">
        <v>0</v>
      </c>
      <c r="AT65" s="209">
        <v>0</v>
      </c>
      <c r="AU65" s="209">
        <v>0</v>
      </c>
      <c r="AV65" s="209">
        <v>0</v>
      </c>
      <c r="AW65" s="209">
        <v>0</v>
      </c>
      <c r="AX65" s="209">
        <v>0</v>
      </c>
      <c r="AY65" s="209">
        <v>0</v>
      </c>
      <c r="AZ65" s="209">
        <v>0</v>
      </c>
      <c r="BA65" s="210">
        <v>26246.489999999998</v>
      </c>
      <c r="BB65" s="210">
        <v>2099.7192</v>
      </c>
      <c r="BC65" s="211">
        <v>24146.770799999998</v>
      </c>
      <c r="BD65" s="212"/>
      <c r="BE65" s="13"/>
      <c r="BF65" s="13">
        <v>24146.770799999998</v>
      </c>
      <c r="BG65" s="359"/>
      <c r="BH65" s="375">
        <v>0</v>
      </c>
      <c r="BI65" s="375">
        <v>7056</v>
      </c>
      <c r="BJ65" s="376">
        <v>1</v>
      </c>
      <c r="BK65" s="377" t="s">
        <v>3941</v>
      </c>
      <c r="BL65" s="378" t="s">
        <v>174</v>
      </c>
      <c r="BM65" s="379">
        <v>23</v>
      </c>
      <c r="BN65" s="379">
        <v>0</v>
      </c>
      <c r="BO65" s="380">
        <v>0</v>
      </c>
      <c r="BP65" s="381">
        <v>0</v>
      </c>
      <c r="BQ65" s="377">
        <v>2414677.08</v>
      </c>
      <c r="BR65" s="378" t="s">
        <v>3889</v>
      </c>
      <c r="BS65" s="375">
        <v>7056</v>
      </c>
      <c r="BT65" s="376">
        <v>11</v>
      </c>
      <c r="BU65" s="377">
        <v>1108629401</v>
      </c>
      <c r="BV65" s="378" t="s">
        <v>3890</v>
      </c>
      <c r="BW65" s="378" t="s">
        <v>1204</v>
      </c>
      <c r="BX65" s="378" t="s">
        <v>3891</v>
      </c>
      <c r="BY65" s="381">
        <v>130409</v>
      </c>
      <c r="BZ65" s="381"/>
      <c r="CA65" s="382" t="s">
        <v>3892</v>
      </c>
    </row>
    <row r="66" spans="1:79">
      <c r="A66" s="2">
        <v>91</v>
      </c>
      <c r="B66" s="9" t="s">
        <v>1047</v>
      </c>
      <c r="C66" s="204">
        <v>0</v>
      </c>
      <c r="D66" s="5">
        <v>722207509</v>
      </c>
      <c r="E66" s="37">
        <v>8335023</v>
      </c>
      <c r="F66" s="17">
        <v>0</v>
      </c>
      <c r="G66" s="205">
        <v>41108</v>
      </c>
      <c r="H66" s="206" t="s">
        <v>1003</v>
      </c>
      <c r="I66" s="9" t="s">
        <v>176</v>
      </c>
      <c r="J66" s="9" t="s">
        <v>1181</v>
      </c>
      <c r="K66" s="7" t="s">
        <v>176</v>
      </c>
      <c r="L66" s="11" t="s">
        <v>1205</v>
      </c>
      <c r="M66" s="9" t="s">
        <v>1206</v>
      </c>
      <c r="N66" s="53" t="s">
        <v>7</v>
      </c>
      <c r="O66" s="54">
        <v>8300031718</v>
      </c>
      <c r="P66" s="32" t="s">
        <v>149</v>
      </c>
      <c r="Q66" s="207">
        <v>108</v>
      </c>
      <c r="R66" s="208">
        <v>0</v>
      </c>
      <c r="S66" s="208">
        <v>108</v>
      </c>
      <c r="T66" s="208">
        <v>70</v>
      </c>
      <c r="U66" s="208">
        <v>38</v>
      </c>
      <c r="V66" s="208">
        <v>125241.14</v>
      </c>
      <c r="W66" s="209">
        <v>60975.23</v>
      </c>
      <c r="X66" s="209">
        <v>7621.9</v>
      </c>
      <c r="Y66" s="209">
        <v>0</v>
      </c>
      <c r="Z66" s="209">
        <v>0</v>
      </c>
      <c r="AA66" s="209">
        <v>27</v>
      </c>
      <c r="AB66" s="209">
        <v>9450</v>
      </c>
      <c r="AC66" s="209">
        <v>0</v>
      </c>
      <c r="AD66" s="209">
        <v>0</v>
      </c>
      <c r="AE66" s="209">
        <v>18</v>
      </c>
      <c r="AF66" s="209">
        <v>6300</v>
      </c>
      <c r="AG66" s="209">
        <v>1</v>
      </c>
      <c r="AH66" s="209">
        <v>500</v>
      </c>
      <c r="AI66" s="209">
        <v>0</v>
      </c>
      <c r="AJ66" s="209">
        <v>0</v>
      </c>
      <c r="AK66" s="209">
        <v>0</v>
      </c>
      <c r="AL66" s="209">
        <v>0</v>
      </c>
      <c r="AM66" s="209">
        <v>0</v>
      </c>
      <c r="AN66" s="209">
        <v>0</v>
      </c>
      <c r="AO66" s="209">
        <v>45</v>
      </c>
      <c r="AP66" s="209">
        <v>15000</v>
      </c>
      <c r="AQ66" s="209">
        <v>0</v>
      </c>
      <c r="AR66" s="209">
        <v>0</v>
      </c>
      <c r="AS66" s="209">
        <v>0</v>
      </c>
      <c r="AT66" s="209">
        <v>0</v>
      </c>
      <c r="AU66" s="209">
        <v>4383.4399999999996</v>
      </c>
      <c r="AV66" s="209">
        <v>8100</v>
      </c>
      <c r="AW66" s="209">
        <v>0</v>
      </c>
      <c r="AX66" s="209">
        <v>108</v>
      </c>
      <c r="AY66" s="209">
        <v>7500</v>
      </c>
      <c r="AZ66" s="209">
        <v>0</v>
      </c>
      <c r="BA66" s="210">
        <v>58855.340000000004</v>
      </c>
      <c r="BB66" s="210">
        <v>4708.4272000000001</v>
      </c>
      <c r="BC66" s="211">
        <v>54146.912800000006</v>
      </c>
      <c r="BD66" s="212"/>
      <c r="BE66" s="13"/>
      <c r="BF66" s="13">
        <v>54146.912800000006</v>
      </c>
      <c r="BG66" s="359"/>
      <c r="BH66" s="375">
        <v>0</v>
      </c>
      <c r="BI66" s="375">
        <v>7056</v>
      </c>
      <c r="BJ66" s="376">
        <v>1</v>
      </c>
      <c r="BK66" s="377" t="s">
        <v>3942</v>
      </c>
      <c r="BL66" s="378" t="s">
        <v>176</v>
      </c>
      <c r="BM66" s="379">
        <v>23</v>
      </c>
      <c r="BN66" s="379">
        <v>0</v>
      </c>
      <c r="BO66" s="380">
        <v>0</v>
      </c>
      <c r="BP66" s="381">
        <v>0</v>
      </c>
      <c r="BQ66" s="377">
        <v>5414691.2800000003</v>
      </c>
      <c r="BR66" s="378" t="s">
        <v>3889</v>
      </c>
      <c r="BS66" s="375">
        <v>7056</v>
      </c>
      <c r="BT66" s="376">
        <v>11</v>
      </c>
      <c r="BU66" s="377">
        <v>1108629401</v>
      </c>
      <c r="BV66" s="378" t="s">
        <v>3890</v>
      </c>
      <c r="BW66" s="378" t="s">
        <v>1206</v>
      </c>
      <c r="BX66" s="378" t="s">
        <v>3891</v>
      </c>
      <c r="BY66" s="381">
        <v>130409</v>
      </c>
      <c r="BZ66" s="381"/>
      <c r="CA66" s="382" t="s">
        <v>3892</v>
      </c>
    </row>
    <row r="67" spans="1:79">
      <c r="A67" s="2">
        <v>93</v>
      </c>
      <c r="B67" s="9" t="s">
        <v>1047</v>
      </c>
      <c r="C67" s="246">
        <v>0</v>
      </c>
      <c r="D67" s="68">
        <v>722201988</v>
      </c>
      <c r="E67" s="69">
        <v>3082075</v>
      </c>
      <c r="F67" s="53">
        <v>0</v>
      </c>
      <c r="G67" s="247">
        <v>41282</v>
      </c>
      <c r="H67" s="9" t="s">
        <v>1052</v>
      </c>
      <c r="I67" s="9" t="s">
        <v>176</v>
      </c>
      <c r="J67" s="9" t="s">
        <v>1181</v>
      </c>
      <c r="K67" s="11" t="s">
        <v>177</v>
      </c>
      <c r="L67" s="11" t="s">
        <v>1207</v>
      </c>
      <c r="M67" s="9" t="s">
        <v>1208</v>
      </c>
      <c r="N67" s="53" t="s">
        <v>7</v>
      </c>
      <c r="O67" s="54" t="s">
        <v>188</v>
      </c>
      <c r="P67" s="32" t="s">
        <v>149</v>
      </c>
      <c r="Q67" s="207">
        <v>0</v>
      </c>
      <c r="R67" s="208">
        <v>0</v>
      </c>
      <c r="S67" s="208">
        <v>0</v>
      </c>
      <c r="T67" s="208">
        <v>0</v>
      </c>
      <c r="U67" s="208">
        <v>0</v>
      </c>
      <c r="V67" s="208">
        <v>0</v>
      </c>
      <c r="W67" s="209">
        <v>20043.259999999998</v>
      </c>
      <c r="X67" s="209">
        <v>2505.41</v>
      </c>
      <c r="Y67" s="209">
        <v>0</v>
      </c>
      <c r="Z67" s="209">
        <v>0</v>
      </c>
      <c r="AA67" s="209">
        <v>23</v>
      </c>
      <c r="AB67" s="209">
        <v>8050</v>
      </c>
      <c r="AC67" s="209">
        <v>0</v>
      </c>
      <c r="AD67" s="209">
        <v>0</v>
      </c>
      <c r="AE67" s="209">
        <v>14</v>
      </c>
      <c r="AF67" s="209">
        <v>4900</v>
      </c>
      <c r="AG67" s="209">
        <v>2</v>
      </c>
      <c r="AH67" s="209">
        <v>1000</v>
      </c>
      <c r="AI67" s="209">
        <v>0</v>
      </c>
      <c r="AJ67" s="209">
        <v>0</v>
      </c>
      <c r="AK67" s="209">
        <v>0</v>
      </c>
      <c r="AL67" s="209">
        <v>0</v>
      </c>
      <c r="AM67" s="209">
        <v>0</v>
      </c>
      <c r="AN67" s="209">
        <v>0</v>
      </c>
      <c r="AO67" s="209">
        <v>37</v>
      </c>
      <c r="AP67" s="209">
        <v>15000</v>
      </c>
      <c r="AQ67" s="209">
        <v>0</v>
      </c>
      <c r="AR67" s="209">
        <v>0</v>
      </c>
      <c r="AS67" s="209">
        <v>0</v>
      </c>
      <c r="AT67" s="209">
        <v>0</v>
      </c>
      <c r="AU67" s="209">
        <v>0</v>
      </c>
      <c r="AV67" s="209">
        <v>0</v>
      </c>
      <c r="AW67" s="209">
        <v>0</v>
      </c>
      <c r="AX67" s="209">
        <v>0</v>
      </c>
      <c r="AY67" s="209">
        <v>0</v>
      </c>
      <c r="AZ67" s="209">
        <v>0</v>
      </c>
      <c r="BA67" s="210">
        <v>31455.41</v>
      </c>
      <c r="BB67" s="210">
        <v>2516.4328</v>
      </c>
      <c r="BC67" s="211">
        <v>28938.977200000001</v>
      </c>
      <c r="BD67" s="212"/>
      <c r="BE67" s="13"/>
      <c r="BF67" s="13">
        <v>28938.977200000001</v>
      </c>
      <c r="BG67" s="359"/>
      <c r="BH67" s="375">
        <v>0</v>
      </c>
      <c r="BI67" s="375">
        <v>7056</v>
      </c>
      <c r="BJ67" s="376">
        <v>1</v>
      </c>
      <c r="BK67" s="377" t="s">
        <v>3943</v>
      </c>
      <c r="BL67" s="378" t="s">
        <v>177</v>
      </c>
      <c r="BM67" s="379">
        <v>23</v>
      </c>
      <c r="BN67" s="379">
        <v>0</v>
      </c>
      <c r="BO67" s="380">
        <v>0</v>
      </c>
      <c r="BP67" s="381">
        <v>0</v>
      </c>
      <c r="BQ67" s="377">
        <v>2893897.72</v>
      </c>
      <c r="BR67" s="378" t="s">
        <v>3889</v>
      </c>
      <c r="BS67" s="375">
        <v>7056</v>
      </c>
      <c r="BT67" s="376">
        <v>11</v>
      </c>
      <c r="BU67" s="377">
        <v>1108629401</v>
      </c>
      <c r="BV67" s="378" t="s">
        <v>3890</v>
      </c>
      <c r="BW67" s="378" t="s">
        <v>1208</v>
      </c>
      <c r="BX67" s="378" t="s">
        <v>3891</v>
      </c>
      <c r="BY67" s="381">
        <v>130409</v>
      </c>
      <c r="BZ67" s="381"/>
      <c r="CA67" s="382" t="s">
        <v>3892</v>
      </c>
    </row>
    <row r="68" spans="1:79">
      <c r="A68" s="2">
        <v>94</v>
      </c>
      <c r="B68" s="9" t="s">
        <v>1047</v>
      </c>
      <c r="C68" s="246">
        <v>0</v>
      </c>
      <c r="D68" s="68">
        <v>722201871</v>
      </c>
      <c r="E68" s="70">
        <v>8335338</v>
      </c>
      <c r="F68" s="53">
        <v>0</v>
      </c>
      <c r="G68" s="247">
        <v>41241</v>
      </c>
      <c r="H68" s="9" t="s">
        <v>1052</v>
      </c>
      <c r="I68" s="9" t="s">
        <v>176</v>
      </c>
      <c r="J68" s="9" t="s">
        <v>1181</v>
      </c>
      <c r="K68" s="11" t="s">
        <v>178</v>
      </c>
      <c r="L68" s="11" t="s">
        <v>1209</v>
      </c>
      <c r="M68" s="9" t="s">
        <v>1210</v>
      </c>
      <c r="N68" s="9" t="s">
        <v>20</v>
      </c>
      <c r="O68" s="10" t="s">
        <v>189</v>
      </c>
      <c r="P68" s="11" t="s">
        <v>149</v>
      </c>
      <c r="Q68" s="207">
        <v>0</v>
      </c>
      <c r="R68" s="208">
        <v>0</v>
      </c>
      <c r="S68" s="208">
        <v>0</v>
      </c>
      <c r="T68" s="208">
        <v>0</v>
      </c>
      <c r="U68" s="208">
        <v>0</v>
      </c>
      <c r="V68" s="208">
        <v>0</v>
      </c>
      <c r="W68" s="209">
        <v>1532.37</v>
      </c>
      <c r="X68" s="209">
        <v>191.55</v>
      </c>
      <c r="Y68" s="209">
        <v>0</v>
      </c>
      <c r="Z68" s="209">
        <v>0</v>
      </c>
      <c r="AA68" s="209">
        <v>0</v>
      </c>
      <c r="AB68" s="209">
        <v>0</v>
      </c>
      <c r="AC68" s="209">
        <v>0</v>
      </c>
      <c r="AD68" s="209">
        <v>0</v>
      </c>
      <c r="AE68" s="209">
        <v>1</v>
      </c>
      <c r="AF68" s="209">
        <v>250</v>
      </c>
      <c r="AG68" s="209">
        <v>0</v>
      </c>
      <c r="AH68" s="209">
        <v>0</v>
      </c>
      <c r="AI68" s="209">
        <v>0</v>
      </c>
      <c r="AJ68" s="209">
        <v>0</v>
      </c>
      <c r="AK68" s="209">
        <v>0</v>
      </c>
      <c r="AL68" s="209">
        <v>0</v>
      </c>
      <c r="AM68" s="209">
        <v>0</v>
      </c>
      <c r="AN68" s="209">
        <v>0</v>
      </c>
      <c r="AO68" s="209">
        <v>1</v>
      </c>
      <c r="AP68" s="209">
        <v>0</v>
      </c>
      <c r="AQ68" s="209">
        <v>0</v>
      </c>
      <c r="AR68" s="209">
        <v>0</v>
      </c>
      <c r="AS68" s="209">
        <v>0</v>
      </c>
      <c r="AT68" s="209">
        <v>0</v>
      </c>
      <c r="AU68" s="209">
        <v>0</v>
      </c>
      <c r="AV68" s="209">
        <v>0</v>
      </c>
      <c r="AW68" s="209">
        <v>0</v>
      </c>
      <c r="AX68" s="209">
        <v>0</v>
      </c>
      <c r="AY68" s="209">
        <v>0</v>
      </c>
      <c r="AZ68" s="209">
        <v>0</v>
      </c>
      <c r="BA68" s="210">
        <v>441.55</v>
      </c>
      <c r="BB68" s="210">
        <v>35.324000000000005</v>
      </c>
      <c r="BC68" s="211">
        <v>406.226</v>
      </c>
      <c r="BD68" s="212"/>
      <c r="BE68" s="13"/>
      <c r="BF68" s="13">
        <v>406.226</v>
      </c>
      <c r="BG68" s="359"/>
      <c r="BH68" s="375">
        <v>0</v>
      </c>
      <c r="BI68" s="375">
        <v>7135</v>
      </c>
      <c r="BJ68" s="376">
        <v>45</v>
      </c>
      <c r="BK68" s="377" t="s">
        <v>3944</v>
      </c>
      <c r="BL68" s="378" t="s">
        <v>178</v>
      </c>
      <c r="BM68" s="379">
        <v>23</v>
      </c>
      <c r="BN68" s="379">
        <v>0</v>
      </c>
      <c r="BO68" s="380">
        <v>0</v>
      </c>
      <c r="BP68" s="381">
        <v>0</v>
      </c>
      <c r="BQ68" s="377">
        <v>40622.6</v>
      </c>
      <c r="BR68" s="378" t="s">
        <v>3889</v>
      </c>
      <c r="BS68" s="375">
        <v>7056</v>
      </c>
      <c r="BT68" s="376">
        <v>11</v>
      </c>
      <c r="BU68" s="377">
        <v>1108629401</v>
      </c>
      <c r="BV68" s="378" t="s">
        <v>3890</v>
      </c>
      <c r="BW68" s="378" t="s">
        <v>1210</v>
      </c>
      <c r="BX68" s="378" t="s">
        <v>3891</v>
      </c>
      <c r="BY68" s="381">
        <v>130409</v>
      </c>
      <c r="BZ68" s="381"/>
      <c r="CA68" s="382" t="s">
        <v>3892</v>
      </c>
    </row>
    <row r="69" spans="1:79">
      <c r="A69" s="2">
        <v>95</v>
      </c>
      <c r="B69" s="9" t="s">
        <v>1047</v>
      </c>
      <c r="C69" s="246">
        <v>0</v>
      </c>
      <c r="D69" s="68">
        <v>722201958</v>
      </c>
      <c r="E69" s="69">
        <v>8335346</v>
      </c>
      <c r="F69" s="53">
        <v>0</v>
      </c>
      <c r="G69" s="247">
        <v>41271</v>
      </c>
      <c r="H69" s="9" t="s">
        <v>1052</v>
      </c>
      <c r="I69" s="9" t="s">
        <v>176</v>
      </c>
      <c r="J69" s="9" t="s">
        <v>1181</v>
      </c>
      <c r="K69" s="11" t="s">
        <v>179</v>
      </c>
      <c r="L69" s="11" t="s">
        <v>1211</v>
      </c>
      <c r="M69" s="9" t="s">
        <v>1212</v>
      </c>
      <c r="N69" s="9" t="s">
        <v>34</v>
      </c>
      <c r="O69" s="10" t="s">
        <v>190</v>
      </c>
      <c r="P69" s="11" t="s">
        <v>191</v>
      </c>
      <c r="Q69" s="207">
        <v>0</v>
      </c>
      <c r="R69" s="208">
        <v>0</v>
      </c>
      <c r="S69" s="208">
        <v>0</v>
      </c>
      <c r="T69" s="208">
        <v>0</v>
      </c>
      <c r="U69" s="208">
        <v>0</v>
      </c>
      <c r="V69" s="208">
        <v>0</v>
      </c>
      <c r="W69" s="209">
        <v>14487.74</v>
      </c>
      <c r="X69" s="209">
        <v>1810.97</v>
      </c>
      <c r="Y69" s="209">
        <v>0</v>
      </c>
      <c r="Z69" s="209">
        <v>0</v>
      </c>
      <c r="AA69" s="209">
        <v>6</v>
      </c>
      <c r="AB69" s="209">
        <v>1500</v>
      </c>
      <c r="AC69" s="209">
        <v>0</v>
      </c>
      <c r="AD69" s="209">
        <v>0</v>
      </c>
      <c r="AE69" s="209">
        <v>5</v>
      </c>
      <c r="AF69" s="209">
        <v>1250</v>
      </c>
      <c r="AG69" s="209">
        <v>0</v>
      </c>
      <c r="AH69" s="209">
        <v>0</v>
      </c>
      <c r="AI69" s="209">
        <v>0</v>
      </c>
      <c r="AJ69" s="209">
        <v>0</v>
      </c>
      <c r="AK69" s="209">
        <v>0</v>
      </c>
      <c r="AL69" s="209">
        <v>0</v>
      </c>
      <c r="AM69" s="209">
        <v>0</v>
      </c>
      <c r="AN69" s="209">
        <v>0</v>
      </c>
      <c r="AO69" s="209">
        <v>11</v>
      </c>
      <c r="AP69" s="209">
        <v>6000</v>
      </c>
      <c r="AQ69" s="209">
        <v>0</v>
      </c>
      <c r="AR69" s="209">
        <v>0</v>
      </c>
      <c r="AS69" s="209">
        <v>0</v>
      </c>
      <c r="AT69" s="209">
        <v>0</v>
      </c>
      <c r="AU69" s="209">
        <v>0</v>
      </c>
      <c r="AV69" s="209">
        <v>0</v>
      </c>
      <c r="AW69" s="209">
        <v>0</v>
      </c>
      <c r="AX69" s="209">
        <v>0</v>
      </c>
      <c r="AY69" s="209">
        <v>0</v>
      </c>
      <c r="AZ69" s="209">
        <v>0</v>
      </c>
      <c r="BA69" s="210">
        <v>10560.970000000001</v>
      </c>
      <c r="BB69" s="210">
        <v>844.87760000000014</v>
      </c>
      <c r="BC69" s="211">
        <v>9716.0924000000014</v>
      </c>
      <c r="BD69" s="212"/>
      <c r="BE69" s="13"/>
      <c r="BF69" s="13">
        <v>9716.0924000000014</v>
      </c>
      <c r="BG69" s="359"/>
      <c r="BH69" s="375">
        <v>0</v>
      </c>
      <c r="BI69" s="375">
        <v>7010</v>
      </c>
      <c r="BJ69" s="376">
        <v>517</v>
      </c>
      <c r="BK69" s="377" t="s">
        <v>3945</v>
      </c>
      <c r="BL69" s="378" t="s">
        <v>179</v>
      </c>
      <c r="BM69" s="379">
        <v>23</v>
      </c>
      <c r="BN69" s="379">
        <v>0</v>
      </c>
      <c r="BO69" s="380">
        <v>0</v>
      </c>
      <c r="BP69" s="381">
        <v>0</v>
      </c>
      <c r="BQ69" s="377">
        <v>971609.24000000011</v>
      </c>
      <c r="BR69" s="378" t="s">
        <v>3889</v>
      </c>
      <c r="BS69" s="375">
        <v>7056</v>
      </c>
      <c r="BT69" s="376">
        <v>11</v>
      </c>
      <c r="BU69" s="377">
        <v>1108629401</v>
      </c>
      <c r="BV69" s="378" t="s">
        <v>3890</v>
      </c>
      <c r="BW69" s="378" t="s">
        <v>1212</v>
      </c>
      <c r="BX69" s="378" t="s">
        <v>3891</v>
      </c>
      <c r="BY69" s="381">
        <v>130409</v>
      </c>
      <c r="BZ69" s="381"/>
      <c r="CA69" s="382" t="s">
        <v>3892</v>
      </c>
    </row>
    <row r="70" spans="1:79">
      <c r="A70" s="2">
        <v>96</v>
      </c>
      <c r="B70" s="9" t="s">
        <v>1047</v>
      </c>
      <c r="C70" s="246">
        <v>0</v>
      </c>
      <c r="D70" s="68">
        <v>722208669</v>
      </c>
      <c r="E70" s="69">
        <v>8334935</v>
      </c>
      <c r="F70" s="53">
        <v>0</v>
      </c>
      <c r="G70" s="248">
        <v>41334</v>
      </c>
      <c r="H70" s="53" t="s">
        <v>1052</v>
      </c>
      <c r="I70" s="9" t="s">
        <v>176</v>
      </c>
      <c r="J70" s="53" t="s">
        <v>1181</v>
      </c>
      <c r="K70" s="32" t="s">
        <v>180</v>
      </c>
      <c r="L70" s="32" t="s">
        <v>1213</v>
      </c>
      <c r="M70" s="53" t="s">
        <v>1214</v>
      </c>
      <c r="N70" s="53" t="s">
        <v>7</v>
      </c>
      <c r="O70" s="54" t="s">
        <v>192</v>
      </c>
      <c r="P70" s="54" t="s">
        <v>149</v>
      </c>
      <c r="Q70" s="207">
        <v>0</v>
      </c>
      <c r="R70" s="208">
        <v>0</v>
      </c>
      <c r="S70" s="208">
        <v>0</v>
      </c>
      <c r="T70" s="208">
        <v>0</v>
      </c>
      <c r="U70" s="208">
        <v>0</v>
      </c>
      <c r="V70" s="208">
        <v>0</v>
      </c>
      <c r="W70" s="209">
        <v>4763.5</v>
      </c>
      <c r="X70" s="209">
        <v>595.44000000000005</v>
      </c>
      <c r="Y70" s="209">
        <v>0</v>
      </c>
      <c r="Z70" s="209">
        <v>0</v>
      </c>
      <c r="AA70" s="209">
        <v>14</v>
      </c>
      <c r="AB70" s="209">
        <v>3500</v>
      </c>
      <c r="AC70" s="209">
        <v>0</v>
      </c>
      <c r="AD70" s="209">
        <v>0</v>
      </c>
      <c r="AE70" s="209">
        <v>0</v>
      </c>
      <c r="AF70" s="209">
        <v>0</v>
      </c>
      <c r="AG70" s="209">
        <v>0</v>
      </c>
      <c r="AH70" s="209">
        <v>0</v>
      </c>
      <c r="AI70" s="209">
        <v>0</v>
      </c>
      <c r="AJ70" s="209">
        <v>0</v>
      </c>
      <c r="AK70" s="209">
        <v>0</v>
      </c>
      <c r="AL70" s="209">
        <v>0</v>
      </c>
      <c r="AM70" s="209">
        <v>0</v>
      </c>
      <c r="AN70" s="209">
        <v>0</v>
      </c>
      <c r="AO70" s="209">
        <v>14</v>
      </c>
      <c r="AP70" s="209">
        <v>6000</v>
      </c>
      <c r="AQ70" s="209">
        <v>0</v>
      </c>
      <c r="AR70" s="209">
        <v>0</v>
      </c>
      <c r="AS70" s="209">
        <v>0</v>
      </c>
      <c r="AT70" s="209">
        <v>0</v>
      </c>
      <c r="AU70" s="209">
        <v>0</v>
      </c>
      <c r="AV70" s="209">
        <v>0</v>
      </c>
      <c r="AW70" s="209">
        <v>0</v>
      </c>
      <c r="AX70" s="209">
        <v>0</v>
      </c>
      <c r="AY70" s="209">
        <v>0</v>
      </c>
      <c r="AZ70" s="209">
        <v>0</v>
      </c>
      <c r="BA70" s="210">
        <v>10095.44</v>
      </c>
      <c r="BB70" s="210">
        <v>807.63520000000005</v>
      </c>
      <c r="BC70" s="211">
        <v>9287.8047999999999</v>
      </c>
      <c r="BD70" s="212"/>
      <c r="BE70" s="13"/>
      <c r="BF70" s="13">
        <v>9287.8047999999999</v>
      </c>
      <c r="BG70" s="359"/>
      <c r="BH70" s="375">
        <v>0</v>
      </c>
      <c r="BI70" s="375">
        <v>7056</v>
      </c>
      <c r="BJ70" s="376">
        <v>1</v>
      </c>
      <c r="BK70" s="377" t="s">
        <v>3946</v>
      </c>
      <c r="BL70" s="378" t="s">
        <v>180</v>
      </c>
      <c r="BM70" s="379">
        <v>23</v>
      </c>
      <c r="BN70" s="379">
        <v>0</v>
      </c>
      <c r="BO70" s="380">
        <v>0</v>
      </c>
      <c r="BP70" s="381">
        <v>0</v>
      </c>
      <c r="BQ70" s="377">
        <v>928780.48</v>
      </c>
      <c r="BR70" s="378" t="s">
        <v>3889</v>
      </c>
      <c r="BS70" s="375">
        <v>7056</v>
      </c>
      <c r="BT70" s="376">
        <v>11</v>
      </c>
      <c r="BU70" s="377">
        <v>1108629401</v>
      </c>
      <c r="BV70" s="378" t="s">
        <v>3890</v>
      </c>
      <c r="BW70" s="378" t="s">
        <v>1214</v>
      </c>
      <c r="BX70" s="378" t="s">
        <v>3891</v>
      </c>
      <c r="BY70" s="381">
        <v>130409</v>
      </c>
      <c r="BZ70" s="381"/>
      <c r="CA70" s="382" t="s">
        <v>3892</v>
      </c>
    </row>
    <row r="71" spans="1:79">
      <c r="A71" s="2">
        <v>97</v>
      </c>
      <c r="B71" s="9" t="s">
        <v>1047</v>
      </c>
      <c r="C71" s="204" t="s">
        <v>1215</v>
      </c>
      <c r="D71" s="5">
        <v>722202810</v>
      </c>
      <c r="E71" s="17">
        <v>8334911</v>
      </c>
      <c r="F71" s="17">
        <v>0</v>
      </c>
      <c r="G71" s="205">
        <v>40123</v>
      </c>
      <c r="H71" s="206" t="s">
        <v>1003</v>
      </c>
      <c r="I71" s="9" t="s">
        <v>181</v>
      </c>
      <c r="J71" s="9" t="s">
        <v>1216</v>
      </c>
      <c r="K71" s="7" t="s">
        <v>181</v>
      </c>
      <c r="L71" s="11" t="s">
        <v>1217</v>
      </c>
      <c r="M71" s="9" t="s">
        <v>1218</v>
      </c>
      <c r="N71" s="9" t="s">
        <v>34</v>
      </c>
      <c r="O71" s="10">
        <v>7015185</v>
      </c>
      <c r="P71" s="11" t="s">
        <v>193</v>
      </c>
      <c r="Q71" s="207">
        <v>111</v>
      </c>
      <c r="R71" s="208">
        <v>0</v>
      </c>
      <c r="S71" s="208">
        <v>111</v>
      </c>
      <c r="T71" s="208">
        <v>81</v>
      </c>
      <c r="U71" s="208">
        <v>30</v>
      </c>
      <c r="V71" s="208">
        <v>328171.05</v>
      </c>
      <c r="W71" s="209">
        <v>189856.36</v>
      </c>
      <c r="X71" s="209">
        <v>23698.799999999999</v>
      </c>
      <c r="Y71" s="209">
        <v>0</v>
      </c>
      <c r="Z71" s="209">
        <v>0</v>
      </c>
      <c r="AA71" s="209">
        <v>42</v>
      </c>
      <c r="AB71" s="209">
        <v>14700</v>
      </c>
      <c r="AC71" s="209">
        <v>2</v>
      </c>
      <c r="AD71" s="209">
        <v>1500</v>
      </c>
      <c r="AE71" s="209">
        <v>15</v>
      </c>
      <c r="AF71" s="209">
        <v>5250</v>
      </c>
      <c r="AG71" s="209">
        <v>0</v>
      </c>
      <c r="AH71" s="209">
        <v>0</v>
      </c>
      <c r="AI71" s="209">
        <v>0</v>
      </c>
      <c r="AJ71" s="209">
        <v>0</v>
      </c>
      <c r="AK71" s="209">
        <v>0</v>
      </c>
      <c r="AL71" s="209">
        <v>0</v>
      </c>
      <c r="AM71" s="209">
        <v>0</v>
      </c>
      <c r="AN71" s="209">
        <v>0</v>
      </c>
      <c r="AO71" s="209">
        <v>59</v>
      </c>
      <c r="AP71" s="209">
        <v>15000</v>
      </c>
      <c r="AQ71" s="209">
        <v>375</v>
      </c>
      <c r="AR71" s="209">
        <v>0</v>
      </c>
      <c r="AS71" s="209">
        <v>0</v>
      </c>
      <c r="AT71" s="209">
        <v>0</v>
      </c>
      <c r="AU71" s="209">
        <v>11480.74</v>
      </c>
      <c r="AV71" s="209">
        <v>8325</v>
      </c>
      <c r="AW71" s="209">
        <v>0</v>
      </c>
      <c r="AX71" s="209">
        <v>111</v>
      </c>
      <c r="AY71" s="209">
        <v>7500</v>
      </c>
      <c r="AZ71" s="209">
        <v>0</v>
      </c>
      <c r="BA71" s="210">
        <v>87829.540000000008</v>
      </c>
      <c r="BB71" s="210">
        <v>7026.3632000000007</v>
      </c>
      <c r="BC71" s="211">
        <v>80803.176800000001</v>
      </c>
      <c r="BD71" s="212"/>
      <c r="BE71" s="13"/>
      <c r="BF71" s="13">
        <v>80803.176800000001</v>
      </c>
      <c r="BG71" s="359"/>
      <c r="BH71" s="375">
        <v>0</v>
      </c>
      <c r="BI71" s="375">
        <v>7010</v>
      </c>
      <c r="BJ71" s="376">
        <v>92</v>
      </c>
      <c r="BK71" s="377" t="s">
        <v>3947</v>
      </c>
      <c r="BL71" s="378" t="s">
        <v>181</v>
      </c>
      <c r="BM71" s="379">
        <v>23</v>
      </c>
      <c r="BN71" s="379">
        <v>0</v>
      </c>
      <c r="BO71" s="380">
        <v>0</v>
      </c>
      <c r="BP71" s="381">
        <v>0</v>
      </c>
      <c r="BQ71" s="377">
        <v>8080317.6799999997</v>
      </c>
      <c r="BR71" s="378" t="s">
        <v>3889</v>
      </c>
      <c r="BS71" s="375">
        <v>7056</v>
      </c>
      <c r="BT71" s="376">
        <v>11</v>
      </c>
      <c r="BU71" s="377">
        <v>1108629401</v>
      </c>
      <c r="BV71" s="378" t="s">
        <v>3890</v>
      </c>
      <c r="BW71" s="378" t="s">
        <v>1218</v>
      </c>
      <c r="BX71" s="378" t="s">
        <v>3891</v>
      </c>
      <c r="BY71" s="381">
        <v>130409</v>
      </c>
      <c r="BZ71" s="381"/>
      <c r="CA71" s="382" t="s">
        <v>3892</v>
      </c>
    </row>
    <row r="72" spans="1:79">
      <c r="A72" s="2">
        <v>98</v>
      </c>
      <c r="B72" s="9" t="s">
        <v>1047</v>
      </c>
      <c r="C72" s="249">
        <v>0</v>
      </c>
      <c r="D72" s="71">
        <v>722202993</v>
      </c>
      <c r="E72" s="72">
        <v>3088323</v>
      </c>
      <c r="F72" s="53">
        <v>0</v>
      </c>
      <c r="G72" s="250">
        <v>41191</v>
      </c>
      <c r="H72" s="9" t="s">
        <v>1052</v>
      </c>
      <c r="I72" s="9" t="s">
        <v>181</v>
      </c>
      <c r="J72" s="9" t="s">
        <v>1216</v>
      </c>
      <c r="K72" s="11" t="s">
        <v>182</v>
      </c>
      <c r="L72" s="11" t="s">
        <v>1219</v>
      </c>
      <c r="M72" s="9" t="s">
        <v>1220</v>
      </c>
      <c r="N72" s="9" t="s">
        <v>7</v>
      </c>
      <c r="O72" s="24" t="s">
        <v>194</v>
      </c>
      <c r="P72" s="11" t="s">
        <v>195</v>
      </c>
      <c r="Q72" s="207">
        <v>0</v>
      </c>
      <c r="R72" s="208">
        <v>0</v>
      </c>
      <c r="S72" s="208">
        <v>0</v>
      </c>
      <c r="T72" s="208">
        <v>0</v>
      </c>
      <c r="U72" s="208">
        <v>0</v>
      </c>
      <c r="V72" s="208">
        <v>0</v>
      </c>
      <c r="W72" s="209">
        <v>82891.679999999993</v>
      </c>
      <c r="X72" s="209">
        <v>10361.459999999999</v>
      </c>
      <c r="Y72" s="209">
        <v>0</v>
      </c>
      <c r="Z72" s="209">
        <v>0</v>
      </c>
      <c r="AA72" s="209">
        <v>26</v>
      </c>
      <c r="AB72" s="209">
        <v>9100</v>
      </c>
      <c r="AC72" s="209">
        <v>2</v>
      </c>
      <c r="AD72" s="209">
        <v>1500</v>
      </c>
      <c r="AE72" s="209">
        <v>7</v>
      </c>
      <c r="AF72" s="209">
        <v>2450</v>
      </c>
      <c r="AG72" s="209">
        <v>0</v>
      </c>
      <c r="AH72" s="209">
        <v>0</v>
      </c>
      <c r="AI72" s="209">
        <v>0</v>
      </c>
      <c r="AJ72" s="209">
        <v>0</v>
      </c>
      <c r="AK72" s="209">
        <v>0</v>
      </c>
      <c r="AL72" s="209">
        <v>0</v>
      </c>
      <c r="AM72" s="209">
        <v>0</v>
      </c>
      <c r="AN72" s="209">
        <v>0</v>
      </c>
      <c r="AO72" s="209">
        <v>35</v>
      </c>
      <c r="AP72" s="209">
        <v>15000</v>
      </c>
      <c r="AQ72" s="209">
        <v>0</v>
      </c>
      <c r="AR72" s="209">
        <v>0</v>
      </c>
      <c r="AS72" s="209">
        <v>0</v>
      </c>
      <c r="AT72" s="209">
        <v>0</v>
      </c>
      <c r="AU72" s="209">
        <v>0</v>
      </c>
      <c r="AV72" s="209">
        <v>0</v>
      </c>
      <c r="AW72" s="209">
        <v>0</v>
      </c>
      <c r="AX72" s="209">
        <v>0</v>
      </c>
      <c r="AY72" s="209">
        <v>0</v>
      </c>
      <c r="AZ72" s="209">
        <v>0</v>
      </c>
      <c r="BA72" s="210">
        <v>38411.46</v>
      </c>
      <c r="BB72" s="210">
        <v>3072.9168</v>
      </c>
      <c r="BC72" s="211">
        <v>35338.5432</v>
      </c>
      <c r="BD72" s="212"/>
      <c r="BE72" s="13"/>
      <c r="BF72" s="13">
        <v>35338.5432</v>
      </c>
      <c r="BG72" s="359"/>
      <c r="BH72" s="375">
        <v>0</v>
      </c>
      <c r="BI72" s="375">
        <v>7056</v>
      </c>
      <c r="BJ72" s="376">
        <v>1</v>
      </c>
      <c r="BK72" s="377" t="s">
        <v>3948</v>
      </c>
      <c r="BL72" s="378" t="s">
        <v>182</v>
      </c>
      <c r="BM72" s="379">
        <v>23</v>
      </c>
      <c r="BN72" s="379">
        <v>0</v>
      </c>
      <c r="BO72" s="380">
        <v>0</v>
      </c>
      <c r="BP72" s="381">
        <v>0</v>
      </c>
      <c r="BQ72" s="377">
        <v>3533854.32</v>
      </c>
      <c r="BR72" s="378" t="s">
        <v>3889</v>
      </c>
      <c r="BS72" s="375">
        <v>7056</v>
      </c>
      <c r="BT72" s="376">
        <v>11</v>
      </c>
      <c r="BU72" s="377">
        <v>1108629401</v>
      </c>
      <c r="BV72" s="378" t="s">
        <v>3890</v>
      </c>
      <c r="BW72" s="378" t="s">
        <v>1220</v>
      </c>
      <c r="BX72" s="378" t="s">
        <v>3891</v>
      </c>
      <c r="BY72" s="381">
        <v>130409</v>
      </c>
      <c r="BZ72" s="381"/>
      <c r="CA72" s="382" t="s">
        <v>3892</v>
      </c>
    </row>
    <row r="73" spans="1:79">
      <c r="A73" s="2">
        <v>99</v>
      </c>
      <c r="B73" s="9" t="s">
        <v>1047</v>
      </c>
      <c r="C73" s="249">
        <v>0</v>
      </c>
      <c r="D73" s="71">
        <v>722202960</v>
      </c>
      <c r="E73" s="72">
        <v>3082045</v>
      </c>
      <c r="F73" s="53">
        <v>0</v>
      </c>
      <c r="G73" s="250">
        <v>40998</v>
      </c>
      <c r="H73" s="9" t="s">
        <v>1052</v>
      </c>
      <c r="I73" s="9" t="s">
        <v>181</v>
      </c>
      <c r="J73" s="9" t="s">
        <v>1216</v>
      </c>
      <c r="K73" s="11" t="s">
        <v>183</v>
      </c>
      <c r="L73" s="11" t="s">
        <v>1221</v>
      </c>
      <c r="M73" s="9" t="s">
        <v>1222</v>
      </c>
      <c r="N73" s="9" t="s">
        <v>7</v>
      </c>
      <c r="O73" s="10">
        <v>8200044699</v>
      </c>
      <c r="P73" s="11" t="s">
        <v>196</v>
      </c>
      <c r="Q73" s="207">
        <v>0</v>
      </c>
      <c r="R73" s="208">
        <v>0</v>
      </c>
      <c r="S73" s="208">
        <v>0</v>
      </c>
      <c r="T73" s="208">
        <v>0</v>
      </c>
      <c r="U73" s="208">
        <v>0</v>
      </c>
      <c r="V73" s="208">
        <v>0</v>
      </c>
      <c r="W73" s="209">
        <v>54488.17</v>
      </c>
      <c r="X73" s="209">
        <v>6811.02</v>
      </c>
      <c r="Y73" s="209">
        <v>0</v>
      </c>
      <c r="Z73" s="209">
        <v>0</v>
      </c>
      <c r="AA73" s="209">
        <v>6</v>
      </c>
      <c r="AB73" s="209">
        <v>1500</v>
      </c>
      <c r="AC73" s="209">
        <v>1</v>
      </c>
      <c r="AD73" s="209">
        <v>500</v>
      </c>
      <c r="AE73" s="209">
        <v>3</v>
      </c>
      <c r="AF73" s="209">
        <v>750</v>
      </c>
      <c r="AG73" s="209">
        <v>0</v>
      </c>
      <c r="AH73" s="209">
        <v>0</v>
      </c>
      <c r="AI73" s="209">
        <v>0</v>
      </c>
      <c r="AJ73" s="209">
        <v>0</v>
      </c>
      <c r="AK73" s="209">
        <v>0</v>
      </c>
      <c r="AL73" s="209">
        <v>0</v>
      </c>
      <c r="AM73" s="209">
        <v>0</v>
      </c>
      <c r="AN73" s="209">
        <v>0</v>
      </c>
      <c r="AO73" s="209">
        <v>10</v>
      </c>
      <c r="AP73" s="209">
        <v>6000</v>
      </c>
      <c r="AQ73" s="209">
        <v>0</v>
      </c>
      <c r="AR73" s="209">
        <v>0</v>
      </c>
      <c r="AS73" s="209">
        <v>0</v>
      </c>
      <c r="AT73" s="209">
        <v>0</v>
      </c>
      <c r="AU73" s="209">
        <v>0</v>
      </c>
      <c r="AV73" s="209">
        <v>0</v>
      </c>
      <c r="AW73" s="209">
        <v>0</v>
      </c>
      <c r="AX73" s="209">
        <v>0</v>
      </c>
      <c r="AY73" s="209">
        <v>0</v>
      </c>
      <c r="AZ73" s="209">
        <v>0</v>
      </c>
      <c r="BA73" s="210">
        <v>15561.02</v>
      </c>
      <c r="BB73" s="210">
        <v>1244.8816000000002</v>
      </c>
      <c r="BC73" s="211">
        <v>14316.1384</v>
      </c>
      <c r="BD73" s="212"/>
      <c r="BE73" s="13"/>
      <c r="BF73" s="13">
        <v>14316.1384</v>
      </c>
      <c r="BG73" s="359"/>
      <c r="BH73" s="375">
        <v>0</v>
      </c>
      <c r="BI73" s="375">
        <v>7056</v>
      </c>
      <c r="BJ73" s="376">
        <v>1</v>
      </c>
      <c r="BK73" s="377" t="s">
        <v>3949</v>
      </c>
      <c r="BL73" s="378" t="s">
        <v>183</v>
      </c>
      <c r="BM73" s="379">
        <v>23</v>
      </c>
      <c r="BN73" s="379">
        <v>0</v>
      </c>
      <c r="BO73" s="380">
        <v>0</v>
      </c>
      <c r="BP73" s="381">
        <v>0</v>
      </c>
      <c r="BQ73" s="377">
        <v>1431613.84</v>
      </c>
      <c r="BR73" s="378" t="s">
        <v>3889</v>
      </c>
      <c r="BS73" s="375">
        <v>7056</v>
      </c>
      <c r="BT73" s="376">
        <v>11</v>
      </c>
      <c r="BU73" s="377">
        <v>1108629401</v>
      </c>
      <c r="BV73" s="378" t="s">
        <v>3890</v>
      </c>
      <c r="BW73" s="378" t="s">
        <v>1222</v>
      </c>
      <c r="BX73" s="378" t="s">
        <v>3891</v>
      </c>
      <c r="BY73" s="381">
        <v>130409</v>
      </c>
      <c r="BZ73" s="381"/>
      <c r="CA73" s="382" t="s">
        <v>3892</v>
      </c>
    </row>
    <row r="74" spans="1:79">
      <c r="A74" s="2">
        <v>100</v>
      </c>
      <c r="B74" s="9" t="s">
        <v>1047</v>
      </c>
      <c r="C74" s="249">
        <v>0</v>
      </c>
      <c r="D74" s="71">
        <v>722208698</v>
      </c>
      <c r="E74" s="72">
        <v>0</v>
      </c>
      <c r="F74" s="53">
        <v>0</v>
      </c>
      <c r="G74" s="250">
        <v>41346</v>
      </c>
      <c r="H74" s="9" t="s">
        <v>1052</v>
      </c>
      <c r="I74" s="9" t="s">
        <v>181</v>
      </c>
      <c r="J74" s="9" t="s">
        <v>1216</v>
      </c>
      <c r="K74" s="11" t="s">
        <v>184</v>
      </c>
      <c r="L74" s="11" t="s">
        <v>1223</v>
      </c>
      <c r="M74" s="9" t="s">
        <v>1224</v>
      </c>
      <c r="N74" s="9" t="s">
        <v>20</v>
      </c>
      <c r="O74" s="10" t="s">
        <v>197</v>
      </c>
      <c r="P74" s="11" t="s">
        <v>198</v>
      </c>
      <c r="Q74" s="207">
        <v>0</v>
      </c>
      <c r="R74" s="208">
        <v>0</v>
      </c>
      <c r="S74" s="208">
        <v>0</v>
      </c>
      <c r="T74" s="208">
        <v>0</v>
      </c>
      <c r="U74" s="208">
        <v>0</v>
      </c>
      <c r="V74" s="208">
        <v>0</v>
      </c>
      <c r="W74" s="209">
        <v>546.41999999999996</v>
      </c>
      <c r="X74" s="209">
        <v>68.3</v>
      </c>
      <c r="Y74" s="209">
        <v>1</v>
      </c>
      <c r="Z74" s="209">
        <v>250</v>
      </c>
      <c r="AA74" s="209">
        <v>2</v>
      </c>
      <c r="AB74" s="209">
        <v>500</v>
      </c>
      <c r="AC74" s="209">
        <v>0</v>
      </c>
      <c r="AD74" s="209">
        <v>0</v>
      </c>
      <c r="AE74" s="209">
        <v>0</v>
      </c>
      <c r="AF74" s="209">
        <v>0</v>
      </c>
      <c r="AG74" s="209">
        <v>0</v>
      </c>
      <c r="AH74" s="209">
        <v>0</v>
      </c>
      <c r="AI74" s="209">
        <v>0</v>
      </c>
      <c r="AJ74" s="209">
        <v>0</v>
      </c>
      <c r="AK74" s="209">
        <v>0</v>
      </c>
      <c r="AL74" s="209">
        <v>0</v>
      </c>
      <c r="AM74" s="209">
        <v>0</v>
      </c>
      <c r="AN74" s="209">
        <v>0</v>
      </c>
      <c r="AO74" s="209">
        <v>3</v>
      </c>
      <c r="AP74" s="209">
        <v>0</v>
      </c>
      <c r="AQ74" s="209">
        <v>0</v>
      </c>
      <c r="AR74" s="209">
        <v>0</v>
      </c>
      <c r="AS74" s="209">
        <v>0</v>
      </c>
      <c r="AT74" s="209">
        <v>0</v>
      </c>
      <c r="AU74" s="209">
        <v>0</v>
      </c>
      <c r="AV74" s="209">
        <v>0</v>
      </c>
      <c r="AW74" s="209">
        <v>0</v>
      </c>
      <c r="AX74" s="209">
        <v>0</v>
      </c>
      <c r="AY74" s="209">
        <v>0</v>
      </c>
      <c r="AZ74" s="209">
        <v>0</v>
      </c>
      <c r="BA74" s="210">
        <v>818.3</v>
      </c>
      <c r="BB74" s="210">
        <v>65.463999999999999</v>
      </c>
      <c r="BC74" s="211">
        <v>752.83600000000001</v>
      </c>
      <c r="BD74" s="212"/>
      <c r="BE74" s="13"/>
      <c r="BF74" s="13">
        <v>752.83600000000001</v>
      </c>
      <c r="BG74" s="359"/>
      <c r="BH74" s="375">
        <v>0</v>
      </c>
      <c r="BI74" s="375">
        <v>7135</v>
      </c>
      <c r="BJ74" s="376">
        <v>14</v>
      </c>
      <c r="BK74" s="377" t="s">
        <v>3950</v>
      </c>
      <c r="BL74" s="378" t="s">
        <v>3951</v>
      </c>
      <c r="BM74" s="379">
        <v>23</v>
      </c>
      <c r="BN74" s="379">
        <v>0</v>
      </c>
      <c r="BO74" s="380">
        <v>0</v>
      </c>
      <c r="BP74" s="381">
        <v>0</v>
      </c>
      <c r="BQ74" s="377">
        <v>75283.600000000006</v>
      </c>
      <c r="BR74" s="378" t="s">
        <v>3889</v>
      </c>
      <c r="BS74" s="375">
        <v>7056</v>
      </c>
      <c r="BT74" s="376">
        <v>11</v>
      </c>
      <c r="BU74" s="377">
        <v>1108629401</v>
      </c>
      <c r="BV74" s="378" t="s">
        <v>3890</v>
      </c>
      <c r="BW74" s="378" t="s">
        <v>1224</v>
      </c>
      <c r="BX74" s="378" t="s">
        <v>3891</v>
      </c>
      <c r="BY74" s="381">
        <v>130409</v>
      </c>
      <c r="BZ74" s="381"/>
      <c r="CA74" s="382" t="s">
        <v>3892</v>
      </c>
    </row>
    <row r="75" spans="1:79">
      <c r="A75" s="2">
        <v>101</v>
      </c>
      <c r="B75" s="9" t="s">
        <v>1047</v>
      </c>
      <c r="C75" s="249">
        <v>0</v>
      </c>
      <c r="D75" s="71">
        <v>722208723</v>
      </c>
      <c r="E75" s="72">
        <v>0</v>
      </c>
      <c r="F75" s="53">
        <v>0</v>
      </c>
      <c r="G75" s="250">
        <v>41352</v>
      </c>
      <c r="H75" s="9" t="s">
        <v>1052</v>
      </c>
      <c r="I75" s="9" t="s">
        <v>181</v>
      </c>
      <c r="J75" s="9" t="s">
        <v>1216</v>
      </c>
      <c r="K75" s="11" t="s">
        <v>185</v>
      </c>
      <c r="L75" s="11" t="s">
        <v>1225</v>
      </c>
      <c r="M75" s="9" t="s">
        <v>1226</v>
      </c>
      <c r="N75" s="9" t="s">
        <v>14</v>
      </c>
      <c r="O75" s="10" t="s">
        <v>199</v>
      </c>
      <c r="P75" s="11" t="s">
        <v>200</v>
      </c>
      <c r="Q75" s="207">
        <v>0</v>
      </c>
      <c r="R75" s="208">
        <v>0</v>
      </c>
      <c r="S75" s="208">
        <v>0</v>
      </c>
      <c r="T75" s="208">
        <v>0</v>
      </c>
      <c r="U75" s="208">
        <v>0</v>
      </c>
      <c r="V75" s="208">
        <v>0</v>
      </c>
      <c r="W75" s="209">
        <v>388.42</v>
      </c>
      <c r="X75" s="209">
        <v>48.55</v>
      </c>
      <c r="Y75" s="209">
        <v>0</v>
      </c>
      <c r="Z75" s="209">
        <v>0</v>
      </c>
      <c r="AA75" s="209">
        <v>4</v>
      </c>
      <c r="AB75" s="209">
        <v>1000</v>
      </c>
      <c r="AC75" s="209">
        <v>0</v>
      </c>
      <c r="AD75" s="209">
        <v>0</v>
      </c>
      <c r="AE75" s="209">
        <v>0</v>
      </c>
      <c r="AF75" s="209">
        <v>0</v>
      </c>
      <c r="AG75" s="209">
        <v>0</v>
      </c>
      <c r="AH75" s="209">
        <v>0</v>
      </c>
      <c r="AI75" s="209">
        <v>0</v>
      </c>
      <c r="AJ75" s="209">
        <v>0</v>
      </c>
      <c r="AK75" s="209">
        <v>0</v>
      </c>
      <c r="AL75" s="209">
        <v>0</v>
      </c>
      <c r="AM75" s="209">
        <v>0</v>
      </c>
      <c r="AN75" s="209">
        <v>0</v>
      </c>
      <c r="AO75" s="209">
        <v>4</v>
      </c>
      <c r="AP75" s="209">
        <v>0</v>
      </c>
      <c r="AQ75" s="209">
        <v>0</v>
      </c>
      <c r="AR75" s="209">
        <v>0</v>
      </c>
      <c r="AS75" s="209">
        <v>0</v>
      </c>
      <c r="AT75" s="209">
        <v>0</v>
      </c>
      <c r="AU75" s="209">
        <v>0</v>
      </c>
      <c r="AV75" s="209">
        <v>0</v>
      </c>
      <c r="AW75" s="209">
        <v>0</v>
      </c>
      <c r="AX75" s="209">
        <v>0</v>
      </c>
      <c r="AY75" s="209">
        <v>0</v>
      </c>
      <c r="AZ75" s="209">
        <v>0</v>
      </c>
      <c r="BA75" s="210">
        <v>1048.55</v>
      </c>
      <c r="BB75" s="210">
        <v>83.884</v>
      </c>
      <c r="BC75" s="211">
        <v>964.66599999999994</v>
      </c>
      <c r="BD75" s="212"/>
      <c r="BE75" s="13"/>
      <c r="BF75" s="13">
        <v>964.66599999999994</v>
      </c>
      <c r="BG75" s="359"/>
      <c r="BH75" s="375">
        <v>0</v>
      </c>
      <c r="BI75" s="375">
        <v>7278</v>
      </c>
      <c r="BJ75" s="376">
        <v>1</v>
      </c>
      <c r="BK75" s="377" t="s">
        <v>199</v>
      </c>
      <c r="BL75" s="378" t="s">
        <v>185</v>
      </c>
      <c r="BM75" s="379">
        <v>23</v>
      </c>
      <c r="BN75" s="379">
        <v>0</v>
      </c>
      <c r="BO75" s="380">
        <v>0</v>
      </c>
      <c r="BP75" s="381">
        <v>0</v>
      </c>
      <c r="BQ75" s="377">
        <v>96466.599999999991</v>
      </c>
      <c r="BR75" s="378" t="s">
        <v>3889</v>
      </c>
      <c r="BS75" s="375">
        <v>7056</v>
      </c>
      <c r="BT75" s="376">
        <v>11</v>
      </c>
      <c r="BU75" s="377">
        <v>1108629401</v>
      </c>
      <c r="BV75" s="378" t="s">
        <v>3890</v>
      </c>
      <c r="BW75" s="378" t="s">
        <v>1226</v>
      </c>
      <c r="BX75" s="378" t="s">
        <v>3891</v>
      </c>
      <c r="BY75" s="381">
        <v>130409</v>
      </c>
      <c r="BZ75" s="381"/>
      <c r="CA75" s="382" t="s">
        <v>3892</v>
      </c>
    </row>
    <row r="76" spans="1:79">
      <c r="A76" s="2">
        <v>102</v>
      </c>
      <c r="B76" s="9" t="s">
        <v>1047</v>
      </c>
      <c r="C76" s="224" t="s">
        <v>1227</v>
      </c>
      <c r="D76" s="33">
        <v>722202811</v>
      </c>
      <c r="E76" s="59">
        <v>8334925</v>
      </c>
      <c r="F76" s="37">
        <v>1499189</v>
      </c>
      <c r="G76" s="225">
        <v>40452</v>
      </c>
      <c r="H76" s="206" t="s">
        <v>1003</v>
      </c>
      <c r="I76" s="9" t="s">
        <v>186</v>
      </c>
      <c r="J76" s="9" t="s">
        <v>1216</v>
      </c>
      <c r="K76" s="7" t="s">
        <v>186</v>
      </c>
      <c r="L76" s="11" t="s">
        <v>1228</v>
      </c>
      <c r="M76" s="9" t="s">
        <v>1229</v>
      </c>
      <c r="N76" s="9" t="s">
        <v>34</v>
      </c>
      <c r="O76" s="10">
        <v>2915452</v>
      </c>
      <c r="P76" s="11" t="s">
        <v>201</v>
      </c>
      <c r="Q76" s="207">
        <v>106</v>
      </c>
      <c r="R76" s="208">
        <v>10</v>
      </c>
      <c r="S76" s="208">
        <v>96</v>
      </c>
      <c r="T76" s="208">
        <v>60</v>
      </c>
      <c r="U76" s="208">
        <v>36</v>
      </c>
      <c r="V76" s="208">
        <v>282946.28000000003</v>
      </c>
      <c r="W76" s="209">
        <v>266972.64</v>
      </c>
      <c r="X76" s="209">
        <v>32987.089999999997</v>
      </c>
      <c r="Y76" s="209">
        <v>2</v>
      </c>
      <c r="Z76" s="209">
        <v>1500</v>
      </c>
      <c r="AA76" s="209">
        <v>16</v>
      </c>
      <c r="AB76" s="209">
        <v>5600</v>
      </c>
      <c r="AC76" s="209">
        <v>16</v>
      </c>
      <c r="AD76" s="209">
        <v>12000</v>
      </c>
      <c r="AE76" s="209">
        <v>15</v>
      </c>
      <c r="AF76" s="209">
        <v>5250</v>
      </c>
      <c r="AG76" s="209">
        <v>0</v>
      </c>
      <c r="AH76" s="209">
        <v>0</v>
      </c>
      <c r="AI76" s="209">
        <v>1</v>
      </c>
      <c r="AJ76" s="209">
        <v>300</v>
      </c>
      <c r="AK76" s="209">
        <v>0</v>
      </c>
      <c r="AL76" s="209">
        <v>0</v>
      </c>
      <c r="AM76" s="209">
        <v>6</v>
      </c>
      <c r="AN76" s="209">
        <v>1800</v>
      </c>
      <c r="AO76" s="209">
        <v>56</v>
      </c>
      <c r="AP76" s="209">
        <v>15000</v>
      </c>
      <c r="AQ76" s="209">
        <v>0</v>
      </c>
      <c r="AR76" s="209">
        <v>3375</v>
      </c>
      <c r="AS76" s="209">
        <v>0</v>
      </c>
      <c r="AT76" s="209">
        <v>0</v>
      </c>
      <c r="AU76" s="209">
        <v>9830.34</v>
      </c>
      <c r="AV76" s="209">
        <v>0</v>
      </c>
      <c r="AW76" s="209">
        <v>0</v>
      </c>
      <c r="AX76" s="209">
        <v>106</v>
      </c>
      <c r="AY76" s="209">
        <v>7500</v>
      </c>
      <c r="AZ76" s="209">
        <v>0</v>
      </c>
      <c r="BA76" s="210">
        <v>95142.43</v>
      </c>
      <c r="BB76" s="210">
        <v>7611.3943999999992</v>
      </c>
      <c r="BC76" s="211">
        <v>87531.035599999988</v>
      </c>
      <c r="BD76" s="212"/>
      <c r="BE76" s="13"/>
      <c r="BF76" s="13">
        <v>87531.035599999988</v>
      </c>
      <c r="BG76" s="359"/>
      <c r="BH76" s="375">
        <v>0</v>
      </c>
      <c r="BI76" s="375">
        <v>7010</v>
      </c>
      <c r="BJ76" s="376">
        <v>89</v>
      </c>
      <c r="BK76" s="377" t="s">
        <v>3952</v>
      </c>
      <c r="BL76" s="378" t="s">
        <v>186</v>
      </c>
      <c r="BM76" s="379">
        <v>23</v>
      </c>
      <c r="BN76" s="379">
        <v>0</v>
      </c>
      <c r="BO76" s="380">
        <v>0</v>
      </c>
      <c r="BP76" s="381">
        <v>0</v>
      </c>
      <c r="BQ76" s="377">
        <v>8753103.5599999987</v>
      </c>
      <c r="BR76" s="378" t="s">
        <v>3889</v>
      </c>
      <c r="BS76" s="375">
        <v>7056</v>
      </c>
      <c r="BT76" s="376">
        <v>11</v>
      </c>
      <c r="BU76" s="377">
        <v>1108629401</v>
      </c>
      <c r="BV76" s="378" t="s">
        <v>3890</v>
      </c>
      <c r="BW76" s="378" t="s">
        <v>1229</v>
      </c>
      <c r="BX76" s="378" t="s">
        <v>3891</v>
      </c>
      <c r="BY76" s="381">
        <v>130409</v>
      </c>
      <c r="BZ76" s="381"/>
      <c r="CA76" s="382" t="s">
        <v>3892</v>
      </c>
    </row>
    <row r="77" spans="1:79">
      <c r="A77" s="2">
        <v>103</v>
      </c>
      <c r="B77" s="9" t="s">
        <v>1047</v>
      </c>
      <c r="C77" s="239">
        <v>0</v>
      </c>
      <c r="D77" s="57">
        <v>722202364</v>
      </c>
      <c r="E77" s="73">
        <v>8335298</v>
      </c>
      <c r="F77" s="53">
        <v>0</v>
      </c>
      <c r="G77" s="240">
        <v>41296</v>
      </c>
      <c r="H77" s="9" t="s">
        <v>1052</v>
      </c>
      <c r="I77" s="9" t="s">
        <v>186</v>
      </c>
      <c r="J77" s="9" t="s">
        <v>1216</v>
      </c>
      <c r="K77" s="11" t="s">
        <v>187</v>
      </c>
      <c r="L77" s="11" t="s">
        <v>1230</v>
      </c>
      <c r="M77" s="9" t="s">
        <v>1231</v>
      </c>
      <c r="N77" s="9" t="s">
        <v>7</v>
      </c>
      <c r="O77" s="10" t="s">
        <v>202</v>
      </c>
      <c r="P77" s="11" t="s">
        <v>203</v>
      </c>
      <c r="Q77" s="207">
        <v>0</v>
      </c>
      <c r="R77" s="208">
        <v>0</v>
      </c>
      <c r="S77" s="208">
        <v>0</v>
      </c>
      <c r="T77" s="208">
        <v>0</v>
      </c>
      <c r="U77" s="208">
        <v>0</v>
      </c>
      <c r="V77" s="208">
        <v>0</v>
      </c>
      <c r="W77" s="209">
        <v>11715.93</v>
      </c>
      <c r="X77" s="209">
        <v>1368.79</v>
      </c>
      <c r="Y77" s="209">
        <v>0</v>
      </c>
      <c r="Z77" s="209">
        <v>0</v>
      </c>
      <c r="AA77" s="209">
        <v>3</v>
      </c>
      <c r="AB77" s="209">
        <v>750</v>
      </c>
      <c r="AC77" s="209">
        <v>1</v>
      </c>
      <c r="AD77" s="209">
        <v>500</v>
      </c>
      <c r="AE77" s="209">
        <v>3</v>
      </c>
      <c r="AF77" s="209">
        <v>750</v>
      </c>
      <c r="AG77" s="209">
        <v>0</v>
      </c>
      <c r="AH77" s="209">
        <v>0</v>
      </c>
      <c r="AI77" s="209">
        <v>3</v>
      </c>
      <c r="AJ77" s="209">
        <v>600</v>
      </c>
      <c r="AK77" s="209">
        <v>0</v>
      </c>
      <c r="AL77" s="209">
        <v>0</v>
      </c>
      <c r="AM77" s="209">
        <v>0</v>
      </c>
      <c r="AN77" s="209">
        <v>0</v>
      </c>
      <c r="AO77" s="209">
        <v>10</v>
      </c>
      <c r="AP77" s="209">
        <v>6000</v>
      </c>
      <c r="AQ77" s="209">
        <v>0</v>
      </c>
      <c r="AR77" s="209">
        <v>0</v>
      </c>
      <c r="AS77" s="209">
        <v>0</v>
      </c>
      <c r="AT77" s="209">
        <v>0</v>
      </c>
      <c r="AU77" s="209">
        <v>0</v>
      </c>
      <c r="AV77" s="209">
        <v>0</v>
      </c>
      <c r="AW77" s="209">
        <v>0</v>
      </c>
      <c r="AX77" s="209">
        <v>0</v>
      </c>
      <c r="AY77" s="209">
        <v>0</v>
      </c>
      <c r="AZ77" s="209">
        <v>0</v>
      </c>
      <c r="BA77" s="210">
        <v>9968.7900000000009</v>
      </c>
      <c r="BB77" s="210">
        <v>797.50320000000011</v>
      </c>
      <c r="BC77" s="211">
        <v>9171.2868000000017</v>
      </c>
      <c r="BD77" s="212"/>
      <c r="BE77" s="13"/>
      <c r="BF77" s="13">
        <v>9171.2868000000017</v>
      </c>
      <c r="BG77" s="359"/>
      <c r="BH77" s="375">
        <v>0</v>
      </c>
      <c r="BI77" s="375">
        <v>7056</v>
      </c>
      <c r="BJ77" s="376">
        <v>1</v>
      </c>
      <c r="BK77" s="377" t="s">
        <v>3953</v>
      </c>
      <c r="BL77" s="378" t="s">
        <v>187</v>
      </c>
      <c r="BM77" s="379">
        <v>23</v>
      </c>
      <c r="BN77" s="379">
        <v>0</v>
      </c>
      <c r="BO77" s="380">
        <v>0</v>
      </c>
      <c r="BP77" s="381">
        <v>0</v>
      </c>
      <c r="BQ77" s="377">
        <v>917128.68000000017</v>
      </c>
      <c r="BR77" s="378" t="s">
        <v>3889</v>
      </c>
      <c r="BS77" s="375">
        <v>7056</v>
      </c>
      <c r="BT77" s="376">
        <v>11</v>
      </c>
      <c r="BU77" s="377">
        <v>1108629401</v>
      </c>
      <c r="BV77" s="378" t="s">
        <v>3890</v>
      </c>
      <c r="BW77" s="378" t="s">
        <v>1231</v>
      </c>
      <c r="BX77" s="378" t="s">
        <v>3891</v>
      </c>
      <c r="BY77" s="381">
        <v>130409</v>
      </c>
      <c r="BZ77" s="381"/>
      <c r="CA77" s="382" t="s">
        <v>3892</v>
      </c>
    </row>
    <row r="78" spans="1:79">
      <c r="A78" s="2">
        <v>105</v>
      </c>
      <c r="B78" s="9" t="s">
        <v>1047</v>
      </c>
      <c r="C78" s="239">
        <v>0</v>
      </c>
      <c r="D78" s="57">
        <v>722208674</v>
      </c>
      <c r="E78" s="58">
        <v>0</v>
      </c>
      <c r="F78" s="53">
        <v>0</v>
      </c>
      <c r="G78" s="240">
        <v>41342</v>
      </c>
      <c r="H78" s="9" t="s">
        <v>1052</v>
      </c>
      <c r="I78" s="9" t="s">
        <v>186</v>
      </c>
      <c r="J78" s="9" t="s">
        <v>1216</v>
      </c>
      <c r="K78" s="11" t="s">
        <v>204</v>
      </c>
      <c r="L78" s="11" t="s">
        <v>1232</v>
      </c>
      <c r="M78" s="9" t="s">
        <v>1233</v>
      </c>
      <c r="N78" s="9" t="s">
        <v>14</v>
      </c>
      <c r="O78" s="10" t="s">
        <v>205</v>
      </c>
      <c r="P78" s="11" t="s">
        <v>206</v>
      </c>
      <c r="Q78" s="207">
        <v>0</v>
      </c>
      <c r="R78" s="208">
        <v>0</v>
      </c>
      <c r="S78" s="208">
        <v>0</v>
      </c>
      <c r="T78" s="208">
        <v>0</v>
      </c>
      <c r="U78" s="208">
        <v>0</v>
      </c>
      <c r="V78" s="208">
        <v>0</v>
      </c>
      <c r="W78" s="209">
        <v>1188.25</v>
      </c>
      <c r="X78" s="209">
        <v>148.53</v>
      </c>
      <c r="Y78" s="209">
        <v>1</v>
      </c>
      <c r="Z78" s="209">
        <v>500</v>
      </c>
      <c r="AA78" s="209">
        <v>9</v>
      </c>
      <c r="AB78" s="209">
        <v>2250</v>
      </c>
      <c r="AC78" s="209">
        <v>0</v>
      </c>
      <c r="AD78" s="209">
        <v>0</v>
      </c>
      <c r="AE78" s="209">
        <v>0</v>
      </c>
      <c r="AF78" s="209">
        <v>0</v>
      </c>
      <c r="AG78" s="209">
        <v>0</v>
      </c>
      <c r="AH78" s="209">
        <v>0</v>
      </c>
      <c r="AI78" s="209">
        <v>0</v>
      </c>
      <c r="AJ78" s="209">
        <v>0</v>
      </c>
      <c r="AK78" s="209">
        <v>0</v>
      </c>
      <c r="AL78" s="209">
        <v>0</v>
      </c>
      <c r="AM78" s="209">
        <v>0</v>
      </c>
      <c r="AN78" s="209">
        <v>0</v>
      </c>
      <c r="AO78" s="209">
        <v>10</v>
      </c>
      <c r="AP78" s="209">
        <v>6000</v>
      </c>
      <c r="AQ78" s="209">
        <v>0</v>
      </c>
      <c r="AR78" s="209">
        <v>0</v>
      </c>
      <c r="AS78" s="209">
        <v>0</v>
      </c>
      <c r="AT78" s="209">
        <v>0</v>
      </c>
      <c r="AU78" s="209">
        <v>0</v>
      </c>
      <c r="AV78" s="209">
        <v>0</v>
      </c>
      <c r="AW78" s="209">
        <v>0</v>
      </c>
      <c r="AX78" s="209">
        <v>0</v>
      </c>
      <c r="AY78" s="209">
        <v>0</v>
      </c>
      <c r="AZ78" s="209">
        <v>0</v>
      </c>
      <c r="BA78" s="210">
        <v>8898.5299999999988</v>
      </c>
      <c r="BB78" s="210">
        <v>711.88239999999996</v>
      </c>
      <c r="BC78" s="211">
        <v>8186.6475999999984</v>
      </c>
      <c r="BD78" s="212"/>
      <c r="BE78" s="13">
        <v>4500</v>
      </c>
      <c r="BF78" s="13">
        <v>3686.6475999999984</v>
      </c>
      <c r="BG78" s="359"/>
      <c r="BH78" s="375">
        <v>0</v>
      </c>
      <c r="BI78" s="375">
        <v>7278</v>
      </c>
      <c r="BJ78" s="376">
        <v>1</v>
      </c>
      <c r="BK78" s="377" t="s">
        <v>205</v>
      </c>
      <c r="BL78" s="378" t="s">
        <v>204</v>
      </c>
      <c r="BM78" s="379">
        <v>23</v>
      </c>
      <c r="BN78" s="379">
        <v>0</v>
      </c>
      <c r="BO78" s="380">
        <v>0</v>
      </c>
      <c r="BP78" s="381">
        <v>0</v>
      </c>
      <c r="BQ78" s="377">
        <v>368664.75999999983</v>
      </c>
      <c r="BR78" s="378" t="s">
        <v>3889</v>
      </c>
      <c r="BS78" s="375">
        <v>7056</v>
      </c>
      <c r="BT78" s="376">
        <v>11</v>
      </c>
      <c r="BU78" s="377">
        <v>1108629401</v>
      </c>
      <c r="BV78" s="378" t="s">
        <v>3890</v>
      </c>
      <c r="BW78" s="378" t="s">
        <v>1233</v>
      </c>
      <c r="BX78" s="378" t="s">
        <v>3891</v>
      </c>
      <c r="BY78" s="381">
        <v>130409</v>
      </c>
      <c r="BZ78" s="381"/>
      <c r="CA78" s="382" t="s">
        <v>3892</v>
      </c>
    </row>
    <row r="79" spans="1:79">
      <c r="A79" s="2">
        <v>107</v>
      </c>
      <c r="B79" s="9" t="s">
        <v>1047</v>
      </c>
      <c r="C79" s="239">
        <v>0</v>
      </c>
      <c r="D79" s="57">
        <v>722208676</v>
      </c>
      <c r="E79" s="58">
        <v>8335085</v>
      </c>
      <c r="F79" s="53">
        <v>0</v>
      </c>
      <c r="G79" s="240">
        <v>41342</v>
      </c>
      <c r="H79" s="9" t="s">
        <v>1052</v>
      </c>
      <c r="I79" s="9" t="s">
        <v>186</v>
      </c>
      <c r="J79" s="9" t="s">
        <v>1216</v>
      </c>
      <c r="K79" s="11" t="s">
        <v>207</v>
      </c>
      <c r="L79" s="11" t="s">
        <v>1234</v>
      </c>
      <c r="M79" s="9" t="s">
        <v>1235</v>
      </c>
      <c r="N79" s="9" t="s">
        <v>14</v>
      </c>
      <c r="O79" s="10" t="s">
        <v>211</v>
      </c>
      <c r="P79" s="11" t="s">
        <v>212</v>
      </c>
      <c r="Q79" s="207">
        <v>0</v>
      </c>
      <c r="R79" s="208">
        <v>0</v>
      </c>
      <c r="S79" s="208">
        <v>0</v>
      </c>
      <c r="T79" s="208">
        <v>0</v>
      </c>
      <c r="U79" s="208">
        <v>0</v>
      </c>
      <c r="V79" s="208">
        <v>0</v>
      </c>
      <c r="W79" s="209">
        <v>2074.96</v>
      </c>
      <c r="X79" s="209">
        <v>259.37</v>
      </c>
      <c r="Y79" s="209">
        <v>1</v>
      </c>
      <c r="Z79" s="209">
        <v>500</v>
      </c>
      <c r="AA79" s="209">
        <v>9</v>
      </c>
      <c r="AB79" s="209">
        <v>2250</v>
      </c>
      <c r="AC79" s="209">
        <v>0</v>
      </c>
      <c r="AD79" s="209">
        <v>0</v>
      </c>
      <c r="AE79" s="209">
        <v>0</v>
      </c>
      <c r="AF79" s="209">
        <v>0</v>
      </c>
      <c r="AG79" s="209">
        <v>0</v>
      </c>
      <c r="AH79" s="209">
        <v>0</v>
      </c>
      <c r="AI79" s="209">
        <v>0</v>
      </c>
      <c r="AJ79" s="209">
        <v>0</v>
      </c>
      <c r="AK79" s="209">
        <v>0</v>
      </c>
      <c r="AL79" s="209">
        <v>0</v>
      </c>
      <c r="AM79" s="209">
        <v>0</v>
      </c>
      <c r="AN79" s="209">
        <v>0</v>
      </c>
      <c r="AO79" s="209">
        <v>10</v>
      </c>
      <c r="AP79" s="209">
        <v>6000</v>
      </c>
      <c r="AQ79" s="209">
        <v>0</v>
      </c>
      <c r="AR79" s="209">
        <v>0</v>
      </c>
      <c r="AS79" s="209">
        <v>0</v>
      </c>
      <c r="AT79" s="209">
        <v>0</v>
      </c>
      <c r="AU79" s="209">
        <v>0</v>
      </c>
      <c r="AV79" s="209">
        <v>0</v>
      </c>
      <c r="AW79" s="209">
        <v>0</v>
      </c>
      <c r="AX79" s="209">
        <v>0</v>
      </c>
      <c r="AY79" s="209">
        <v>0</v>
      </c>
      <c r="AZ79" s="209">
        <v>0</v>
      </c>
      <c r="BA79" s="210">
        <v>9009.369999999999</v>
      </c>
      <c r="BB79" s="210">
        <v>720.74959999999999</v>
      </c>
      <c r="BC79" s="211">
        <v>8288.6203999999998</v>
      </c>
      <c r="BD79" s="212"/>
      <c r="BE79" s="13"/>
      <c r="BF79" s="13">
        <v>8288.6203999999998</v>
      </c>
      <c r="BG79" s="359"/>
      <c r="BH79" s="375">
        <v>0</v>
      </c>
      <c r="BI79" s="375">
        <v>7278</v>
      </c>
      <c r="BJ79" s="376">
        <v>1</v>
      </c>
      <c r="BK79" s="377" t="s">
        <v>211</v>
      </c>
      <c r="BL79" s="378" t="s">
        <v>207</v>
      </c>
      <c r="BM79" s="379">
        <v>23</v>
      </c>
      <c r="BN79" s="379">
        <v>0</v>
      </c>
      <c r="BO79" s="380">
        <v>0</v>
      </c>
      <c r="BP79" s="381">
        <v>0</v>
      </c>
      <c r="BQ79" s="377">
        <v>828862.04</v>
      </c>
      <c r="BR79" s="378" t="s">
        <v>3889</v>
      </c>
      <c r="BS79" s="375">
        <v>7056</v>
      </c>
      <c r="BT79" s="376">
        <v>11</v>
      </c>
      <c r="BU79" s="377">
        <v>1108629401</v>
      </c>
      <c r="BV79" s="378" t="s">
        <v>3890</v>
      </c>
      <c r="BW79" s="378" t="s">
        <v>1235</v>
      </c>
      <c r="BX79" s="378" t="s">
        <v>3891</v>
      </c>
      <c r="BY79" s="381">
        <v>130409</v>
      </c>
      <c r="BZ79" s="381"/>
      <c r="CA79" s="382" t="s">
        <v>3892</v>
      </c>
    </row>
    <row r="80" spans="1:79">
      <c r="A80" s="2">
        <v>108</v>
      </c>
      <c r="B80" s="9" t="s">
        <v>1047</v>
      </c>
      <c r="C80" s="239">
        <v>0</v>
      </c>
      <c r="D80" s="57">
        <v>722208677</v>
      </c>
      <c r="E80" s="58">
        <v>8335284</v>
      </c>
      <c r="F80" s="58">
        <v>0</v>
      </c>
      <c r="G80" s="240">
        <v>41342</v>
      </c>
      <c r="H80" s="9" t="s">
        <v>1052</v>
      </c>
      <c r="I80" s="9" t="s">
        <v>186</v>
      </c>
      <c r="J80" s="9" t="s">
        <v>1216</v>
      </c>
      <c r="K80" s="11" t="s">
        <v>208</v>
      </c>
      <c r="L80" s="11" t="s">
        <v>1236</v>
      </c>
      <c r="M80" s="9" t="s">
        <v>1237</v>
      </c>
      <c r="N80" s="9" t="s">
        <v>20</v>
      </c>
      <c r="O80" s="10" t="s">
        <v>213</v>
      </c>
      <c r="P80" s="11" t="s">
        <v>214</v>
      </c>
      <c r="Q80" s="207">
        <v>0</v>
      </c>
      <c r="R80" s="208">
        <v>0</v>
      </c>
      <c r="S80" s="208">
        <v>0</v>
      </c>
      <c r="T80" s="208">
        <v>0</v>
      </c>
      <c r="U80" s="208">
        <v>0</v>
      </c>
      <c r="V80" s="208">
        <v>0</v>
      </c>
      <c r="W80" s="209">
        <v>983.8</v>
      </c>
      <c r="X80" s="209">
        <v>122.98</v>
      </c>
      <c r="Y80" s="209">
        <v>0</v>
      </c>
      <c r="Z80" s="209">
        <v>0</v>
      </c>
      <c r="AA80" s="209">
        <v>9</v>
      </c>
      <c r="AB80" s="209">
        <v>2250</v>
      </c>
      <c r="AC80" s="209">
        <v>0</v>
      </c>
      <c r="AD80" s="209">
        <v>0</v>
      </c>
      <c r="AE80" s="209">
        <v>1</v>
      </c>
      <c r="AF80" s="209">
        <v>250</v>
      </c>
      <c r="AG80" s="209">
        <v>0</v>
      </c>
      <c r="AH80" s="209">
        <v>0</v>
      </c>
      <c r="AI80" s="209">
        <v>0</v>
      </c>
      <c r="AJ80" s="209">
        <v>0</v>
      </c>
      <c r="AK80" s="209">
        <v>0</v>
      </c>
      <c r="AL80" s="209">
        <v>0</v>
      </c>
      <c r="AM80" s="209">
        <v>0</v>
      </c>
      <c r="AN80" s="209">
        <v>0</v>
      </c>
      <c r="AO80" s="209">
        <v>10</v>
      </c>
      <c r="AP80" s="209">
        <v>6000</v>
      </c>
      <c r="AQ80" s="209">
        <v>0</v>
      </c>
      <c r="AR80" s="209">
        <v>0</v>
      </c>
      <c r="AS80" s="209">
        <v>0</v>
      </c>
      <c r="AT80" s="209">
        <v>0</v>
      </c>
      <c r="AU80" s="209">
        <v>0</v>
      </c>
      <c r="AV80" s="209">
        <v>0</v>
      </c>
      <c r="AW80" s="209">
        <v>0</v>
      </c>
      <c r="AX80" s="209">
        <v>0</v>
      </c>
      <c r="AY80" s="209">
        <v>0</v>
      </c>
      <c r="AZ80" s="209">
        <v>0</v>
      </c>
      <c r="BA80" s="210">
        <v>8622.98</v>
      </c>
      <c r="BB80" s="210">
        <v>689.83839999999998</v>
      </c>
      <c r="BC80" s="211">
        <v>7933.1415999999999</v>
      </c>
      <c r="BD80" s="212"/>
      <c r="BE80" s="13"/>
      <c r="BF80" s="13">
        <v>7933.1415999999999</v>
      </c>
      <c r="BG80" s="359"/>
      <c r="BH80" s="375">
        <v>0</v>
      </c>
      <c r="BI80" s="375">
        <v>7135</v>
      </c>
      <c r="BJ80" s="376">
        <v>80</v>
      </c>
      <c r="BK80" s="377" t="s">
        <v>3954</v>
      </c>
      <c r="BL80" s="378" t="s">
        <v>208</v>
      </c>
      <c r="BM80" s="379">
        <v>23</v>
      </c>
      <c r="BN80" s="379">
        <v>0</v>
      </c>
      <c r="BO80" s="380">
        <v>0</v>
      </c>
      <c r="BP80" s="381">
        <v>0</v>
      </c>
      <c r="BQ80" s="377">
        <v>793314.16</v>
      </c>
      <c r="BR80" s="378" t="s">
        <v>3889</v>
      </c>
      <c r="BS80" s="375">
        <v>7056</v>
      </c>
      <c r="BT80" s="376">
        <v>11</v>
      </c>
      <c r="BU80" s="377">
        <v>1108629401</v>
      </c>
      <c r="BV80" s="378" t="s">
        <v>3890</v>
      </c>
      <c r="BW80" s="378" t="s">
        <v>1237</v>
      </c>
      <c r="BX80" s="378" t="s">
        <v>3891</v>
      </c>
      <c r="BY80" s="381">
        <v>130409</v>
      </c>
      <c r="BZ80" s="381"/>
      <c r="CA80" s="382" t="s">
        <v>3892</v>
      </c>
    </row>
    <row r="81" spans="1:79">
      <c r="A81" s="2">
        <v>109</v>
      </c>
      <c r="B81" s="9" t="s">
        <v>1047</v>
      </c>
      <c r="C81" s="239">
        <v>0</v>
      </c>
      <c r="D81" s="57">
        <v>722208699</v>
      </c>
      <c r="E81" s="58">
        <v>0</v>
      </c>
      <c r="F81" s="58">
        <v>0</v>
      </c>
      <c r="G81" s="240">
        <v>41346</v>
      </c>
      <c r="H81" s="9" t="s">
        <v>1052</v>
      </c>
      <c r="I81" s="9" t="s">
        <v>186</v>
      </c>
      <c r="J81" s="9" t="s">
        <v>1216</v>
      </c>
      <c r="K81" s="11" t="s">
        <v>209</v>
      </c>
      <c r="L81" s="11" t="s">
        <v>1238</v>
      </c>
      <c r="M81" s="9" t="s">
        <v>1239</v>
      </c>
      <c r="N81" s="9" t="s">
        <v>44</v>
      </c>
      <c r="O81" s="10" t="s">
        <v>215</v>
      </c>
      <c r="P81" s="11" t="s">
        <v>216</v>
      </c>
      <c r="Q81" s="207">
        <v>0</v>
      </c>
      <c r="R81" s="208">
        <v>0</v>
      </c>
      <c r="S81" s="208">
        <v>0</v>
      </c>
      <c r="T81" s="208">
        <v>0</v>
      </c>
      <c r="U81" s="208">
        <v>0</v>
      </c>
      <c r="V81" s="208">
        <v>0</v>
      </c>
      <c r="W81" s="209">
        <v>10.7</v>
      </c>
      <c r="X81" s="209">
        <v>1.34</v>
      </c>
      <c r="Y81" s="209">
        <v>0</v>
      </c>
      <c r="Z81" s="209">
        <v>0</v>
      </c>
      <c r="AA81" s="209">
        <v>10</v>
      </c>
      <c r="AB81" s="209">
        <v>2500</v>
      </c>
      <c r="AC81" s="209">
        <v>0</v>
      </c>
      <c r="AD81" s="209">
        <v>0</v>
      </c>
      <c r="AE81" s="209">
        <v>0</v>
      </c>
      <c r="AF81" s="209">
        <v>0</v>
      </c>
      <c r="AG81" s="209">
        <v>0</v>
      </c>
      <c r="AH81" s="209">
        <v>0</v>
      </c>
      <c r="AI81" s="209">
        <v>0</v>
      </c>
      <c r="AJ81" s="209">
        <v>0</v>
      </c>
      <c r="AK81" s="209">
        <v>0</v>
      </c>
      <c r="AL81" s="209">
        <v>0</v>
      </c>
      <c r="AM81" s="209">
        <v>0</v>
      </c>
      <c r="AN81" s="209">
        <v>0</v>
      </c>
      <c r="AO81" s="209">
        <v>10</v>
      </c>
      <c r="AP81" s="209">
        <v>6000</v>
      </c>
      <c r="AQ81" s="209">
        <v>0</v>
      </c>
      <c r="AR81" s="209">
        <v>0</v>
      </c>
      <c r="AS81" s="209">
        <v>0</v>
      </c>
      <c r="AT81" s="209">
        <v>0</v>
      </c>
      <c r="AU81" s="209">
        <v>0</v>
      </c>
      <c r="AV81" s="209">
        <v>0</v>
      </c>
      <c r="AW81" s="209">
        <v>0</v>
      </c>
      <c r="AX81" s="209">
        <v>0</v>
      </c>
      <c r="AY81" s="209">
        <v>0</v>
      </c>
      <c r="AZ81" s="209">
        <v>0</v>
      </c>
      <c r="BA81" s="210">
        <v>8501.34</v>
      </c>
      <c r="BB81" s="210">
        <v>680.10720000000003</v>
      </c>
      <c r="BC81" s="211">
        <v>7821.2327999999998</v>
      </c>
      <c r="BD81" s="212"/>
      <c r="BE81" s="13"/>
      <c r="BF81" s="13">
        <v>7821.2327999999998</v>
      </c>
      <c r="BG81" s="359"/>
      <c r="BH81" s="375">
        <v>0</v>
      </c>
      <c r="BI81" s="375">
        <v>7083</v>
      </c>
      <c r="BJ81" s="376">
        <v>76</v>
      </c>
      <c r="BK81" s="377" t="s">
        <v>215</v>
      </c>
      <c r="BL81" s="378" t="s">
        <v>209</v>
      </c>
      <c r="BM81" s="379">
        <v>23</v>
      </c>
      <c r="BN81" s="379">
        <v>0</v>
      </c>
      <c r="BO81" s="380">
        <v>0</v>
      </c>
      <c r="BP81" s="381">
        <v>0</v>
      </c>
      <c r="BQ81" s="377">
        <v>782123.28</v>
      </c>
      <c r="BR81" s="378" t="s">
        <v>3889</v>
      </c>
      <c r="BS81" s="375">
        <v>7056</v>
      </c>
      <c r="BT81" s="376">
        <v>11</v>
      </c>
      <c r="BU81" s="377">
        <v>1108629401</v>
      </c>
      <c r="BV81" s="378" t="s">
        <v>3890</v>
      </c>
      <c r="BW81" s="378" t="s">
        <v>1239</v>
      </c>
      <c r="BX81" s="378" t="s">
        <v>3891</v>
      </c>
      <c r="BY81" s="381">
        <v>130409</v>
      </c>
      <c r="BZ81" s="381"/>
      <c r="CA81" s="382" t="s">
        <v>3892</v>
      </c>
    </row>
    <row r="82" spans="1:79">
      <c r="A82" s="2">
        <v>110</v>
      </c>
      <c r="B82" s="9" t="s">
        <v>1047</v>
      </c>
      <c r="C82" s="204" t="s">
        <v>1240</v>
      </c>
      <c r="D82" s="5">
        <v>722202823</v>
      </c>
      <c r="E82" s="6">
        <v>8334961</v>
      </c>
      <c r="F82" s="17">
        <v>0</v>
      </c>
      <c r="G82" s="205">
        <v>40213</v>
      </c>
      <c r="H82" s="206" t="s">
        <v>1003</v>
      </c>
      <c r="I82" s="9" t="s">
        <v>210</v>
      </c>
      <c r="J82" s="9" t="s">
        <v>1216</v>
      </c>
      <c r="K82" s="7" t="s">
        <v>210</v>
      </c>
      <c r="L82" s="11" t="s">
        <v>1241</v>
      </c>
      <c r="M82" s="9" t="s">
        <v>1242</v>
      </c>
      <c r="N82" s="9" t="s">
        <v>168</v>
      </c>
      <c r="O82" s="10" t="s">
        <v>217</v>
      </c>
      <c r="P82" s="11" t="s">
        <v>218</v>
      </c>
      <c r="Q82" s="207">
        <v>101</v>
      </c>
      <c r="R82" s="208">
        <v>7</v>
      </c>
      <c r="S82" s="208">
        <v>94</v>
      </c>
      <c r="T82" s="208">
        <v>48</v>
      </c>
      <c r="U82" s="208">
        <v>46</v>
      </c>
      <c r="V82" s="208">
        <v>299652.59000000003</v>
      </c>
      <c r="W82" s="209">
        <v>144643.03</v>
      </c>
      <c r="X82" s="209">
        <v>17547.060000000001</v>
      </c>
      <c r="Y82" s="209">
        <v>1</v>
      </c>
      <c r="Z82" s="209">
        <v>750</v>
      </c>
      <c r="AA82" s="209">
        <v>21</v>
      </c>
      <c r="AB82" s="209">
        <v>7350</v>
      </c>
      <c r="AC82" s="209">
        <v>3</v>
      </c>
      <c r="AD82" s="209">
        <v>2250</v>
      </c>
      <c r="AE82" s="209">
        <v>19</v>
      </c>
      <c r="AF82" s="209">
        <v>6650</v>
      </c>
      <c r="AG82" s="209">
        <v>0</v>
      </c>
      <c r="AH82" s="209">
        <v>0</v>
      </c>
      <c r="AI82" s="209">
        <v>6</v>
      </c>
      <c r="AJ82" s="209">
        <v>1800</v>
      </c>
      <c r="AK82" s="209">
        <v>0</v>
      </c>
      <c r="AL82" s="209">
        <v>0</v>
      </c>
      <c r="AM82" s="209">
        <v>0</v>
      </c>
      <c r="AN82" s="209">
        <v>0</v>
      </c>
      <c r="AO82" s="209">
        <v>50</v>
      </c>
      <c r="AP82" s="209">
        <v>15000</v>
      </c>
      <c r="AQ82" s="209">
        <v>0</v>
      </c>
      <c r="AR82" s="209">
        <v>0</v>
      </c>
      <c r="AS82" s="209">
        <v>0</v>
      </c>
      <c r="AT82" s="209">
        <v>0</v>
      </c>
      <c r="AU82" s="209">
        <v>10369.450000000001</v>
      </c>
      <c r="AV82" s="209">
        <v>0</v>
      </c>
      <c r="AW82" s="209">
        <v>0</v>
      </c>
      <c r="AX82" s="209">
        <v>101</v>
      </c>
      <c r="AY82" s="209">
        <v>7500</v>
      </c>
      <c r="AZ82" s="209">
        <v>0</v>
      </c>
      <c r="BA82" s="210">
        <v>69216.509999999995</v>
      </c>
      <c r="BB82" s="210">
        <v>5537.3207999999995</v>
      </c>
      <c r="BC82" s="211">
        <v>63679.189199999993</v>
      </c>
      <c r="BD82" s="212"/>
      <c r="BE82" s="13"/>
      <c r="BF82" s="13">
        <v>63679.189199999993</v>
      </c>
      <c r="BG82" s="359"/>
      <c r="BH82" s="375">
        <v>0</v>
      </c>
      <c r="BI82" s="375">
        <v>7719</v>
      </c>
      <c r="BJ82" s="376">
        <v>12</v>
      </c>
      <c r="BK82" s="377" t="s">
        <v>217</v>
      </c>
      <c r="BL82" s="378" t="s">
        <v>210</v>
      </c>
      <c r="BM82" s="379">
        <v>23</v>
      </c>
      <c r="BN82" s="379">
        <v>0</v>
      </c>
      <c r="BO82" s="380">
        <v>0</v>
      </c>
      <c r="BP82" s="381">
        <v>0</v>
      </c>
      <c r="BQ82" s="377">
        <v>6367918.919999999</v>
      </c>
      <c r="BR82" s="378" t="s">
        <v>3889</v>
      </c>
      <c r="BS82" s="375">
        <v>7056</v>
      </c>
      <c r="BT82" s="376">
        <v>11</v>
      </c>
      <c r="BU82" s="377">
        <v>1108629401</v>
      </c>
      <c r="BV82" s="378" t="s">
        <v>3890</v>
      </c>
      <c r="BW82" s="378" t="s">
        <v>1242</v>
      </c>
      <c r="BX82" s="378" t="s">
        <v>3891</v>
      </c>
      <c r="BY82" s="381">
        <v>130409</v>
      </c>
      <c r="BZ82" s="381"/>
      <c r="CA82" s="382" t="s">
        <v>3892</v>
      </c>
    </row>
    <row r="83" spans="1:79">
      <c r="A83" s="2">
        <v>112</v>
      </c>
      <c r="B83" s="9" t="s">
        <v>1047</v>
      </c>
      <c r="C83" s="251">
        <v>0</v>
      </c>
      <c r="D83" s="74">
        <v>722202005</v>
      </c>
      <c r="E83" s="75">
        <v>3906456</v>
      </c>
      <c r="F83" s="53">
        <v>0</v>
      </c>
      <c r="G83" s="227">
        <v>41302</v>
      </c>
      <c r="H83" s="9" t="s">
        <v>1052</v>
      </c>
      <c r="I83" s="9" t="s">
        <v>210</v>
      </c>
      <c r="J83" s="9" t="s">
        <v>1216</v>
      </c>
      <c r="K83" s="11" t="s">
        <v>219</v>
      </c>
      <c r="L83" s="11" t="s">
        <v>1243</v>
      </c>
      <c r="M83" s="9" t="s">
        <v>1244</v>
      </c>
      <c r="N83" s="9" t="s">
        <v>7</v>
      </c>
      <c r="O83" s="10" t="s">
        <v>225</v>
      </c>
      <c r="P83" s="11" t="s">
        <v>226</v>
      </c>
      <c r="Q83" s="207">
        <v>0</v>
      </c>
      <c r="R83" s="208">
        <v>0</v>
      </c>
      <c r="S83" s="208">
        <v>0</v>
      </c>
      <c r="T83" s="208">
        <v>0</v>
      </c>
      <c r="U83" s="208">
        <v>0</v>
      </c>
      <c r="V83" s="208">
        <v>0</v>
      </c>
      <c r="W83" s="209">
        <v>9834.48</v>
      </c>
      <c r="X83" s="209">
        <v>1150.56</v>
      </c>
      <c r="Y83" s="209">
        <v>0</v>
      </c>
      <c r="Z83" s="209">
        <v>0</v>
      </c>
      <c r="AA83" s="209">
        <v>6</v>
      </c>
      <c r="AB83" s="209">
        <v>1500</v>
      </c>
      <c r="AC83" s="209">
        <v>0</v>
      </c>
      <c r="AD83" s="209">
        <v>0</v>
      </c>
      <c r="AE83" s="209">
        <v>3</v>
      </c>
      <c r="AF83" s="209">
        <v>750</v>
      </c>
      <c r="AG83" s="209">
        <v>0</v>
      </c>
      <c r="AH83" s="209">
        <v>0</v>
      </c>
      <c r="AI83" s="209">
        <v>1</v>
      </c>
      <c r="AJ83" s="209">
        <v>200</v>
      </c>
      <c r="AK83" s="209">
        <v>0</v>
      </c>
      <c r="AL83" s="209">
        <v>0</v>
      </c>
      <c r="AM83" s="209">
        <v>0</v>
      </c>
      <c r="AN83" s="209">
        <v>0</v>
      </c>
      <c r="AO83" s="209">
        <v>10</v>
      </c>
      <c r="AP83" s="209">
        <v>6000</v>
      </c>
      <c r="AQ83" s="209">
        <v>0</v>
      </c>
      <c r="AR83" s="209">
        <v>0</v>
      </c>
      <c r="AS83" s="209">
        <v>0</v>
      </c>
      <c r="AT83" s="209">
        <v>0</v>
      </c>
      <c r="AU83" s="209">
        <v>0</v>
      </c>
      <c r="AV83" s="209">
        <v>0</v>
      </c>
      <c r="AW83" s="209">
        <v>0</v>
      </c>
      <c r="AX83" s="209">
        <v>0</v>
      </c>
      <c r="AY83" s="209">
        <v>0</v>
      </c>
      <c r="AZ83" s="209">
        <v>0</v>
      </c>
      <c r="BA83" s="210">
        <v>9600.56</v>
      </c>
      <c r="BB83" s="210">
        <v>768.04480000000001</v>
      </c>
      <c r="BC83" s="211">
        <v>8832.5151999999998</v>
      </c>
      <c r="BD83" s="212"/>
      <c r="BE83" s="13"/>
      <c r="BF83" s="13">
        <v>8832.5151999999998</v>
      </c>
      <c r="BG83" s="359"/>
      <c r="BH83" s="375">
        <v>0</v>
      </c>
      <c r="BI83" s="375">
        <v>7056</v>
      </c>
      <c r="BJ83" s="376">
        <v>1</v>
      </c>
      <c r="BK83" s="377" t="s">
        <v>3955</v>
      </c>
      <c r="BL83" s="378" t="s">
        <v>219</v>
      </c>
      <c r="BM83" s="379">
        <v>23</v>
      </c>
      <c r="BN83" s="379">
        <v>0</v>
      </c>
      <c r="BO83" s="380">
        <v>0</v>
      </c>
      <c r="BP83" s="381">
        <v>0</v>
      </c>
      <c r="BQ83" s="377">
        <v>883251.52</v>
      </c>
      <c r="BR83" s="378" t="s">
        <v>3889</v>
      </c>
      <c r="BS83" s="375">
        <v>7056</v>
      </c>
      <c r="BT83" s="376">
        <v>11</v>
      </c>
      <c r="BU83" s="377">
        <v>1108629401</v>
      </c>
      <c r="BV83" s="378" t="s">
        <v>3890</v>
      </c>
      <c r="BW83" s="378" t="s">
        <v>1244</v>
      </c>
      <c r="BX83" s="378" t="s">
        <v>3891</v>
      </c>
      <c r="BY83" s="381">
        <v>130409</v>
      </c>
      <c r="BZ83" s="381"/>
      <c r="CA83" s="382" t="s">
        <v>3892</v>
      </c>
    </row>
    <row r="84" spans="1:79">
      <c r="A84" s="2">
        <v>113</v>
      </c>
      <c r="B84" s="9" t="s">
        <v>1047</v>
      </c>
      <c r="C84" s="251" t="s">
        <v>1245</v>
      </c>
      <c r="D84" s="74">
        <v>722202829</v>
      </c>
      <c r="E84" s="76">
        <v>8335327</v>
      </c>
      <c r="F84" s="53">
        <v>1499190</v>
      </c>
      <c r="G84" s="227">
        <v>40843</v>
      </c>
      <c r="H84" s="9" t="s">
        <v>1052</v>
      </c>
      <c r="I84" s="9" t="s">
        <v>210</v>
      </c>
      <c r="J84" s="9" t="s">
        <v>1216</v>
      </c>
      <c r="K84" s="11" t="s">
        <v>220</v>
      </c>
      <c r="L84" s="11" t="s">
        <v>1246</v>
      </c>
      <c r="M84" s="9" t="s">
        <v>1247</v>
      </c>
      <c r="N84" s="9" t="s">
        <v>44</v>
      </c>
      <c r="O84" s="10" t="s">
        <v>227</v>
      </c>
      <c r="P84" s="11" t="s">
        <v>228</v>
      </c>
      <c r="Q84" s="207">
        <v>0</v>
      </c>
      <c r="R84" s="208">
        <v>0</v>
      </c>
      <c r="S84" s="208">
        <v>0</v>
      </c>
      <c r="T84" s="208">
        <v>0</v>
      </c>
      <c r="U84" s="208">
        <v>0</v>
      </c>
      <c r="V84" s="208">
        <v>0</v>
      </c>
      <c r="W84" s="209">
        <v>90608.68</v>
      </c>
      <c r="X84" s="209">
        <v>11188.34</v>
      </c>
      <c r="Y84" s="209">
        <v>0</v>
      </c>
      <c r="Z84" s="209">
        <v>0</v>
      </c>
      <c r="AA84" s="209">
        <v>10</v>
      </c>
      <c r="AB84" s="209">
        <v>3500</v>
      </c>
      <c r="AC84" s="209">
        <v>3</v>
      </c>
      <c r="AD84" s="209">
        <v>2250</v>
      </c>
      <c r="AE84" s="209">
        <v>17</v>
      </c>
      <c r="AF84" s="209">
        <v>5950</v>
      </c>
      <c r="AG84" s="209">
        <v>0</v>
      </c>
      <c r="AH84" s="209">
        <v>0</v>
      </c>
      <c r="AI84" s="209">
        <v>0</v>
      </c>
      <c r="AJ84" s="209">
        <v>0</v>
      </c>
      <c r="AK84" s="209">
        <v>0</v>
      </c>
      <c r="AL84" s="209">
        <v>0</v>
      </c>
      <c r="AM84" s="209">
        <v>0</v>
      </c>
      <c r="AN84" s="209">
        <v>0</v>
      </c>
      <c r="AO84" s="209">
        <v>30</v>
      </c>
      <c r="AP84" s="209">
        <v>6000</v>
      </c>
      <c r="AQ84" s="209">
        <v>0</v>
      </c>
      <c r="AR84" s="209">
        <v>0</v>
      </c>
      <c r="AS84" s="209">
        <v>0</v>
      </c>
      <c r="AT84" s="209">
        <v>0</v>
      </c>
      <c r="AU84" s="209">
        <v>0</v>
      </c>
      <c r="AV84" s="209">
        <v>0</v>
      </c>
      <c r="AW84" s="209">
        <v>0</v>
      </c>
      <c r="AX84" s="209">
        <v>0</v>
      </c>
      <c r="AY84" s="209">
        <v>0</v>
      </c>
      <c r="AZ84" s="209">
        <v>0</v>
      </c>
      <c r="BA84" s="210">
        <v>28888.34</v>
      </c>
      <c r="BB84" s="210">
        <v>2311.0672</v>
      </c>
      <c r="BC84" s="211">
        <v>26577.272799999999</v>
      </c>
      <c r="BD84" s="212"/>
      <c r="BE84" s="13"/>
      <c r="BF84" s="13">
        <v>26577.272799999999</v>
      </c>
      <c r="BG84" s="359"/>
      <c r="BH84" s="375">
        <v>0</v>
      </c>
      <c r="BI84" s="375">
        <v>7083</v>
      </c>
      <c r="BJ84" s="376">
        <v>16</v>
      </c>
      <c r="BK84" s="377" t="s">
        <v>227</v>
      </c>
      <c r="BL84" s="378" t="s">
        <v>220</v>
      </c>
      <c r="BM84" s="379">
        <v>23</v>
      </c>
      <c r="BN84" s="379">
        <v>0</v>
      </c>
      <c r="BO84" s="380">
        <v>0</v>
      </c>
      <c r="BP84" s="381">
        <v>0</v>
      </c>
      <c r="BQ84" s="377">
        <v>2657727.2799999998</v>
      </c>
      <c r="BR84" s="378" t="s">
        <v>3889</v>
      </c>
      <c r="BS84" s="375">
        <v>7056</v>
      </c>
      <c r="BT84" s="376">
        <v>11</v>
      </c>
      <c r="BU84" s="377">
        <v>1108629401</v>
      </c>
      <c r="BV84" s="378" t="s">
        <v>3890</v>
      </c>
      <c r="BW84" s="378" t="s">
        <v>1247</v>
      </c>
      <c r="BX84" s="378" t="s">
        <v>3891</v>
      </c>
      <c r="BY84" s="381">
        <v>130409</v>
      </c>
      <c r="BZ84" s="381"/>
      <c r="CA84" s="382" t="s">
        <v>3892</v>
      </c>
    </row>
    <row r="85" spans="1:79">
      <c r="A85" s="2">
        <v>114</v>
      </c>
      <c r="B85" s="9" t="s">
        <v>1047</v>
      </c>
      <c r="C85" s="251" t="s">
        <v>1248</v>
      </c>
      <c r="D85" s="74">
        <v>722202836</v>
      </c>
      <c r="E85" s="36">
        <v>8334862</v>
      </c>
      <c r="F85" s="53">
        <v>0</v>
      </c>
      <c r="G85" s="227">
        <v>40256</v>
      </c>
      <c r="H85" s="9" t="s">
        <v>1052</v>
      </c>
      <c r="I85" s="9" t="s">
        <v>210</v>
      </c>
      <c r="J85" s="9" t="s">
        <v>1216</v>
      </c>
      <c r="K85" s="11" t="s">
        <v>221</v>
      </c>
      <c r="L85" s="11" t="s">
        <v>1249</v>
      </c>
      <c r="M85" s="9" t="s">
        <v>1250</v>
      </c>
      <c r="N85" s="9" t="s">
        <v>44</v>
      </c>
      <c r="O85" s="10" t="s">
        <v>229</v>
      </c>
      <c r="P85" s="11" t="s">
        <v>230</v>
      </c>
      <c r="Q85" s="207">
        <v>0</v>
      </c>
      <c r="R85" s="208">
        <v>0</v>
      </c>
      <c r="S85" s="208">
        <v>0</v>
      </c>
      <c r="T85" s="208">
        <v>0</v>
      </c>
      <c r="U85" s="208">
        <v>0</v>
      </c>
      <c r="V85" s="208">
        <v>0</v>
      </c>
      <c r="W85" s="209">
        <v>18916.59</v>
      </c>
      <c r="X85" s="209">
        <v>2364.5700000000002</v>
      </c>
      <c r="Y85" s="209">
        <v>1</v>
      </c>
      <c r="Z85" s="209">
        <v>500</v>
      </c>
      <c r="AA85" s="209">
        <v>9</v>
      </c>
      <c r="AB85" s="209">
        <v>2250</v>
      </c>
      <c r="AC85" s="209">
        <v>0</v>
      </c>
      <c r="AD85" s="209">
        <v>0</v>
      </c>
      <c r="AE85" s="209">
        <v>1</v>
      </c>
      <c r="AF85" s="209">
        <v>250</v>
      </c>
      <c r="AG85" s="209">
        <v>0</v>
      </c>
      <c r="AH85" s="209">
        <v>0</v>
      </c>
      <c r="AI85" s="209">
        <v>0</v>
      </c>
      <c r="AJ85" s="209">
        <v>0</v>
      </c>
      <c r="AK85" s="209">
        <v>0</v>
      </c>
      <c r="AL85" s="209">
        <v>0</v>
      </c>
      <c r="AM85" s="209">
        <v>0</v>
      </c>
      <c r="AN85" s="209">
        <v>0</v>
      </c>
      <c r="AO85" s="209">
        <v>11</v>
      </c>
      <c r="AP85" s="209">
        <v>6000</v>
      </c>
      <c r="AQ85" s="209">
        <v>0</v>
      </c>
      <c r="AR85" s="209">
        <v>0</v>
      </c>
      <c r="AS85" s="209">
        <v>0</v>
      </c>
      <c r="AT85" s="209">
        <v>0</v>
      </c>
      <c r="AU85" s="209">
        <v>0</v>
      </c>
      <c r="AV85" s="209">
        <v>0</v>
      </c>
      <c r="AW85" s="209">
        <v>0</v>
      </c>
      <c r="AX85" s="209">
        <v>0</v>
      </c>
      <c r="AY85" s="209">
        <v>0</v>
      </c>
      <c r="AZ85" s="209">
        <v>0</v>
      </c>
      <c r="BA85" s="210">
        <v>11364.57</v>
      </c>
      <c r="BB85" s="210">
        <v>909.16560000000004</v>
      </c>
      <c r="BC85" s="211">
        <v>10455.404399999999</v>
      </c>
      <c r="BD85" s="212"/>
      <c r="BE85" s="13"/>
      <c r="BF85" s="13">
        <v>10455.404399999999</v>
      </c>
      <c r="BG85" s="359"/>
      <c r="BH85" s="375">
        <v>0</v>
      </c>
      <c r="BI85" s="375">
        <v>7083</v>
      </c>
      <c r="BJ85" s="376">
        <v>64</v>
      </c>
      <c r="BK85" s="377" t="s">
        <v>3956</v>
      </c>
      <c r="BL85" s="378" t="s">
        <v>221</v>
      </c>
      <c r="BM85" s="379">
        <v>23</v>
      </c>
      <c r="BN85" s="379">
        <v>0</v>
      </c>
      <c r="BO85" s="380">
        <v>0</v>
      </c>
      <c r="BP85" s="381">
        <v>0</v>
      </c>
      <c r="BQ85" s="377">
        <v>1045540.44</v>
      </c>
      <c r="BR85" s="378" t="s">
        <v>3889</v>
      </c>
      <c r="BS85" s="375">
        <v>7056</v>
      </c>
      <c r="BT85" s="376">
        <v>11</v>
      </c>
      <c r="BU85" s="377">
        <v>1108629401</v>
      </c>
      <c r="BV85" s="378" t="s">
        <v>3890</v>
      </c>
      <c r="BW85" s="378" t="s">
        <v>1250</v>
      </c>
      <c r="BX85" s="378" t="s">
        <v>3891</v>
      </c>
      <c r="BY85" s="381">
        <v>130409</v>
      </c>
      <c r="BZ85" s="381"/>
      <c r="CA85" s="382" t="s">
        <v>3892</v>
      </c>
    </row>
    <row r="86" spans="1:79">
      <c r="A86" s="2">
        <v>115</v>
      </c>
      <c r="B86" s="9" t="s">
        <v>1047</v>
      </c>
      <c r="C86" s="204" t="s">
        <v>1251</v>
      </c>
      <c r="D86" s="5">
        <v>722202837</v>
      </c>
      <c r="E86" s="6">
        <v>3906425</v>
      </c>
      <c r="F86" s="17">
        <v>0</v>
      </c>
      <c r="G86" s="205">
        <v>40369</v>
      </c>
      <c r="H86" s="206" t="s">
        <v>1003</v>
      </c>
      <c r="I86" s="9" t="s">
        <v>222</v>
      </c>
      <c r="J86" s="9" t="s">
        <v>1216</v>
      </c>
      <c r="K86" s="7" t="s">
        <v>222</v>
      </c>
      <c r="L86" s="11" t="s">
        <v>1252</v>
      </c>
      <c r="M86" s="9" t="s">
        <v>1253</v>
      </c>
      <c r="N86" s="9" t="s">
        <v>7</v>
      </c>
      <c r="O86" s="10">
        <v>8130003561</v>
      </c>
      <c r="P86" s="11" t="s">
        <v>231</v>
      </c>
      <c r="Q86" s="207">
        <v>69</v>
      </c>
      <c r="R86" s="208">
        <v>3</v>
      </c>
      <c r="S86" s="208">
        <v>66</v>
      </c>
      <c r="T86" s="208">
        <v>39</v>
      </c>
      <c r="U86" s="208">
        <v>27</v>
      </c>
      <c r="V86" s="208">
        <v>205061.88</v>
      </c>
      <c r="W86" s="209">
        <v>88815</v>
      </c>
      <c r="X86" s="209">
        <v>10855.13</v>
      </c>
      <c r="Y86" s="209">
        <v>0</v>
      </c>
      <c r="Z86" s="209">
        <v>0</v>
      </c>
      <c r="AA86" s="209">
        <v>16</v>
      </c>
      <c r="AB86" s="209">
        <v>5600</v>
      </c>
      <c r="AC86" s="209">
        <v>1</v>
      </c>
      <c r="AD86" s="209">
        <v>750</v>
      </c>
      <c r="AE86" s="209">
        <v>16</v>
      </c>
      <c r="AF86" s="209">
        <v>5600</v>
      </c>
      <c r="AG86" s="209">
        <v>0</v>
      </c>
      <c r="AH86" s="209">
        <v>0</v>
      </c>
      <c r="AI86" s="209">
        <v>0</v>
      </c>
      <c r="AJ86" s="209">
        <v>0</v>
      </c>
      <c r="AK86" s="209">
        <v>0</v>
      </c>
      <c r="AL86" s="209">
        <v>0</v>
      </c>
      <c r="AM86" s="209">
        <v>0</v>
      </c>
      <c r="AN86" s="209">
        <v>0</v>
      </c>
      <c r="AO86" s="209">
        <v>33</v>
      </c>
      <c r="AP86" s="209">
        <v>15000</v>
      </c>
      <c r="AQ86" s="209">
        <v>0</v>
      </c>
      <c r="AR86" s="209">
        <v>0</v>
      </c>
      <c r="AS86" s="209">
        <v>0</v>
      </c>
      <c r="AT86" s="209">
        <v>0</v>
      </c>
      <c r="AU86" s="209">
        <v>7084.23</v>
      </c>
      <c r="AV86" s="209">
        <v>0</v>
      </c>
      <c r="AW86" s="209">
        <v>0</v>
      </c>
      <c r="AX86" s="209">
        <v>69</v>
      </c>
      <c r="AY86" s="209">
        <v>3000</v>
      </c>
      <c r="AZ86" s="209">
        <v>0</v>
      </c>
      <c r="BA86" s="210">
        <v>47889.36</v>
      </c>
      <c r="BB86" s="210">
        <v>3831.1487999999999</v>
      </c>
      <c r="BC86" s="211">
        <v>44058.211199999998</v>
      </c>
      <c r="BD86" s="212"/>
      <c r="BE86" s="13"/>
      <c r="BF86" s="13">
        <v>44058.211199999998</v>
      </c>
      <c r="BG86" s="359"/>
      <c r="BH86" s="375">
        <v>0</v>
      </c>
      <c r="BI86" s="375">
        <v>7056</v>
      </c>
      <c r="BJ86" s="376">
        <v>1</v>
      </c>
      <c r="BK86" s="377" t="s">
        <v>3957</v>
      </c>
      <c r="BL86" s="378" t="s">
        <v>222</v>
      </c>
      <c r="BM86" s="379">
        <v>23</v>
      </c>
      <c r="BN86" s="379">
        <v>0</v>
      </c>
      <c r="BO86" s="380">
        <v>0</v>
      </c>
      <c r="BP86" s="381">
        <v>0</v>
      </c>
      <c r="BQ86" s="377">
        <v>4405821.12</v>
      </c>
      <c r="BR86" s="378" t="s">
        <v>3889</v>
      </c>
      <c r="BS86" s="375">
        <v>7056</v>
      </c>
      <c r="BT86" s="376">
        <v>11</v>
      </c>
      <c r="BU86" s="377">
        <v>1108629401</v>
      </c>
      <c r="BV86" s="378" t="s">
        <v>3890</v>
      </c>
      <c r="BW86" s="378" t="s">
        <v>1253</v>
      </c>
      <c r="BX86" s="378" t="s">
        <v>3891</v>
      </c>
      <c r="BY86" s="381">
        <v>130409</v>
      </c>
      <c r="BZ86" s="381"/>
      <c r="CA86" s="382" t="s">
        <v>3892</v>
      </c>
    </row>
    <row r="87" spans="1:79">
      <c r="A87" s="2">
        <v>116</v>
      </c>
      <c r="B87" s="9" t="s">
        <v>1047</v>
      </c>
      <c r="C87" s="252">
        <v>0</v>
      </c>
      <c r="D87" s="77">
        <v>722202983</v>
      </c>
      <c r="E87" s="78">
        <v>8335266</v>
      </c>
      <c r="F87" s="53">
        <v>0</v>
      </c>
      <c r="G87" s="253">
        <v>41130</v>
      </c>
      <c r="H87" s="9" t="s">
        <v>1052</v>
      </c>
      <c r="I87" s="9" t="s">
        <v>222</v>
      </c>
      <c r="J87" s="9" t="s">
        <v>1216</v>
      </c>
      <c r="K87" s="11" t="s">
        <v>223</v>
      </c>
      <c r="L87" s="11" t="s">
        <v>1254</v>
      </c>
      <c r="M87" s="9" t="s">
        <v>1255</v>
      </c>
      <c r="N87" s="9" t="s">
        <v>20</v>
      </c>
      <c r="O87" s="10" t="s">
        <v>232</v>
      </c>
      <c r="P87" s="52" t="s">
        <v>233</v>
      </c>
      <c r="Q87" s="207">
        <v>0</v>
      </c>
      <c r="R87" s="208">
        <v>0</v>
      </c>
      <c r="S87" s="208">
        <v>0</v>
      </c>
      <c r="T87" s="208">
        <v>0</v>
      </c>
      <c r="U87" s="208">
        <v>0</v>
      </c>
      <c r="V87" s="208">
        <v>0</v>
      </c>
      <c r="W87" s="209">
        <v>66902.44</v>
      </c>
      <c r="X87" s="209">
        <v>8111.25</v>
      </c>
      <c r="Y87" s="209">
        <v>0</v>
      </c>
      <c r="Z87" s="209">
        <v>0</v>
      </c>
      <c r="AA87" s="209">
        <v>6</v>
      </c>
      <c r="AB87" s="209">
        <v>1500</v>
      </c>
      <c r="AC87" s="209">
        <v>3</v>
      </c>
      <c r="AD87" s="209">
        <v>1500</v>
      </c>
      <c r="AE87" s="209">
        <v>3</v>
      </c>
      <c r="AF87" s="209">
        <v>750</v>
      </c>
      <c r="AG87" s="209">
        <v>0</v>
      </c>
      <c r="AH87" s="209">
        <v>0</v>
      </c>
      <c r="AI87" s="209">
        <v>2</v>
      </c>
      <c r="AJ87" s="209">
        <v>400</v>
      </c>
      <c r="AK87" s="209">
        <v>0</v>
      </c>
      <c r="AL87" s="209">
        <v>0</v>
      </c>
      <c r="AM87" s="209">
        <v>0</v>
      </c>
      <c r="AN87" s="209">
        <v>0</v>
      </c>
      <c r="AO87" s="209">
        <v>14</v>
      </c>
      <c r="AP87" s="209">
        <v>6000</v>
      </c>
      <c r="AQ87" s="209">
        <v>0</v>
      </c>
      <c r="AR87" s="209">
        <v>0</v>
      </c>
      <c r="AS87" s="209">
        <v>0</v>
      </c>
      <c r="AT87" s="209">
        <v>0</v>
      </c>
      <c r="AU87" s="209">
        <v>0</v>
      </c>
      <c r="AV87" s="209">
        <v>0</v>
      </c>
      <c r="AW87" s="209">
        <v>0</v>
      </c>
      <c r="AX87" s="209">
        <v>0</v>
      </c>
      <c r="AY87" s="209">
        <v>0</v>
      </c>
      <c r="AZ87" s="209">
        <v>0</v>
      </c>
      <c r="BA87" s="210">
        <v>18261.25</v>
      </c>
      <c r="BB87" s="210">
        <v>1460.9</v>
      </c>
      <c r="BC87" s="211">
        <v>16800.349999999999</v>
      </c>
      <c r="BD87" s="212"/>
      <c r="BE87" s="13"/>
      <c r="BF87" s="13">
        <v>16800.349999999999</v>
      </c>
      <c r="BG87" s="359"/>
      <c r="BH87" s="375">
        <v>0</v>
      </c>
      <c r="BI87" s="375">
        <v>7135</v>
      </c>
      <c r="BJ87" s="376">
        <v>208</v>
      </c>
      <c r="BK87" s="377" t="s">
        <v>3958</v>
      </c>
      <c r="BL87" s="378" t="s">
        <v>223</v>
      </c>
      <c r="BM87" s="379">
        <v>23</v>
      </c>
      <c r="BN87" s="379">
        <v>0</v>
      </c>
      <c r="BO87" s="380">
        <v>0</v>
      </c>
      <c r="BP87" s="381">
        <v>0</v>
      </c>
      <c r="BQ87" s="377">
        <v>1680034.9999999998</v>
      </c>
      <c r="BR87" s="378" t="s">
        <v>3889</v>
      </c>
      <c r="BS87" s="375">
        <v>7056</v>
      </c>
      <c r="BT87" s="376">
        <v>11</v>
      </c>
      <c r="BU87" s="377">
        <v>1108629401</v>
      </c>
      <c r="BV87" s="378" t="s">
        <v>3890</v>
      </c>
      <c r="BW87" s="378" t="s">
        <v>1255</v>
      </c>
      <c r="BX87" s="378" t="s">
        <v>3891</v>
      </c>
      <c r="BY87" s="381">
        <v>130409</v>
      </c>
      <c r="BZ87" s="381"/>
      <c r="CA87" s="382" t="s">
        <v>3892</v>
      </c>
    </row>
    <row r="88" spans="1:79">
      <c r="A88" s="2">
        <v>117</v>
      </c>
      <c r="B88" s="9" t="s">
        <v>1047</v>
      </c>
      <c r="C88" s="252">
        <v>0</v>
      </c>
      <c r="D88" s="77">
        <v>722202979</v>
      </c>
      <c r="E88" s="78">
        <v>3906427</v>
      </c>
      <c r="F88" s="53">
        <v>0</v>
      </c>
      <c r="G88" s="253">
        <v>41114</v>
      </c>
      <c r="H88" s="9" t="s">
        <v>1052</v>
      </c>
      <c r="I88" s="9" t="s">
        <v>222</v>
      </c>
      <c r="J88" s="9" t="s">
        <v>1216</v>
      </c>
      <c r="K88" s="11" t="s">
        <v>224</v>
      </c>
      <c r="L88" s="11" t="s">
        <v>1256</v>
      </c>
      <c r="M88" s="9" t="s">
        <v>1257</v>
      </c>
      <c r="N88" s="9" t="s">
        <v>37</v>
      </c>
      <c r="O88" s="10" t="s">
        <v>234</v>
      </c>
      <c r="P88" s="11" t="s">
        <v>235</v>
      </c>
      <c r="Q88" s="207">
        <v>0</v>
      </c>
      <c r="R88" s="208">
        <v>0</v>
      </c>
      <c r="S88" s="208">
        <v>0</v>
      </c>
      <c r="T88" s="208">
        <v>0</v>
      </c>
      <c r="U88" s="208">
        <v>0</v>
      </c>
      <c r="V88" s="208">
        <v>0</v>
      </c>
      <c r="W88" s="209">
        <v>35202.120000000003</v>
      </c>
      <c r="X88" s="209">
        <v>4309.9799999999996</v>
      </c>
      <c r="Y88" s="209">
        <v>0</v>
      </c>
      <c r="Z88" s="209">
        <v>0</v>
      </c>
      <c r="AA88" s="209">
        <v>8</v>
      </c>
      <c r="AB88" s="209">
        <v>2000</v>
      </c>
      <c r="AC88" s="209">
        <v>0</v>
      </c>
      <c r="AD88" s="209">
        <v>0</v>
      </c>
      <c r="AE88" s="209">
        <v>3</v>
      </c>
      <c r="AF88" s="209">
        <v>750</v>
      </c>
      <c r="AG88" s="209">
        <v>0</v>
      </c>
      <c r="AH88" s="209">
        <v>0</v>
      </c>
      <c r="AI88" s="209">
        <v>1</v>
      </c>
      <c r="AJ88" s="209">
        <v>200</v>
      </c>
      <c r="AK88" s="209">
        <v>0</v>
      </c>
      <c r="AL88" s="209">
        <v>0</v>
      </c>
      <c r="AM88" s="209">
        <v>0</v>
      </c>
      <c r="AN88" s="209">
        <v>0</v>
      </c>
      <c r="AO88" s="209">
        <v>12</v>
      </c>
      <c r="AP88" s="209">
        <v>6000</v>
      </c>
      <c r="AQ88" s="209">
        <v>0</v>
      </c>
      <c r="AR88" s="209">
        <v>0</v>
      </c>
      <c r="AS88" s="209">
        <v>0</v>
      </c>
      <c r="AT88" s="209">
        <v>0</v>
      </c>
      <c r="AU88" s="209">
        <v>0</v>
      </c>
      <c r="AV88" s="209">
        <v>0</v>
      </c>
      <c r="AW88" s="209">
        <v>0</v>
      </c>
      <c r="AX88" s="209">
        <v>0</v>
      </c>
      <c r="AY88" s="209">
        <v>0</v>
      </c>
      <c r="AZ88" s="209">
        <v>0</v>
      </c>
      <c r="BA88" s="210">
        <v>13259.98</v>
      </c>
      <c r="BB88" s="210">
        <v>1060.7983999999999</v>
      </c>
      <c r="BC88" s="211">
        <v>12199.1816</v>
      </c>
      <c r="BD88" s="212"/>
      <c r="BE88" s="13"/>
      <c r="BF88" s="13">
        <v>12199.1816</v>
      </c>
      <c r="BG88" s="359"/>
      <c r="BH88" s="375">
        <v>0</v>
      </c>
      <c r="BI88" s="375">
        <v>7287</v>
      </c>
      <c r="BJ88" s="376">
        <v>70</v>
      </c>
      <c r="BK88" s="377" t="s">
        <v>3959</v>
      </c>
      <c r="BL88" s="378" t="s">
        <v>224</v>
      </c>
      <c r="BM88" s="379">
        <v>23</v>
      </c>
      <c r="BN88" s="379">
        <v>0</v>
      </c>
      <c r="BO88" s="380">
        <v>0</v>
      </c>
      <c r="BP88" s="381">
        <v>0</v>
      </c>
      <c r="BQ88" s="377">
        <v>1219918.1599999999</v>
      </c>
      <c r="BR88" s="378" t="s">
        <v>3889</v>
      </c>
      <c r="BS88" s="375">
        <v>7056</v>
      </c>
      <c r="BT88" s="376">
        <v>11</v>
      </c>
      <c r="BU88" s="377">
        <v>1108629401</v>
      </c>
      <c r="BV88" s="378" t="s">
        <v>3890</v>
      </c>
      <c r="BW88" s="378" t="s">
        <v>1257</v>
      </c>
      <c r="BX88" s="378" t="s">
        <v>3891</v>
      </c>
      <c r="BY88" s="381">
        <v>130409</v>
      </c>
      <c r="BZ88" s="381"/>
      <c r="CA88" s="382" t="s">
        <v>3892</v>
      </c>
    </row>
    <row r="89" spans="1:79">
      <c r="A89" s="2">
        <v>119</v>
      </c>
      <c r="B89" s="9" t="s">
        <v>1047</v>
      </c>
      <c r="C89" s="252">
        <v>0</v>
      </c>
      <c r="D89" s="77">
        <v>722208722</v>
      </c>
      <c r="E89" s="79">
        <v>0</v>
      </c>
      <c r="F89" s="53">
        <v>0</v>
      </c>
      <c r="G89" s="253">
        <v>41352</v>
      </c>
      <c r="H89" s="9" t="s">
        <v>1052</v>
      </c>
      <c r="I89" s="9" t="s">
        <v>222</v>
      </c>
      <c r="J89" s="9" t="s">
        <v>1216</v>
      </c>
      <c r="K89" s="11" t="s">
        <v>236</v>
      </c>
      <c r="L89" s="11" t="s">
        <v>1258</v>
      </c>
      <c r="M89" s="9" t="s">
        <v>1259</v>
      </c>
      <c r="N89" s="9" t="s">
        <v>37</v>
      </c>
      <c r="O89" s="10" t="s">
        <v>238</v>
      </c>
      <c r="P89" s="11" t="s">
        <v>239</v>
      </c>
      <c r="Q89" s="207">
        <v>0</v>
      </c>
      <c r="R89" s="208">
        <v>0</v>
      </c>
      <c r="S89" s="208">
        <v>0</v>
      </c>
      <c r="T89" s="208">
        <v>0</v>
      </c>
      <c r="U89" s="208">
        <v>0</v>
      </c>
      <c r="V89" s="208">
        <v>0</v>
      </c>
      <c r="W89" s="209">
        <v>409.32</v>
      </c>
      <c r="X89" s="209">
        <v>51.17</v>
      </c>
      <c r="Y89" s="209">
        <v>0</v>
      </c>
      <c r="Z89" s="209">
        <v>0</v>
      </c>
      <c r="AA89" s="209">
        <v>9</v>
      </c>
      <c r="AB89" s="209">
        <v>2250</v>
      </c>
      <c r="AC89" s="209">
        <v>0</v>
      </c>
      <c r="AD89" s="209">
        <v>0</v>
      </c>
      <c r="AE89" s="209">
        <v>1</v>
      </c>
      <c r="AF89" s="209">
        <v>250</v>
      </c>
      <c r="AG89" s="209">
        <v>0</v>
      </c>
      <c r="AH89" s="209">
        <v>0</v>
      </c>
      <c r="AI89" s="209">
        <v>0</v>
      </c>
      <c r="AJ89" s="209">
        <v>0</v>
      </c>
      <c r="AK89" s="209">
        <v>0</v>
      </c>
      <c r="AL89" s="209">
        <v>0</v>
      </c>
      <c r="AM89" s="209">
        <v>0</v>
      </c>
      <c r="AN89" s="209">
        <v>0</v>
      </c>
      <c r="AO89" s="209">
        <v>10</v>
      </c>
      <c r="AP89" s="209">
        <v>6000</v>
      </c>
      <c r="AQ89" s="209">
        <v>0</v>
      </c>
      <c r="AR89" s="209">
        <v>0</v>
      </c>
      <c r="AS89" s="209">
        <v>0</v>
      </c>
      <c r="AT89" s="209">
        <v>0</v>
      </c>
      <c r="AU89" s="209">
        <v>0</v>
      </c>
      <c r="AV89" s="209">
        <v>0</v>
      </c>
      <c r="AW89" s="209">
        <v>0</v>
      </c>
      <c r="AX89" s="209">
        <v>0</v>
      </c>
      <c r="AY89" s="209">
        <v>0</v>
      </c>
      <c r="AZ89" s="209">
        <v>0</v>
      </c>
      <c r="BA89" s="210">
        <v>8551.17</v>
      </c>
      <c r="BB89" s="210">
        <v>684.09360000000004</v>
      </c>
      <c r="BC89" s="211">
        <v>7867.0763999999999</v>
      </c>
      <c r="BD89" s="212"/>
      <c r="BE89" s="13"/>
      <c r="BF89" s="13">
        <v>7867.0763999999999</v>
      </c>
      <c r="BG89" s="359"/>
      <c r="BH89" s="375">
        <v>0</v>
      </c>
      <c r="BI89" s="375">
        <v>7287</v>
      </c>
      <c r="BJ89" s="376">
        <v>62</v>
      </c>
      <c r="BK89" s="377">
        <v>33333094101</v>
      </c>
      <c r="BL89" s="378" t="s">
        <v>236</v>
      </c>
      <c r="BM89" s="379">
        <v>23</v>
      </c>
      <c r="BN89" s="379">
        <v>0</v>
      </c>
      <c r="BO89" s="380">
        <v>0</v>
      </c>
      <c r="BP89" s="381">
        <v>0</v>
      </c>
      <c r="BQ89" s="377">
        <v>786707.64</v>
      </c>
      <c r="BR89" s="378" t="s">
        <v>3889</v>
      </c>
      <c r="BS89" s="375">
        <v>7056</v>
      </c>
      <c r="BT89" s="376">
        <v>11</v>
      </c>
      <c r="BU89" s="377">
        <v>1108629401</v>
      </c>
      <c r="BV89" s="378" t="s">
        <v>3890</v>
      </c>
      <c r="BW89" s="378" t="s">
        <v>1259</v>
      </c>
      <c r="BX89" s="378" t="s">
        <v>3891</v>
      </c>
      <c r="BY89" s="381">
        <v>130409</v>
      </c>
      <c r="BZ89" s="381"/>
      <c r="CA89" s="382" t="s">
        <v>3892</v>
      </c>
    </row>
    <row r="90" spans="1:79">
      <c r="A90" s="2">
        <v>120</v>
      </c>
      <c r="B90" s="9" t="s">
        <v>1047</v>
      </c>
      <c r="C90" s="204" t="s">
        <v>1260</v>
      </c>
      <c r="D90" s="5">
        <v>722202842</v>
      </c>
      <c r="E90" s="17">
        <v>8335190</v>
      </c>
      <c r="F90" s="17">
        <v>0</v>
      </c>
      <c r="G90" s="205">
        <v>40123</v>
      </c>
      <c r="H90" s="206" t="s">
        <v>1003</v>
      </c>
      <c r="I90" s="9" t="s">
        <v>237</v>
      </c>
      <c r="J90" s="9" t="s">
        <v>1216</v>
      </c>
      <c r="K90" s="7" t="s">
        <v>237</v>
      </c>
      <c r="L90" s="11" t="s">
        <v>1261</v>
      </c>
      <c r="M90" s="9" t="s">
        <v>1262</v>
      </c>
      <c r="N90" s="9" t="s">
        <v>34</v>
      </c>
      <c r="O90" s="10">
        <v>71298714</v>
      </c>
      <c r="P90" s="11" t="s">
        <v>240</v>
      </c>
      <c r="Q90" s="207">
        <v>135</v>
      </c>
      <c r="R90" s="208">
        <v>0</v>
      </c>
      <c r="S90" s="208">
        <v>135</v>
      </c>
      <c r="T90" s="208">
        <v>107</v>
      </c>
      <c r="U90" s="208">
        <v>28</v>
      </c>
      <c r="V90" s="208">
        <v>336735.71</v>
      </c>
      <c r="W90" s="209">
        <v>76345.5</v>
      </c>
      <c r="X90" s="209">
        <v>9543.19</v>
      </c>
      <c r="Y90" s="209">
        <v>1</v>
      </c>
      <c r="Z90" s="209">
        <v>750</v>
      </c>
      <c r="AA90" s="209">
        <v>18</v>
      </c>
      <c r="AB90" s="209">
        <v>6300</v>
      </c>
      <c r="AC90" s="209">
        <v>0</v>
      </c>
      <c r="AD90" s="209">
        <v>0</v>
      </c>
      <c r="AE90" s="209">
        <v>6</v>
      </c>
      <c r="AF90" s="209">
        <v>2100</v>
      </c>
      <c r="AG90" s="209">
        <v>0</v>
      </c>
      <c r="AH90" s="209">
        <v>0</v>
      </c>
      <c r="AI90" s="209">
        <v>0</v>
      </c>
      <c r="AJ90" s="209">
        <v>0</v>
      </c>
      <c r="AK90" s="209">
        <v>0</v>
      </c>
      <c r="AL90" s="209">
        <v>0</v>
      </c>
      <c r="AM90" s="209">
        <v>0</v>
      </c>
      <c r="AN90" s="209">
        <v>0</v>
      </c>
      <c r="AO90" s="209">
        <v>25</v>
      </c>
      <c r="AP90" s="209">
        <v>15000</v>
      </c>
      <c r="AQ90" s="209">
        <v>0</v>
      </c>
      <c r="AR90" s="209">
        <v>0</v>
      </c>
      <c r="AS90" s="209">
        <v>0</v>
      </c>
      <c r="AT90" s="209">
        <v>0</v>
      </c>
      <c r="AU90" s="209">
        <v>11785.75</v>
      </c>
      <c r="AV90" s="209">
        <v>10125</v>
      </c>
      <c r="AW90" s="209">
        <v>0</v>
      </c>
      <c r="AX90" s="209">
        <v>135</v>
      </c>
      <c r="AY90" s="209">
        <v>7500</v>
      </c>
      <c r="AZ90" s="209">
        <v>0</v>
      </c>
      <c r="BA90" s="210">
        <v>63103.94</v>
      </c>
      <c r="BB90" s="210">
        <v>5048.3152</v>
      </c>
      <c r="BC90" s="211">
        <v>58055.624800000005</v>
      </c>
      <c r="BD90" s="212"/>
      <c r="BE90" s="13">
        <v>4500</v>
      </c>
      <c r="BF90" s="13">
        <v>53555.624800000005</v>
      </c>
      <c r="BG90" s="359"/>
      <c r="BH90" s="375">
        <v>0</v>
      </c>
      <c r="BI90" s="375">
        <v>7010</v>
      </c>
      <c r="BJ90" s="376">
        <v>721</v>
      </c>
      <c r="BK90" s="377" t="s">
        <v>3960</v>
      </c>
      <c r="BL90" s="378" t="s">
        <v>237</v>
      </c>
      <c r="BM90" s="379">
        <v>23</v>
      </c>
      <c r="BN90" s="379">
        <v>0</v>
      </c>
      <c r="BO90" s="380">
        <v>0</v>
      </c>
      <c r="BP90" s="381">
        <v>0</v>
      </c>
      <c r="BQ90" s="377">
        <v>5355562.4800000004</v>
      </c>
      <c r="BR90" s="378" t="s">
        <v>3889</v>
      </c>
      <c r="BS90" s="375">
        <v>7056</v>
      </c>
      <c r="BT90" s="376">
        <v>11</v>
      </c>
      <c r="BU90" s="377">
        <v>1108629401</v>
      </c>
      <c r="BV90" s="378" t="s">
        <v>3890</v>
      </c>
      <c r="BW90" s="378" t="s">
        <v>1262</v>
      </c>
      <c r="BX90" s="378" t="s">
        <v>3891</v>
      </c>
      <c r="BY90" s="381">
        <v>130409</v>
      </c>
      <c r="BZ90" s="381"/>
      <c r="CA90" s="382" t="s">
        <v>3892</v>
      </c>
    </row>
    <row r="91" spans="1:79">
      <c r="A91" s="2">
        <v>124</v>
      </c>
      <c r="B91" s="9" t="s">
        <v>1047</v>
      </c>
      <c r="C91" s="254">
        <v>0</v>
      </c>
      <c r="D91" s="80">
        <v>722202976</v>
      </c>
      <c r="E91" s="81">
        <v>8335180</v>
      </c>
      <c r="F91" s="53">
        <v>0</v>
      </c>
      <c r="G91" s="256">
        <v>41100</v>
      </c>
      <c r="H91" s="9" t="s">
        <v>1052</v>
      </c>
      <c r="I91" s="9" t="s">
        <v>237</v>
      </c>
      <c r="J91" s="9" t="s">
        <v>1216</v>
      </c>
      <c r="K91" s="11" t="s">
        <v>241</v>
      </c>
      <c r="L91" s="11" t="s">
        <v>1263</v>
      </c>
      <c r="M91" s="9" t="s">
        <v>1264</v>
      </c>
      <c r="N91" s="9" t="s">
        <v>34</v>
      </c>
      <c r="O91" s="10">
        <v>484203</v>
      </c>
      <c r="P91" s="11" t="s">
        <v>245</v>
      </c>
      <c r="Q91" s="207">
        <v>0</v>
      </c>
      <c r="R91" s="208">
        <v>0</v>
      </c>
      <c r="S91" s="208">
        <v>0</v>
      </c>
      <c r="T91" s="208">
        <v>0</v>
      </c>
      <c r="U91" s="208">
        <v>0</v>
      </c>
      <c r="V91" s="208">
        <v>0</v>
      </c>
      <c r="W91" s="209">
        <v>3200.31</v>
      </c>
      <c r="X91" s="209">
        <v>400.04</v>
      </c>
      <c r="Y91" s="209">
        <v>0</v>
      </c>
      <c r="Z91" s="209">
        <v>0</v>
      </c>
      <c r="AA91" s="209">
        <v>5</v>
      </c>
      <c r="AB91" s="209">
        <v>1250</v>
      </c>
      <c r="AC91" s="209">
        <v>0</v>
      </c>
      <c r="AD91" s="209">
        <v>0</v>
      </c>
      <c r="AE91" s="209">
        <v>5</v>
      </c>
      <c r="AF91" s="209">
        <v>1250</v>
      </c>
      <c r="AG91" s="209">
        <v>0</v>
      </c>
      <c r="AH91" s="209">
        <v>0</v>
      </c>
      <c r="AI91" s="209">
        <v>0</v>
      </c>
      <c r="AJ91" s="209">
        <v>0</v>
      </c>
      <c r="AK91" s="209">
        <v>0</v>
      </c>
      <c r="AL91" s="209">
        <v>0</v>
      </c>
      <c r="AM91" s="209">
        <v>0</v>
      </c>
      <c r="AN91" s="209">
        <v>0</v>
      </c>
      <c r="AO91" s="209">
        <v>10</v>
      </c>
      <c r="AP91" s="209">
        <v>6000</v>
      </c>
      <c r="AQ91" s="209">
        <v>0</v>
      </c>
      <c r="AR91" s="209">
        <v>0</v>
      </c>
      <c r="AS91" s="209">
        <v>0</v>
      </c>
      <c r="AT91" s="209">
        <v>0</v>
      </c>
      <c r="AU91" s="209">
        <v>0</v>
      </c>
      <c r="AV91" s="209">
        <v>0</v>
      </c>
      <c r="AW91" s="209">
        <v>0</v>
      </c>
      <c r="AX91" s="209">
        <v>0</v>
      </c>
      <c r="AY91" s="209">
        <v>0</v>
      </c>
      <c r="AZ91" s="209">
        <v>0</v>
      </c>
      <c r="BA91" s="210">
        <v>8900.0400000000009</v>
      </c>
      <c r="BB91" s="210">
        <v>712.00320000000011</v>
      </c>
      <c r="BC91" s="211">
        <v>8188.0368000000008</v>
      </c>
      <c r="BD91" s="212"/>
      <c r="BE91" s="13"/>
      <c r="BF91" s="13">
        <v>8188.0368000000008</v>
      </c>
      <c r="BG91" s="359"/>
      <c r="BH91" s="375">
        <v>0</v>
      </c>
      <c r="BI91" s="375">
        <v>7010</v>
      </c>
      <c r="BJ91" s="376">
        <v>39</v>
      </c>
      <c r="BK91" s="377" t="s">
        <v>3961</v>
      </c>
      <c r="BL91" s="378" t="s">
        <v>241</v>
      </c>
      <c r="BM91" s="379">
        <v>23</v>
      </c>
      <c r="BN91" s="379">
        <v>0</v>
      </c>
      <c r="BO91" s="380">
        <v>0</v>
      </c>
      <c r="BP91" s="381">
        <v>0</v>
      </c>
      <c r="BQ91" s="377">
        <v>818803.68</v>
      </c>
      <c r="BR91" s="378" t="s">
        <v>3889</v>
      </c>
      <c r="BS91" s="375">
        <v>7056</v>
      </c>
      <c r="BT91" s="376">
        <v>11</v>
      </c>
      <c r="BU91" s="377">
        <v>1108629401</v>
      </c>
      <c r="BV91" s="378" t="s">
        <v>3890</v>
      </c>
      <c r="BW91" s="378" t="s">
        <v>1264</v>
      </c>
      <c r="BX91" s="378" t="s">
        <v>3891</v>
      </c>
      <c r="BY91" s="381">
        <v>130409</v>
      </c>
      <c r="BZ91" s="381"/>
      <c r="CA91" s="382" t="s">
        <v>3892</v>
      </c>
    </row>
    <row r="92" spans="1:79">
      <c r="A92" s="2">
        <v>125</v>
      </c>
      <c r="B92" s="9" t="s">
        <v>1047</v>
      </c>
      <c r="C92" s="254" t="s">
        <v>1265</v>
      </c>
      <c r="D92" s="80">
        <v>722202835</v>
      </c>
      <c r="E92" s="82">
        <v>8334966</v>
      </c>
      <c r="F92" s="53">
        <v>0</v>
      </c>
      <c r="G92" s="256">
        <v>40526</v>
      </c>
      <c r="H92" s="9" t="s">
        <v>1052</v>
      </c>
      <c r="I92" s="9" t="s">
        <v>237</v>
      </c>
      <c r="J92" s="9" t="s">
        <v>1216</v>
      </c>
      <c r="K92" s="11" t="s">
        <v>242</v>
      </c>
      <c r="L92" s="11" t="s">
        <v>1266</v>
      </c>
      <c r="M92" s="9" t="s">
        <v>1267</v>
      </c>
      <c r="N92" s="9" t="s">
        <v>44</v>
      </c>
      <c r="O92" s="10" t="s">
        <v>246</v>
      </c>
      <c r="P92" s="11" t="s">
        <v>247</v>
      </c>
      <c r="Q92" s="207">
        <v>0</v>
      </c>
      <c r="R92" s="208">
        <v>0</v>
      </c>
      <c r="S92" s="208">
        <v>0</v>
      </c>
      <c r="T92" s="208">
        <v>0</v>
      </c>
      <c r="U92" s="208">
        <v>0</v>
      </c>
      <c r="V92" s="208">
        <v>0</v>
      </c>
      <c r="W92" s="209">
        <v>117804.82</v>
      </c>
      <c r="X92" s="209">
        <v>14725.6</v>
      </c>
      <c r="Y92" s="209">
        <v>3</v>
      </c>
      <c r="Z92" s="209">
        <v>2250</v>
      </c>
      <c r="AA92" s="209">
        <v>33</v>
      </c>
      <c r="AB92" s="209">
        <v>11550</v>
      </c>
      <c r="AC92" s="209">
        <v>7</v>
      </c>
      <c r="AD92" s="209">
        <v>5250</v>
      </c>
      <c r="AE92" s="209">
        <v>7</v>
      </c>
      <c r="AF92" s="209">
        <v>2450</v>
      </c>
      <c r="AG92" s="209">
        <v>0</v>
      </c>
      <c r="AH92" s="209">
        <v>0</v>
      </c>
      <c r="AI92" s="209">
        <v>0</v>
      </c>
      <c r="AJ92" s="209">
        <v>0</v>
      </c>
      <c r="AK92" s="209">
        <v>0</v>
      </c>
      <c r="AL92" s="209">
        <v>0</v>
      </c>
      <c r="AM92" s="209">
        <v>0</v>
      </c>
      <c r="AN92" s="209">
        <v>0</v>
      </c>
      <c r="AO92" s="209">
        <v>50</v>
      </c>
      <c r="AP92" s="209">
        <v>15000</v>
      </c>
      <c r="AQ92" s="209">
        <v>0</v>
      </c>
      <c r="AR92" s="209">
        <v>500</v>
      </c>
      <c r="AS92" s="209">
        <v>0</v>
      </c>
      <c r="AT92" s="209">
        <v>0</v>
      </c>
      <c r="AU92" s="209">
        <v>0</v>
      </c>
      <c r="AV92" s="209">
        <v>0</v>
      </c>
      <c r="AW92" s="209">
        <v>0</v>
      </c>
      <c r="AX92" s="209">
        <v>0</v>
      </c>
      <c r="AY92" s="209">
        <v>0</v>
      </c>
      <c r="AZ92" s="209">
        <v>0</v>
      </c>
      <c r="BA92" s="210">
        <v>51725.599999999999</v>
      </c>
      <c r="BB92" s="210">
        <v>4138.0479999999998</v>
      </c>
      <c r="BC92" s="211">
        <v>47587.551999999996</v>
      </c>
      <c r="BD92" s="212"/>
      <c r="BE92" s="13">
        <v>3000</v>
      </c>
      <c r="BF92" s="13">
        <v>44587.551999999996</v>
      </c>
      <c r="BG92" s="359"/>
      <c r="BH92" s="375">
        <v>0</v>
      </c>
      <c r="BI92" s="375">
        <v>7083</v>
      </c>
      <c r="BJ92" s="376">
        <v>9</v>
      </c>
      <c r="BK92" s="377" t="s">
        <v>3962</v>
      </c>
      <c r="BL92" s="378" t="s">
        <v>242</v>
      </c>
      <c r="BM92" s="379">
        <v>23</v>
      </c>
      <c r="BN92" s="379">
        <v>0</v>
      </c>
      <c r="BO92" s="380">
        <v>0</v>
      </c>
      <c r="BP92" s="381">
        <v>0</v>
      </c>
      <c r="BQ92" s="377">
        <v>4458755.1999999993</v>
      </c>
      <c r="BR92" s="378" t="s">
        <v>3889</v>
      </c>
      <c r="BS92" s="375">
        <v>7056</v>
      </c>
      <c r="BT92" s="376">
        <v>11</v>
      </c>
      <c r="BU92" s="377">
        <v>1108629401</v>
      </c>
      <c r="BV92" s="378" t="s">
        <v>3890</v>
      </c>
      <c r="BW92" s="378" t="s">
        <v>1267</v>
      </c>
      <c r="BX92" s="378" t="s">
        <v>3891</v>
      </c>
      <c r="BY92" s="381">
        <v>130409</v>
      </c>
      <c r="BZ92" s="381"/>
      <c r="CA92" s="382" t="s">
        <v>3892</v>
      </c>
    </row>
    <row r="93" spans="1:79">
      <c r="A93" s="2">
        <v>126</v>
      </c>
      <c r="B93" s="9" t="s">
        <v>1047</v>
      </c>
      <c r="C93" s="254" t="s">
        <v>1268</v>
      </c>
      <c r="D93" s="80">
        <v>722202844</v>
      </c>
      <c r="E93" s="81">
        <v>3906429</v>
      </c>
      <c r="F93" s="53">
        <v>0</v>
      </c>
      <c r="G93" s="256">
        <v>40200</v>
      </c>
      <c r="H93" s="9" t="s">
        <v>1052</v>
      </c>
      <c r="I93" s="9" t="s">
        <v>237</v>
      </c>
      <c r="J93" s="9" t="s">
        <v>1216</v>
      </c>
      <c r="K93" s="11" t="s">
        <v>243</v>
      </c>
      <c r="L93" s="11" t="s">
        <v>1269</v>
      </c>
      <c r="M93" s="9" t="s">
        <v>1270</v>
      </c>
      <c r="N93" s="9" t="s">
        <v>7</v>
      </c>
      <c r="O93" s="10">
        <v>8690037933</v>
      </c>
      <c r="P93" s="11" t="s">
        <v>248</v>
      </c>
      <c r="Q93" s="207">
        <v>0</v>
      </c>
      <c r="R93" s="208">
        <v>0</v>
      </c>
      <c r="S93" s="208">
        <v>0</v>
      </c>
      <c r="T93" s="208">
        <v>0</v>
      </c>
      <c r="U93" s="208">
        <v>0</v>
      </c>
      <c r="V93" s="208">
        <v>0</v>
      </c>
      <c r="W93" s="209">
        <v>123475.01</v>
      </c>
      <c r="X93" s="209">
        <v>15434.38</v>
      </c>
      <c r="Y93" s="209">
        <v>0</v>
      </c>
      <c r="Z93" s="209">
        <v>0</v>
      </c>
      <c r="AA93" s="209">
        <v>47</v>
      </c>
      <c r="AB93" s="209">
        <v>16450</v>
      </c>
      <c r="AC93" s="209">
        <v>2</v>
      </c>
      <c r="AD93" s="209">
        <v>1500</v>
      </c>
      <c r="AE93" s="209">
        <v>1</v>
      </c>
      <c r="AF93" s="209">
        <v>350</v>
      </c>
      <c r="AG93" s="209">
        <v>0</v>
      </c>
      <c r="AH93" s="209">
        <v>0</v>
      </c>
      <c r="AI93" s="209">
        <v>0</v>
      </c>
      <c r="AJ93" s="209">
        <v>0</v>
      </c>
      <c r="AK93" s="209">
        <v>0</v>
      </c>
      <c r="AL93" s="209">
        <v>0</v>
      </c>
      <c r="AM93" s="209">
        <v>0</v>
      </c>
      <c r="AN93" s="209">
        <v>0</v>
      </c>
      <c r="AO93" s="209">
        <v>50</v>
      </c>
      <c r="AP93" s="209">
        <v>15000</v>
      </c>
      <c r="AQ93" s="209">
        <v>0</v>
      </c>
      <c r="AR93" s="209">
        <v>0</v>
      </c>
      <c r="AS93" s="209">
        <v>0</v>
      </c>
      <c r="AT93" s="209">
        <v>0</v>
      </c>
      <c r="AU93" s="209">
        <v>0</v>
      </c>
      <c r="AV93" s="209">
        <v>0</v>
      </c>
      <c r="AW93" s="209">
        <v>0</v>
      </c>
      <c r="AX93" s="209">
        <v>0</v>
      </c>
      <c r="AY93" s="209">
        <v>0</v>
      </c>
      <c r="AZ93" s="209">
        <v>0</v>
      </c>
      <c r="BA93" s="210">
        <v>48734.38</v>
      </c>
      <c r="BB93" s="210">
        <v>3898.7503999999999</v>
      </c>
      <c r="BC93" s="211">
        <v>44835.6296</v>
      </c>
      <c r="BD93" s="212"/>
      <c r="BE93" s="13"/>
      <c r="BF93" s="13">
        <v>44835.6296</v>
      </c>
      <c r="BG93" s="359"/>
      <c r="BH93" s="375">
        <v>0</v>
      </c>
      <c r="BI93" s="375">
        <v>7056</v>
      </c>
      <c r="BJ93" s="376">
        <v>1</v>
      </c>
      <c r="BK93" s="377" t="s">
        <v>3963</v>
      </c>
      <c r="BL93" s="378" t="s">
        <v>243</v>
      </c>
      <c r="BM93" s="379">
        <v>23</v>
      </c>
      <c r="BN93" s="379">
        <v>0</v>
      </c>
      <c r="BO93" s="380">
        <v>0</v>
      </c>
      <c r="BP93" s="381">
        <v>0</v>
      </c>
      <c r="BQ93" s="377">
        <v>4483562.96</v>
      </c>
      <c r="BR93" s="378" t="s">
        <v>3889</v>
      </c>
      <c r="BS93" s="375">
        <v>7056</v>
      </c>
      <c r="BT93" s="376">
        <v>11</v>
      </c>
      <c r="BU93" s="377">
        <v>1108629401</v>
      </c>
      <c r="BV93" s="378" t="s">
        <v>3890</v>
      </c>
      <c r="BW93" s="378" t="s">
        <v>1270</v>
      </c>
      <c r="BX93" s="378" t="s">
        <v>3891</v>
      </c>
      <c r="BY93" s="381">
        <v>130409</v>
      </c>
      <c r="BZ93" s="381"/>
      <c r="CA93" s="382" t="s">
        <v>3892</v>
      </c>
    </row>
    <row r="94" spans="1:79">
      <c r="A94" s="2">
        <v>127</v>
      </c>
      <c r="B94" s="9" t="s">
        <v>1047</v>
      </c>
      <c r="C94" s="204" t="s">
        <v>1271</v>
      </c>
      <c r="D94" s="5">
        <v>722202822</v>
      </c>
      <c r="E94" s="6">
        <v>3906522</v>
      </c>
      <c r="F94" s="17">
        <v>0</v>
      </c>
      <c r="G94" s="205">
        <v>40644</v>
      </c>
      <c r="H94" s="206" t="s">
        <v>1003</v>
      </c>
      <c r="I94" s="9" t="s">
        <v>244</v>
      </c>
      <c r="J94" s="9" t="s">
        <v>1216</v>
      </c>
      <c r="K94" s="7" t="s">
        <v>244</v>
      </c>
      <c r="L94" s="11" t="s">
        <v>1272</v>
      </c>
      <c r="M94" s="9" t="s">
        <v>1273</v>
      </c>
      <c r="N94" s="9" t="s">
        <v>14</v>
      </c>
      <c r="O94" s="10" t="s">
        <v>249</v>
      </c>
      <c r="P94" s="11" t="s">
        <v>250</v>
      </c>
      <c r="Q94" s="207">
        <v>98</v>
      </c>
      <c r="R94" s="208">
        <v>0</v>
      </c>
      <c r="S94" s="208">
        <v>98</v>
      </c>
      <c r="T94" s="208">
        <v>83</v>
      </c>
      <c r="U94" s="208">
        <v>15</v>
      </c>
      <c r="V94" s="208">
        <v>285917.25</v>
      </c>
      <c r="W94" s="209">
        <v>166244.60999999999</v>
      </c>
      <c r="X94" s="209">
        <v>20780.580000000002</v>
      </c>
      <c r="Y94" s="209">
        <v>0</v>
      </c>
      <c r="Z94" s="209">
        <v>0</v>
      </c>
      <c r="AA94" s="209">
        <v>39</v>
      </c>
      <c r="AB94" s="209">
        <v>13650</v>
      </c>
      <c r="AC94" s="209">
        <v>2</v>
      </c>
      <c r="AD94" s="209">
        <v>1500</v>
      </c>
      <c r="AE94" s="209">
        <v>8</v>
      </c>
      <c r="AF94" s="209">
        <v>2800</v>
      </c>
      <c r="AG94" s="209">
        <v>0</v>
      </c>
      <c r="AH94" s="209">
        <v>0</v>
      </c>
      <c r="AI94" s="209">
        <v>0</v>
      </c>
      <c r="AJ94" s="209">
        <v>0</v>
      </c>
      <c r="AK94" s="209">
        <v>0</v>
      </c>
      <c r="AL94" s="209">
        <v>0</v>
      </c>
      <c r="AM94" s="209">
        <v>0</v>
      </c>
      <c r="AN94" s="209">
        <v>0</v>
      </c>
      <c r="AO94" s="209">
        <v>49</v>
      </c>
      <c r="AP94" s="209">
        <v>15000</v>
      </c>
      <c r="AQ94" s="209">
        <v>0</v>
      </c>
      <c r="AR94" s="209">
        <v>0</v>
      </c>
      <c r="AS94" s="209">
        <v>0</v>
      </c>
      <c r="AT94" s="209">
        <v>0</v>
      </c>
      <c r="AU94" s="209">
        <v>10002.59</v>
      </c>
      <c r="AV94" s="209">
        <v>0</v>
      </c>
      <c r="AW94" s="209">
        <v>0</v>
      </c>
      <c r="AX94" s="209">
        <v>98</v>
      </c>
      <c r="AY94" s="209">
        <v>3000</v>
      </c>
      <c r="AZ94" s="209">
        <v>0</v>
      </c>
      <c r="BA94" s="210">
        <v>66733.17</v>
      </c>
      <c r="BB94" s="210">
        <v>5338.6535999999996</v>
      </c>
      <c r="BC94" s="211">
        <v>61394.5164</v>
      </c>
      <c r="BD94" s="212"/>
      <c r="BE94" s="13"/>
      <c r="BF94" s="13">
        <v>61394.5164</v>
      </c>
      <c r="BG94" s="359"/>
      <c r="BH94" s="375">
        <v>0</v>
      </c>
      <c r="BI94" s="375">
        <v>7278</v>
      </c>
      <c r="BJ94" s="376">
        <v>1</v>
      </c>
      <c r="BK94" s="377" t="s">
        <v>249</v>
      </c>
      <c r="BL94" s="378" t="s">
        <v>244</v>
      </c>
      <c r="BM94" s="379">
        <v>23</v>
      </c>
      <c r="BN94" s="379">
        <v>0</v>
      </c>
      <c r="BO94" s="380">
        <v>0</v>
      </c>
      <c r="BP94" s="381">
        <v>0</v>
      </c>
      <c r="BQ94" s="377">
        <v>6139451.6399999997</v>
      </c>
      <c r="BR94" s="378" t="s">
        <v>3889</v>
      </c>
      <c r="BS94" s="375">
        <v>7056</v>
      </c>
      <c r="BT94" s="376">
        <v>11</v>
      </c>
      <c r="BU94" s="377">
        <v>1108629401</v>
      </c>
      <c r="BV94" s="378" t="s">
        <v>3890</v>
      </c>
      <c r="BW94" s="378" t="s">
        <v>1273</v>
      </c>
      <c r="BX94" s="378" t="s">
        <v>3891</v>
      </c>
      <c r="BY94" s="381">
        <v>130409</v>
      </c>
      <c r="BZ94" s="381"/>
      <c r="CA94" s="382" t="s">
        <v>3892</v>
      </c>
    </row>
    <row r="95" spans="1:79">
      <c r="A95" s="2">
        <v>129</v>
      </c>
      <c r="B95" s="9" t="s">
        <v>1047</v>
      </c>
      <c r="C95" s="258">
        <v>0</v>
      </c>
      <c r="D95" s="83">
        <v>722201834</v>
      </c>
      <c r="E95" s="84">
        <v>3906458</v>
      </c>
      <c r="F95" s="85">
        <v>1499191</v>
      </c>
      <c r="G95" s="261">
        <v>41229</v>
      </c>
      <c r="H95" s="9" t="s">
        <v>1052</v>
      </c>
      <c r="I95" s="9" t="s">
        <v>244</v>
      </c>
      <c r="J95" s="9" t="s">
        <v>1216</v>
      </c>
      <c r="K95" s="11" t="s">
        <v>251</v>
      </c>
      <c r="L95" s="11" t="s">
        <v>1274</v>
      </c>
      <c r="M95" s="9" t="s">
        <v>1275</v>
      </c>
      <c r="N95" s="23" t="s">
        <v>20</v>
      </c>
      <c r="O95" s="24" t="s">
        <v>254</v>
      </c>
      <c r="P95" s="25" t="s">
        <v>255</v>
      </c>
      <c r="Q95" s="207">
        <v>0</v>
      </c>
      <c r="R95" s="208">
        <v>0</v>
      </c>
      <c r="S95" s="208">
        <v>0</v>
      </c>
      <c r="T95" s="208">
        <v>0</v>
      </c>
      <c r="U95" s="208">
        <v>0</v>
      </c>
      <c r="V95" s="208">
        <v>0</v>
      </c>
      <c r="W95" s="209">
        <v>9545.1299999999992</v>
      </c>
      <c r="X95" s="209">
        <v>1193.1400000000001</v>
      </c>
      <c r="Y95" s="209">
        <v>0</v>
      </c>
      <c r="Z95" s="209">
        <v>0</v>
      </c>
      <c r="AA95" s="209">
        <v>10</v>
      </c>
      <c r="AB95" s="209">
        <v>2500</v>
      </c>
      <c r="AC95" s="209">
        <v>0</v>
      </c>
      <c r="AD95" s="209">
        <v>0</v>
      </c>
      <c r="AE95" s="209">
        <v>0</v>
      </c>
      <c r="AF95" s="209">
        <v>0</v>
      </c>
      <c r="AG95" s="209">
        <v>0</v>
      </c>
      <c r="AH95" s="209">
        <v>0</v>
      </c>
      <c r="AI95" s="209">
        <v>0</v>
      </c>
      <c r="AJ95" s="209">
        <v>0</v>
      </c>
      <c r="AK95" s="209">
        <v>0</v>
      </c>
      <c r="AL95" s="209">
        <v>0</v>
      </c>
      <c r="AM95" s="209">
        <v>0</v>
      </c>
      <c r="AN95" s="209">
        <v>0</v>
      </c>
      <c r="AO95" s="209">
        <v>10</v>
      </c>
      <c r="AP95" s="209">
        <v>6000</v>
      </c>
      <c r="AQ95" s="209">
        <v>0</v>
      </c>
      <c r="AR95" s="209">
        <v>0</v>
      </c>
      <c r="AS95" s="209">
        <v>0</v>
      </c>
      <c r="AT95" s="209">
        <v>0</v>
      </c>
      <c r="AU95" s="209">
        <v>0</v>
      </c>
      <c r="AV95" s="209">
        <v>0</v>
      </c>
      <c r="AW95" s="209">
        <v>0</v>
      </c>
      <c r="AX95" s="209">
        <v>0</v>
      </c>
      <c r="AY95" s="209">
        <v>0</v>
      </c>
      <c r="AZ95" s="209">
        <v>0</v>
      </c>
      <c r="BA95" s="210">
        <v>9693.14</v>
      </c>
      <c r="BB95" s="210">
        <v>775.45119999999997</v>
      </c>
      <c r="BC95" s="211">
        <v>8917.6887999999999</v>
      </c>
      <c r="BD95" s="212"/>
      <c r="BE95" s="13"/>
      <c r="BF95" s="13">
        <v>8917.6887999999999</v>
      </c>
      <c r="BG95" s="359"/>
      <c r="BH95" s="375">
        <v>0</v>
      </c>
      <c r="BI95" s="375">
        <v>7135</v>
      </c>
      <c r="BJ95" s="376">
        <v>19</v>
      </c>
      <c r="BK95" s="377" t="s">
        <v>3964</v>
      </c>
      <c r="BL95" s="378" t="s">
        <v>251</v>
      </c>
      <c r="BM95" s="379">
        <v>23</v>
      </c>
      <c r="BN95" s="379">
        <v>0</v>
      </c>
      <c r="BO95" s="380">
        <v>0</v>
      </c>
      <c r="BP95" s="381">
        <v>0</v>
      </c>
      <c r="BQ95" s="377">
        <v>891768.88</v>
      </c>
      <c r="BR95" s="378" t="s">
        <v>3889</v>
      </c>
      <c r="BS95" s="375">
        <v>7056</v>
      </c>
      <c r="BT95" s="376">
        <v>11</v>
      </c>
      <c r="BU95" s="377">
        <v>1108629401</v>
      </c>
      <c r="BV95" s="378" t="s">
        <v>3890</v>
      </c>
      <c r="BW95" s="378" t="s">
        <v>1275</v>
      </c>
      <c r="BX95" s="378" t="s">
        <v>3891</v>
      </c>
      <c r="BY95" s="381">
        <v>130409</v>
      </c>
      <c r="BZ95" s="381"/>
      <c r="CA95" s="382" t="s">
        <v>3892</v>
      </c>
    </row>
    <row r="96" spans="1:79">
      <c r="A96" s="2">
        <v>130</v>
      </c>
      <c r="B96" s="9" t="s">
        <v>1047</v>
      </c>
      <c r="C96" s="258">
        <v>0</v>
      </c>
      <c r="D96" s="83">
        <v>722202991</v>
      </c>
      <c r="E96" s="84">
        <v>8335191</v>
      </c>
      <c r="F96" s="85">
        <v>0</v>
      </c>
      <c r="G96" s="261">
        <v>41183</v>
      </c>
      <c r="H96" s="9" t="s">
        <v>1052</v>
      </c>
      <c r="I96" s="9" t="s">
        <v>244</v>
      </c>
      <c r="J96" s="9" t="s">
        <v>1216</v>
      </c>
      <c r="K96" s="11" t="s">
        <v>252</v>
      </c>
      <c r="L96" s="25" t="s">
        <v>1276</v>
      </c>
      <c r="M96" s="23" t="s">
        <v>1277</v>
      </c>
      <c r="N96" s="23" t="s">
        <v>37</v>
      </c>
      <c r="O96" s="24" t="s">
        <v>256</v>
      </c>
      <c r="P96" s="25" t="s">
        <v>257</v>
      </c>
      <c r="Q96" s="207">
        <v>0</v>
      </c>
      <c r="R96" s="208">
        <v>0</v>
      </c>
      <c r="S96" s="208">
        <v>0</v>
      </c>
      <c r="T96" s="208">
        <v>0</v>
      </c>
      <c r="U96" s="208">
        <v>0</v>
      </c>
      <c r="V96" s="208">
        <v>0</v>
      </c>
      <c r="W96" s="209">
        <v>33199.410000000003</v>
      </c>
      <c r="X96" s="209">
        <v>4149.93</v>
      </c>
      <c r="Y96" s="209">
        <v>0</v>
      </c>
      <c r="Z96" s="209">
        <v>0</v>
      </c>
      <c r="AA96" s="209">
        <v>24</v>
      </c>
      <c r="AB96" s="209">
        <v>8400</v>
      </c>
      <c r="AC96" s="209">
        <v>0</v>
      </c>
      <c r="AD96" s="209">
        <v>0</v>
      </c>
      <c r="AE96" s="209">
        <v>3</v>
      </c>
      <c r="AF96" s="209">
        <v>1050</v>
      </c>
      <c r="AG96" s="209">
        <v>0</v>
      </c>
      <c r="AH96" s="209">
        <v>0</v>
      </c>
      <c r="AI96" s="209">
        <v>0</v>
      </c>
      <c r="AJ96" s="209">
        <v>0</v>
      </c>
      <c r="AK96" s="209">
        <v>0</v>
      </c>
      <c r="AL96" s="209">
        <v>0</v>
      </c>
      <c r="AM96" s="209">
        <v>0</v>
      </c>
      <c r="AN96" s="209">
        <v>0</v>
      </c>
      <c r="AO96" s="209">
        <v>27</v>
      </c>
      <c r="AP96" s="209">
        <v>6000</v>
      </c>
      <c r="AQ96" s="209">
        <v>0</v>
      </c>
      <c r="AR96" s="209">
        <v>0</v>
      </c>
      <c r="AS96" s="209">
        <v>0</v>
      </c>
      <c r="AT96" s="209">
        <v>0</v>
      </c>
      <c r="AU96" s="209">
        <v>0</v>
      </c>
      <c r="AV96" s="209">
        <v>0</v>
      </c>
      <c r="AW96" s="209">
        <v>0</v>
      </c>
      <c r="AX96" s="209">
        <v>0</v>
      </c>
      <c r="AY96" s="209">
        <v>0</v>
      </c>
      <c r="AZ96" s="209">
        <v>0</v>
      </c>
      <c r="BA96" s="210">
        <v>19599.93</v>
      </c>
      <c r="BB96" s="210">
        <v>1567.9944</v>
      </c>
      <c r="BC96" s="211">
        <v>18031.935600000001</v>
      </c>
      <c r="BD96" s="212"/>
      <c r="BE96" s="13"/>
      <c r="BF96" s="13">
        <v>18031.935600000001</v>
      </c>
      <c r="BG96" s="359"/>
      <c r="BH96" s="375">
        <v>0</v>
      </c>
      <c r="BI96" s="375">
        <v>7287</v>
      </c>
      <c r="BJ96" s="376">
        <v>11</v>
      </c>
      <c r="BK96" s="377" t="s">
        <v>3965</v>
      </c>
      <c r="BL96" s="378" t="s">
        <v>252</v>
      </c>
      <c r="BM96" s="379">
        <v>23</v>
      </c>
      <c r="BN96" s="379">
        <v>0</v>
      </c>
      <c r="BO96" s="380">
        <v>0</v>
      </c>
      <c r="BP96" s="381">
        <v>0</v>
      </c>
      <c r="BQ96" s="377">
        <v>1803193.56</v>
      </c>
      <c r="BR96" s="378" t="s">
        <v>3889</v>
      </c>
      <c r="BS96" s="375">
        <v>7056</v>
      </c>
      <c r="BT96" s="376">
        <v>11</v>
      </c>
      <c r="BU96" s="377">
        <v>1108629401</v>
      </c>
      <c r="BV96" s="378" t="s">
        <v>3890</v>
      </c>
      <c r="BW96" s="378" t="s">
        <v>1277</v>
      </c>
      <c r="BX96" s="378" t="s">
        <v>3891</v>
      </c>
      <c r="BY96" s="381">
        <v>130409</v>
      </c>
      <c r="BZ96" s="381"/>
      <c r="CA96" s="382" t="s">
        <v>3892</v>
      </c>
    </row>
    <row r="97" spans="1:79">
      <c r="A97" s="2">
        <v>131</v>
      </c>
      <c r="B97" s="9" t="s">
        <v>1047</v>
      </c>
      <c r="C97" s="258" t="s">
        <v>1278</v>
      </c>
      <c r="D97" s="83">
        <v>722202817</v>
      </c>
      <c r="E97" s="85">
        <v>8335095</v>
      </c>
      <c r="F97" s="85">
        <v>0</v>
      </c>
      <c r="G97" s="261">
        <v>40801</v>
      </c>
      <c r="H97" s="9" t="s">
        <v>1052</v>
      </c>
      <c r="I97" s="9" t="s">
        <v>244</v>
      </c>
      <c r="J97" s="9" t="s">
        <v>1216</v>
      </c>
      <c r="K97" s="11" t="s">
        <v>253</v>
      </c>
      <c r="L97" s="11" t="s">
        <v>1279</v>
      </c>
      <c r="M97" s="9" t="s">
        <v>1280</v>
      </c>
      <c r="N97" s="9" t="s">
        <v>44</v>
      </c>
      <c r="O97" s="10" t="s">
        <v>258</v>
      </c>
      <c r="P97" s="32" t="s">
        <v>259</v>
      </c>
      <c r="Q97" s="207">
        <v>0</v>
      </c>
      <c r="R97" s="208">
        <v>0</v>
      </c>
      <c r="S97" s="208">
        <v>0</v>
      </c>
      <c r="T97" s="208">
        <v>0</v>
      </c>
      <c r="U97" s="208">
        <v>0</v>
      </c>
      <c r="V97" s="208">
        <v>0</v>
      </c>
      <c r="W97" s="209">
        <v>41897.26</v>
      </c>
      <c r="X97" s="209">
        <v>5237.16</v>
      </c>
      <c r="Y97" s="209">
        <v>0</v>
      </c>
      <c r="Z97" s="209">
        <v>0</v>
      </c>
      <c r="AA97" s="209">
        <v>9</v>
      </c>
      <c r="AB97" s="209">
        <v>2250</v>
      </c>
      <c r="AC97" s="209">
        <v>0</v>
      </c>
      <c r="AD97" s="209">
        <v>0</v>
      </c>
      <c r="AE97" s="209">
        <v>2</v>
      </c>
      <c r="AF97" s="209">
        <v>500</v>
      </c>
      <c r="AG97" s="209">
        <v>0</v>
      </c>
      <c r="AH97" s="209">
        <v>0</v>
      </c>
      <c r="AI97" s="209">
        <v>0</v>
      </c>
      <c r="AJ97" s="209">
        <v>0</v>
      </c>
      <c r="AK97" s="209">
        <v>0</v>
      </c>
      <c r="AL97" s="209">
        <v>0</v>
      </c>
      <c r="AM97" s="209">
        <v>0</v>
      </c>
      <c r="AN97" s="209">
        <v>0</v>
      </c>
      <c r="AO97" s="209">
        <v>11</v>
      </c>
      <c r="AP97" s="209">
        <v>6000</v>
      </c>
      <c r="AQ97" s="209">
        <v>0</v>
      </c>
      <c r="AR97" s="209">
        <v>0</v>
      </c>
      <c r="AS97" s="209">
        <v>0</v>
      </c>
      <c r="AT97" s="209">
        <v>0</v>
      </c>
      <c r="AU97" s="209">
        <v>0</v>
      </c>
      <c r="AV97" s="209">
        <v>0</v>
      </c>
      <c r="AW97" s="209">
        <v>0</v>
      </c>
      <c r="AX97" s="209">
        <v>0</v>
      </c>
      <c r="AY97" s="209">
        <v>0</v>
      </c>
      <c r="AZ97" s="209">
        <v>0</v>
      </c>
      <c r="BA97" s="210">
        <v>13987.16</v>
      </c>
      <c r="BB97" s="210">
        <v>1118.9728</v>
      </c>
      <c r="BC97" s="211">
        <v>12868.1872</v>
      </c>
      <c r="BD97" s="212"/>
      <c r="BE97" s="13">
        <v>3000</v>
      </c>
      <c r="BF97" s="13">
        <v>9868.1872000000003</v>
      </c>
      <c r="BG97" s="359"/>
      <c r="BH97" s="375">
        <v>0</v>
      </c>
      <c r="BI97" s="375">
        <v>7083</v>
      </c>
      <c r="BJ97" s="376">
        <v>39</v>
      </c>
      <c r="BK97" s="377" t="s">
        <v>3966</v>
      </c>
      <c r="BL97" s="378" t="s">
        <v>253</v>
      </c>
      <c r="BM97" s="379">
        <v>23</v>
      </c>
      <c r="BN97" s="379">
        <v>0</v>
      </c>
      <c r="BO97" s="380">
        <v>0</v>
      </c>
      <c r="BP97" s="381">
        <v>0</v>
      </c>
      <c r="BQ97" s="377">
        <v>986818.72</v>
      </c>
      <c r="BR97" s="378" t="s">
        <v>3889</v>
      </c>
      <c r="BS97" s="375">
        <v>7056</v>
      </c>
      <c r="BT97" s="376">
        <v>11</v>
      </c>
      <c r="BU97" s="377">
        <v>1108629401</v>
      </c>
      <c r="BV97" s="378" t="s">
        <v>3890</v>
      </c>
      <c r="BW97" s="378" t="s">
        <v>1280</v>
      </c>
      <c r="BX97" s="378" t="s">
        <v>3891</v>
      </c>
      <c r="BY97" s="381">
        <v>130409</v>
      </c>
      <c r="BZ97" s="381"/>
      <c r="CA97" s="382" t="s">
        <v>3892</v>
      </c>
    </row>
    <row r="98" spans="1:79">
      <c r="A98" s="2">
        <v>133</v>
      </c>
      <c r="B98" s="9" t="s">
        <v>1047</v>
      </c>
      <c r="C98" s="258">
        <v>0</v>
      </c>
      <c r="D98" s="83">
        <v>722202989</v>
      </c>
      <c r="E98" s="85">
        <v>8334949</v>
      </c>
      <c r="F98" s="85">
        <v>1499188</v>
      </c>
      <c r="G98" s="261">
        <v>41354</v>
      </c>
      <c r="H98" s="9" t="s">
        <v>1052</v>
      </c>
      <c r="I98" s="9" t="s">
        <v>244</v>
      </c>
      <c r="J98" s="9" t="s">
        <v>1216</v>
      </c>
      <c r="K98" s="11" t="s">
        <v>260</v>
      </c>
      <c r="L98" s="11" t="s">
        <v>1281</v>
      </c>
      <c r="M98" s="9" t="s">
        <v>991</v>
      </c>
      <c r="N98" s="9" t="s">
        <v>7</v>
      </c>
      <c r="O98" s="10" t="s">
        <v>262</v>
      </c>
      <c r="P98" s="11" t="s">
        <v>133</v>
      </c>
      <c r="Q98" s="207">
        <v>0</v>
      </c>
      <c r="R98" s="208">
        <v>0</v>
      </c>
      <c r="S98" s="208">
        <v>0</v>
      </c>
      <c r="T98" s="208">
        <v>0</v>
      </c>
      <c r="U98" s="208">
        <v>0</v>
      </c>
      <c r="V98" s="208">
        <v>0</v>
      </c>
      <c r="W98" s="209">
        <v>21733.99</v>
      </c>
      <c r="X98" s="209">
        <v>2688.17</v>
      </c>
      <c r="Y98" s="209">
        <v>0</v>
      </c>
      <c r="Z98" s="209">
        <v>0</v>
      </c>
      <c r="AA98" s="209">
        <v>1</v>
      </c>
      <c r="AB98" s="209">
        <v>250</v>
      </c>
      <c r="AC98" s="209">
        <v>0</v>
      </c>
      <c r="AD98" s="209">
        <v>0</v>
      </c>
      <c r="AE98" s="209">
        <v>0</v>
      </c>
      <c r="AF98" s="209">
        <v>0</v>
      </c>
      <c r="AG98" s="209">
        <v>1</v>
      </c>
      <c r="AH98" s="209">
        <v>500</v>
      </c>
      <c r="AI98" s="209">
        <v>0</v>
      </c>
      <c r="AJ98" s="209">
        <v>0</v>
      </c>
      <c r="AK98" s="209">
        <v>0</v>
      </c>
      <c r="AL98" s="209">
        <v>0</v>
      </c>
      <c r="AM98" s="209">
        <v>0</v>
      </c>
      <c r="AN98" s="209">
        <v>0</v>
      </c>
      <c r="AO98" s="209">
        <v>1</v>
      </c>
      <c r="AP98" s="209">
        <v>0</v>
      </c>
      <c r="AQ98" s="209">
        <v>0</v>
      </c>
      <c r="AR98" s="209">
        <v>0</v>
      </c>
      <c r="AS98" s="209">
        <v>0</v>
      </c>
      <c r="AT98" s="209">
        <v>0</v>
      </c>
      <c r="AU98" s="209">
        <v>0</v>
      </c>
      <c r="AV98" s="209">
        <v>0</v>
      </c>
      <c r="AW98" s="209">
        <v>0</v>
      </c>
      <c r="AX98" s="209">
        <v>0</v>
      </c>
      <c r="AY98" s="209">
        <v>0</v>
      </c>
      <c r="AZ98" s="209">
        <v>0</v>
      </c>
      <c r="BA98" s="210">
        <v>3438.17</v>
      </c>
      <c r="BB98" s="210">
        <v>275.05360000000002</v>
      </c>
      <c r="BC98" s="211">
        <v>3163.1163999999999</v>
      </c>
      <c r="BD98" s="212"/>
      <c r="BE98" s="13"/>
      <c r="BF98" s="13">
        <v>3163.1163999999999</v>
      </c>
      <c r="BG98" s="359"/>
      <c r="BH98" s="375">
        <v>0</v>
      </c>
      <c r="BI98" s="375">
        <v>7056</v>
      </c>
      <c r="BJ98" s="376">
        <v>1</v>
      </c>
      <c r="BK98" s="377" t="s">
        <v>3967</v>
      </c>
      <c r="BL98" s="378" t="s">
        <v>260</v>
      </c>
      <c r="BM98" s="379">
        <v>23</v>
      </c>
      <c r="BN98" s="379">
        <v>0</v>
      </c>
      <c r="BO98" s="380">
        <v>0</v>
      </c>
      <c r="BP98" s="381">
        <v>0</v>
      </c>
      <c r="BQ98" s="377">
        <v>316311.64</v>
      </c>
      <c r="BR98" s="378" t="s">
        <v>3889</v>
      </c>
      <c r="BS98" s="375">
        <v>7056</v>
      </c>
      <c r="BT98" s="376">
        <v>11</v>
      </c>
      <c r="BU98" s="377">
        <v>1108629401</v>
      </c>
      <c r="BV98" s="378" t="s">
        <v>3890</v>
      </c>
      <c r="BW98" s="378" t="s">
        <v>991</v>
      </c>
      <c r="BX98" s="378" t="s">
        <v>3891</v>
      </c>
      <c r="BY98" s="381">
        <v>130409</v>
      </c>
      <c r="BZ98" s="381"/>
      <c r="CA98" s="382" t="s">
        <v>3892</v>
      </c>
    </row>
    <row r="99" spans="1:79">
      <c r="A99" s="2">
        <v>134</v>
      </c>
      <c r="B99" s="9" t="s">
        <v>1047</v>
      </c>
      <c r="C99" s="224" t="s">
        <v>1282</v>
      </c>
      <c r="D99" s="33">
        <v>722202773</v>
      </c>
      <c r="E99" s="37">
        <v>8334931</v>
      </c>
      <c r="F99" s="17">
        <v>1499193</v>
      </c>
      <c r="G99" s="225">
        <v>40183</v>
      </c>
      <c r="H99" s="206" t="s">
        <v>1003</v>
      </c>
      <c r="I99" s="9" t="s">
        <v>261</v>
      </c>
      <c r="J99" s="9" t="s">
        <v>1283</v>
      </c>
      <c r="K99" s="7" t="s">
        <v>261</v>
      </c>
      <c r="L99" s="11" t="s">
        <v>1284</v>
      </c>
      <c r="M99" s="9" t="s">
        <v>1285</v>
      </c>
      <c r="N99" s="9" t="s">
        <v>7</v>
      </c>
      <c r="O99" s="10">
        <v>8430009628</v>
      </c>
      <c r="P99" s="11" t="s">
        <v>231</v>
      </c>
      <c r="Q99" s="207">
        <v>277</v>
      </c>
      <c r="R99" s="208">
        <v>0</v>
      </c>
      <c r="S99" s="208">
        <v>277</v>
      </c>
      <c r="T99" s="208">
        <v>189</v>
      </c>
      <c r="U99" s="208">
        <v>88</v>
      </c>
      <c r="V99" s="208">
        <v>586789.66</v>
      </c>
      <c r="W99" s="209">
        <v>295148.26</v>
      </c>
      <c r="X99" s="209">
        <v>36781.43</v>
      </c>
      <c r="Y99" s="209">
        <v>3</v>
      </c>
      <c r="Z99" s="209">
        <v>2250</v>
      </c>
      <c r="AA99" s="209">
        <v>34</v>
      </c>
      <c r="AB99" s="209">
        <v>11900</v>
      </c>
      <c r="AC99" s="209">
        <v>9</v>
      </c>
      <c r="AD99" s="209">
        <v>6750</v>
      </c>
      <c r="AE99" s="209">
        <v>15</v>
      </c>
      <c r="AF99" s="209">
        <v>5250</v>
      </c>
      <c r="AG99" s="209">
        <v>0</v>
      </c>
      <c r="AH99" s="209">
        <v>0</v>
      </c>
      <c r="AI99" s="209">
        <v>0</v>
      </c>
      <c r="AJ99" s="209">
        <v>0</v>
      </c>
      <c r="AK99" s="209">
        <v>0</v>
      </c>
      <c r="AL99" s="209">
        <v>0</v>
      </c>
      <c r="AM99" s="209">
        <v>0</v>
      </c>
      <c r="AN99" s="209">
        <v>0</v>
      </c>
      <c r="AO99" s="209">
        <v>61</v>
      </c>
      <c r="AP99" s="209">
        <v>15000</v>
      </c>
      <c r="AQ99" s="209">
        <v>0</v>
      </c>
      <c r="AR99" s="209">
        <v>2250</v>
      </c>
      <c r="AS99" s="209">
        <v>0</v>
      </c>
      <c r="AT99" s="209">
        <v>0</v>
      </c>
      <c r="AU99" s="209">
        <v>20519.939999999999</v>
      </c>
      <c r="AV99" s="209">
        <v>18435</v>
      </c>
      <c r="AW99" s="209">
        <v>0</v>
      </c>
      <c r="AX99" s="209">
        <v>277</v>
      </c>
      <c r="AY99" s="209">
        <v>17500</v>
      </c>
      <c r="AZ99" s="209">
        <v>0</v>
      </c>
      <c r="BA99" s="210">
        <v>136636.37</v>
      </c>
      <c r="BB99" s="210">
        <v>10930.909599999999</v>
      </c>
      <c r="BC99" s="211">
        <v>125705.4604</v>
      </c>
      <c r="BD99" s="212"/>
      <c r="BE99" s="13">
        <v>123635.4604</v>
      </c>
      <c r="BF99" s="13">
        <v>2070</v>
      </c>
      <c r="BG99" s="359"/>
      <c r="BH99" s="375">
        <v>0</v>
      </c>
      <c r="BI99" s="375">
        <v>7056</v>
      </c>
      <c r="BJ99" s="376">
        <v>1</v>
      </c>
      <c r="BK99" s="377" t="s">
        <v>3968</v>
      </c>
      <c r="BL99" s="378" t="s">
        <v>261</v>
      </c>
      <c r="BM99" s="379">
        <v>23</v>
      </c>
      <c r="BN99" s="379">
        <v>0</v>
      </c>
      <c r="BO99" s="380">
        <v>0</v>
      </c>
      <c r="BP99" s="381">
        <v>0</v>
      </c>
      <c r="BQ99" s="377">
        <v>207000</v>
      </c>
      <c r="BR99" s="378" t="s">
        <v>3889</v>
      </c>
      <c r="BS99" s="375">
        <v>7056</v>
      </c>
      <c r="BT99" s="376">
        <v>11</v>
      </c>
      <c r="BU99" s="377">
        <v>1108629401</v>
      </c>
      <c r="BV99" s="378" t="s">
        <v>3890</v>
      </c>
      <c r="BW99" s="378" t="s">
        <v>1285</v>
      </c>
      <c r="BX99" s="378" t="s">
        <v>3891</v>
      </c>
      <c r="BY99" s="381">
        <v>130409</v>
      </c>
      <c r="BZ99" s="381"/>
      <c r="CA99" s="382" t="s">
        <v>3892</v>
      </c>
    </row>
    <row r="100" spans="1:79">
      <c r="A100" s="2">
        <v>136</v>
      </c>
      <c r="B100" s="9" t="s">
        <v>1047</v>
      </c>
      <c r="C100" s="262">
        <v>0</v>
      </c>
      <c r="D100" s="86">
        <v>722208671</v>
      </c>
      <c r="E100" s="87">
        <v>8335178</v>
      </c>
      <c r="F100" s="53">
        <v>0</v>
      </c>
      <c r="G100" s="263">
        <v>41342</v>
      </c>
      <c r="H100" s="9" t="s">
        <v>1052</v>
      </c>
      <c r="I100" s="9" t="s">
        <v>261</v>
      </c>
      <c r="J100" s="9" t="s">
        <v>1283</v>
      </c>
      <c r="K100" s="11" t="s">
        <v>263</v>
      </c>
      <c r="L100" s="25" t="s">
        <v>1286</v>
      </c>
      <c r="M100" s="23" t="s">
        <v>1287</v>
      </c>
      <c r="N100" s="23" t="s">
        <v>7</v>
      </c>
      <c r="O100" s="24" t="s">
        <v>271</v>
      </c>
      <c r="P100" s="25" t="s">
        <v>272</v>
      </c>
      <c r="Q100" s="207">
        <v>0</v>
      </c>
      <c r="R100" s="208">
        <v>0</v>
      </c>
      <c r="S100" s="208">
        <v>0</v>
      </c>
      <c r="T100" s="208">
        <v>0</v>
      </c>
      <c r="U100" s="208">
        <v>0</v>
      </c>
      <c r="V100" s="208">
        <v>0</v>
      </c>
      <c r="W100" s="209">
        <v>6935.32</v>
      </c>
      <c r="X100" s="209">
        <v>866.92</v>
      </c>
      <c r="Y100" s="209">
        <v>0</v>
      </c>
      <c r="Z100" s="209">
        <v>0</v>
      </c>
      <c r="AA100" s="209">
        <v>10</v>
      </c>
      <c r="AB100" s="209">
        <v>3500</v>
      </c>
      <c r="AC100" s="209">
        <v>0</v>
      </c>
      <c r="AD100" s="209">
        <v>0</v>
      </c>
      <c r="AE100" s="209">
        <v>11</v>
      </c>
      <c r="AF100" s="209">
        <v>3850</v>
      </c>
      <c r="AG100" s="209">
        <v>0</v>
      </c>
      <c r="AH100" s="209">
        <v>0</v>
      </c>
      <c r="AI100" s="209">
        <v>0</v>
      </c>
      <c r="AJ100" s="209">
        <v>0</v>
      </c>
      <c r="AK100" s="209">
        <v>0</v>
      </c>
      <c r="AL100" s="209">
        <v>0</v>
      </c>
      <c r="AM100" s="209">
        <v>0</v>
      </c>
      <c r="AN100" s="209">
        <v>0</v>
      </c>
      <c r="AO100" s="209">
        <v>21</v>
      </c>
      <c r="AP100" s="209">
        <v>6000</v>
      </c>
      <c r="AQ100" s="209">
        <v>0</v>
      </c>
      <c r="AR100" s="209">
        <v>0</v>
      </c>
      <c r="AS100" s="209">
        <v>0</v>
      </c>
      <c r="AT100" s="209">
        <v>0</v>
      </c>
      <c r="AU100" s="209">
        <v>0</v>
      </c>
      <c r="AV100" s="209">
        <v>0</v>
      </c>
      <c r="AW100" s="209">
        <v>0</v>
      </c>
      <c r="AX100" s="209">
        <v>0</v>
      </c>
      <c r="AY100" s="209">
        <v>0</v>
      </c>
      <c r="AZ100" s="209">
        <v>0</v>
      </c>
      <c r="BA100" s="210">
        <v>14216.92</v>
      </c>
      <c r="BB100" s="210">
        <v>1137.3536000000001</v>
      </c>
      <c r="BC100" s="211">
        <v>13079.5664</v>
      </c>
      <c r="BD100" s="212"/>
      <c r="BE100" s="13"/>
      <c r="BF100" s="13">
        <v>13079.5664</v>
      </c>
      <c r="BG100" s="359"/>
      <c r="BH100" s="375">
        <v>0</v>
      </c>
      <c r="BI100" s="375">
        <v>7056</v>
      </c>
      <c r="BJ100" s="376">
        <v>1</v>
      </c>
      <c r="BK100" s="377" t="s">
        <v>3969</v>
      </c>
      <c r="BL100" s="378" t="s">
        <v>263</v>
      </c>
      <c r="BM100" s="379">
        <v>23</v>
      </c>
      <c r="BN100" s="379">
        <v>0</v>
      </c>
      <c r="BO100" s="380">
        <v>0</v>
      </c>
      <c r="BP100" s="381">
        <v>0</v>
      </c>
      <c r="BQ100" s="377">
        <v>1307956.6399999999</v>
      </c>
      <c r="BR100" s="378" t="s">
        <v>3889</v>
      </c>
      <c r="BS100" s="375">
        <v>7056</v>
      </c>
      <c r="BT100" s="376">
        <v>11</v>
      </c>
      <c r="BU100" s="377">
        <v>1108629401</v>
      </c>
      <c r="BV100" s="378" t="s">
        <v>3890</v>
      </c>
      <c r="BW100" s="378" t="s">
        <v>1287</v>
      </c>
      <c r="BX100" s="378" t="s">
        <v>3891</v>
      </c>
      <c r="BY100" s="381">
        <v>130409</v>
      </c>
      <c r="BZ100" s="381"/>
      <c r="CA100" s="382" t="s">
        <v>3892</v>
      </c>
    </row>
    <row r="101" spans="1:79">
      <c r="A101" s="2">
        <v>137</v>
      </c>
      <c r="B101" s="9" t="s">
        <v>1047</v>
      </c>
      <c r="C101" s="262">
        <v>0</v>
      </c>
      <c r="D101" s="86">
        <v>722208672</v>
      </c>
      <c r="E101" s="88">
        <v>8334970</v>
      </c>
      <c r="F101" s="53">
        <v>0</v>
      </c>
      <c r="G101" s="263">
        <v>41342</v>
      </c>
      <c r="H101" s="9" t="s">
        <v>1052</v>
      </c>
      <c r="I101" s="9" t="s">
        <v>261</v>
      </c>
      <c r="J101" s="9" t="s">
        <v>1283</v>
      </c>
      <c r="K101" s="11" t="s">
        <v>264</v>
      </c>
      <c r="L101" s="25" t="s">
        <v>1288</v>
      </c>
      <c r="M101" s="23" t="s">
        <v>1289</v>
      </c>
      <c r="N101" s="23" t="s">
        <v>7</v>
      </c>
      <c r="O101" s="24" t="s">
        <v>273</v>
      </c>
      <c r="P101" s="25" t="s">
        <v>274</v>
      </c>
      <c r="Q101" s="207">
        <v>0</v>
      </c>
      <c r="R101" s="208">
        <v>0</v>
      </c>
      <c r="S101" s="208">
        <v>0</v>
      </c>
      <c r="T101" s="208">
        <v>0</v>
      </c>
      <c r="U101" s="208">
        <v>0</v>
      </c>
      <c r="V101" s="208">
        <v>0</v>
      </c>
      <c r="W101" s="209">
        <v>14038.31</v>
      </c>
      <c r="X101" s="209">
        <v>1754.79</v>
      </c>
      <c r="Y101" s="209">
        <v>0</v>
      </c>
      <c r="Z101" s="209">
        <v>0</v>
      </c>
      <c r="AA101" s="209">
        <v>39</v>
      </c>
      <c r="AB101" s="209">
        <v>13650</v>
      </c>
      <c r="AC101" s="209">
        <v>0</v>
      </c>
      <c r="AD101" s="209">
        <v>0</v>
      </c>
      <c r="AE101" s="209">
        <v>14</v>
      </c>
      <c r="AF101" s="209">
        <v>4900</v>
      </c>
      <c r="AG101" s="209">
        <v>0</v>
      </c>
      <c r="AH101" s="209">
        <v>0</v>
      </c>
      <c r="AI101" s="209">
        <v>0</v>
      </c>
      <c r="AJ101" s="209">
        <v>0</v>
      </c>
      <c r="AK101" s="209">
        <v>0</v>
      </c>
      <c r="AL101" s="209">
        <v>0</v>
      </c>
      <c r="AM101" s="209">
        <v>0</v>
      </c>
      <c r="AN101" s="209">
        <v>0</v>
      </c>
      <c r="AO101" s="209">
        <v>53</v>
      </c>
      <c r="AP101" s="209">
        <v>15000</v>
      </c>
      <c r="AQ101" s="209">
        <v>0</v>
      </c>
      <c r="AR101" s="209">
        <v>0</v>
      </c>
      <c r="AS101" s="209">
        <v>0</v>
      </c>
      <c r="AT101" s="209">
        <v>0</v>
      </c>
      <c r="AU101" s="209">
        <v>0</v>
      </c>
      <c r="AV101" s="209">
        <v>0</v>
      </c>
      <c r="AW101" s="209">
        <v>0</v>
      </c>
      <c r="AX101" s="209">
        <v>0</v>
      </c>
      <c r="AY101" s="209">
        <v>0</v>
      </c>
      <c r="AZ101" s="209">
        <v>0</v>
      </c>
      <c r="BA101" s="210">
        <v>35304.79</v>
      </c>
      <c r="BB101" s="210">
        <v>2824.3832000000002</v>
      </c>
      <c r="BC101" s="211">
        <v>32480.406800000001</v>
      </c>
      <c r="BD101" s="212"/>
      <c r="BE101" s="13">
        <v>2999</v>
      </c>
      <c r="BF101" s="13">
        <v>29481.406800000001</v>
      </c>
      <c r="BG101" s="359"/>
      <c r="BH101" s="375">
        <v>0</v>
      </c>
      <c r="BI101" s="375">
        <v>7056</v>
      </c>
      <c r="BJ101" s="376">
        <v>1</v>
      </c>
      <c r="BK101" s="377" t="s">
        <v>3970</v>
      </c>
      <c r="BL101" s="378" t="s">
        <v>264</v>
      </c>
      <c r="BM101" s="379">
        <v>23</v>
      </c>
      <c r="BN101" s="379">
        <v>0</v>
      </c>
      <c r="BO101" s="380">
        <v>0</v>
      </c>
      <c r="BP101" s="381">
        <v>0</v>
      </c>
      <c r="BQ101" s="377">
        <v>2948140.68</v>
      </c>
      <c r="BR101" s="378" t="s">
        <v>3889</v>
      </c>
      <c r="BS101" s="375">
        <v>7056</v>
      </c>
      <c r="BT101" s="376">
        <v>11</v>
      </c>
      <c r="BU101" s="377">
        <v>1108629401</v>
      </c>
      <c r="BV101" s="378" t="s">
        <v>3890</v>
      </c>
      <c r="BW101" s="378" t="s">
        <v>1289</v>
      </c>
      <c r="BX101" s="378" t="s">
        <v>3891</v>
      </c>
      <c r="BY101" s="381">
        <v>130409</v>
      </c>
      <c r="BZ101" s="381"/>
      <c r="CA101" s="382" t="s">
        <v>3892</v>
      </c>
    </row>
    <row r="102" spans="1:79">
      <c r="A102" s="2">
        <v>138</v>
      </c>
      <c r="B102" s="9" t="s">
        <v>1047</v>
      </c>
      <c r="C102" s="262">
        <v>0</v>
      </c>
      <c r="D102" s="86">
        <v>722202785</v>
      </c>
      <c r="E102" s="87">
        <v>8335336</v>
      </c>
      <c r="F102" s="53">
        <v>0</v>
      </c>
      <c r="G102" s="263">
        <v>41332</v>
      </c>
      <c r="H102" s="9" t="s">
        <v>1052</v>
      </c>
      <c r="I102" s="9" t="s">
        <v>261</v>
      </c>
      <c r="J102" s="9" t="s">
        <v>1283</v>
      </c>
      <c r="K102" s="11" t="s">
        <v>265</v>
      </c>
      <c r="L102" s="25" t="s">
        <v>1290</v>
      </c>
      <c r="M102" s="23" t="s">
        <v>1291</v>
      </c>
      <c r="N102" s="23" t="s">
        <v>7</v>
      </c>
      <c r="O102" s="24" t="s">
        <v>275</v>
      </c>
      <c r="P102" s="25" t="s">
        <v>248</v>
      </c>
      <c r="Q102" s="207">
        <v>0</v>
      </c>
      <c r="R102" s="208">
        <v>0</v>
      </c>
      <c r="S102" s="208">
        <v>0</v>
      </c>
      <c r="T102" s="208">
        <v>0</v>
      </c>
      <c r="U102" s="208">
        <v>0</v>
      </c>
      <c r="V102" s="208">
        <v>0</v>
      </c>
      <c r="W102" s="209">
        <v>11259.06</v>
      </c>
      <c r="X102" s="209">
        <v>1407.38</v>
      </c>
      <c r="Y102" s="209">
        <v>0</v>
      </c>
      <c r="Z102" s="209">
        <v>0</v>
      </c>
      <c r="AA102" s="209">
        <v>18</v>
      </c>
      <c r="AB102" s="209">
        <v>6300</v>
      </c>
      <c r="AC102" s="209">
        <v>0</v>
      </c>
      <c r="AD102" s="209">
        <v>0</v>
      </c>
      <c r="AE102" s="209">
        <v>2</v>
      </c>
      <c r="AF102" s="209">
        <v>700</v>
      </c>
      <c r="AG102" s="209">
        <v>0</v>
      </c>
      <c r="AH102" s="209">
        <v>0</v>
      </c>
      <c r="AI102" s="209">
        <v>0</v>
      </c>
      <c r="AJ102" s="209">
        <v>0</v>
      </c>
      <c r="AK102" s="209">
        <v>0</v>
      </c>
      <c r="AL102" s="209">
        <v>0</v>
      </c>
      <c r="AM102" s="209">
        <v>0</v>
      </c>
      <c r="AN102" s="209">
        <v>0</v>
      </c>
      <c r="AO102" s="209">
        <v>20</v>
      </c>
      <c r="AP102" s="209">
        <v>6000</v>
      </c>
      <c r="AQ102" s="209">
        <v>0</v>
      </c>
      <c r="AR102" s="209">
        <v>0</v>
      </c>
      <c r="AS102" s="209">
        <v>0</v>
      </c>
      <c r="AT102" s="209">
        <v>0</v>
      </c>
      <c r="AU102" s="209">
        <v>0</v>
      </c>
      <c r="AV102" s="209">
        <v>0</v>
      </c>
      <c r="AW102" s="209">
        <v>0</v>
      </c>
      <c r="AX102" s="209">
        <v>0</v>
      </c>
      <c r="AY102" s="209">
        <v>0</v>
      </c>
      <c r="AZ102" s="209">
        <v>0</v>
      </c>
      <c r="BA102" s="210">
        <v>14407.380000000001</v>
      </c>
      <c r="BB102" s="210">
        <v>1152.5904</v>
      </c>
      <c r="BC102" s="211">
        <v>13254.7896</v>
      </c>
      <c r="BD102" s="212"/>
      <c r="BE102" s="13"/>
      <c r="BF102" s="13">
        <v>13254.7896</v>
      </c>
      <c r="BG102" s="359"/>
      <c r="BH102" s="375">
        <v>0</v>
      </c>
      <c r="BI102" s="375">
        <v>7056</v>
      </c>
      <c r="BJ102" s="376">
        <v>1</v>
      </c>
      <c r="BK102" s="377" t="s">
        <v>3971</v>
      </c>
      <c r="BL102" s="378" t="s">
        <v>265</v>
      </c>
      <c r="BM102" s="379">
        <v>23</v>
      </c>
      <c r="BN102" s="379">
        <v>0</v>
      </c>
      <c r="BO102" s="380">
        <v>0</v>
      </c>
      <c r="BP102" s="381">
        <v>0</v>
      </c>
      <c r="BQ102" s="377">
        <v>1325478.96</v>
      </c>
      <c r="BR102" s="378" t="s">
        <v>3889</v>
      </c>
      <c r="BS102" s="375">
        <v>7056</v>
      </c>
      <c r="BT102" s="376">
        <v>11</v>
      </c>
      <c r="BU102" s="377">
        <v>1108629401</v>
      </c>
      <c r="BV102" s="378" t="s">
        <v>3890</v>
      </c>
      <c r="BW102" s="378" t="s">
        <v>1291</v>
      </c>
      <c r="BX102" s="378" t="s">
        <v>3891</v>
      </c>
      <c r="BY102" s="381">
        <v>130409</v>
      </c>
      <c r="BZ102" s="381"/>
      <c r="CA102" s="382" t="s">
        <v>3892</v>
      </c>
    </row>
    <row r="103" spans="1:79">
      <c r="A103" s="2">
        <v>139</v>
      </c>
      <c r="B103" s="9" t="s">
        <v>1047</v>
      </c>
      <c r="C103" s="262">
        <v>0</v>
      </c>
      <c r="D103" s="86">
        <v>722201934</v>
      </c>
      <c r="E103" s="89">
        <v>8334986</v>
      </c>
      <c r="F103" s="53">
        <v>0</v>
      </c>
      <c r="G103" s="263">
        <v>41249</v>
      </c>
      <c r="H103" s="9" t="s">
        <v>1052</v>
      </c>
      <c r="I103" s="9" t="s">
        <v>261</v>
      </c>
      <c r="J103" s="9" t="s">
        <v>1283</v>
      </c>
      <c r="K103" s="11" t="s">
        <v>266</v>
      </c>
      <c r="L103" s="25" t="s">
        <v>1292</v>
      </c>
      <c r="M103" s="23" t="s">
        <v>1293</v>
      </c>
      <c r="N103" s="23" t="s">
        <v>14</v>
      </c>
      <c r="O103" s="24" t="s">
        <v>276</v>
      </c>
      <c r="P103" s="25" t="s">
        <v>277</v>
      </c>
      <c r="Q103" s="207">
        <v>0</v>
      </c>
      <c r="R103" s="208">
        <v>0</v>
      </c>
      <c r="S103" s="208">
        <v>0</v>
      </c>
      <c r="T103" s="208">
        <v>0</v>
      </c>
      <c r="U103" s="208">
        <v>0</v>
      </c>
      <c r="V103" s="208">
        <v>0</v>
      </c>
      <c r="W103" s="209">
        <v>5186.3100000000004</v>
      </c>
      <c r="X103" s="209">
        <v>648.29</v>
      </c>
      <c r="Y103" s="209">
        <v>0</v>
      </c>
      <c r="Z103" s="209">
        <v>0</v>
      </c>
      <c r="AA103" s="209">
        <v>1</v>
      </c>
      <c r="AB103" s="209">
        <v>250</v>
      </c>
      <c r="AC103" s="209">
        <v>0</v>
      </c>
      <c r="AD103" s="209">
        <v>0</v>
      </c>
      <c r="AE103" s="209">
        <v>0</v>
      </c>
      <c r="AF103" s="209">
        <v>0</v>
      </c>
      <c r="AG103" s="209">
        <v>0</v>
      </c>
      <c r="AH103" s="209">
        <v>0</v>
      </c>
      <c r="AI103" s="209">
        <v>0</v>
      </c>
      <c r="AJ103" s="209">
        <v>0</v>
      </c>
      <c r="AK103" s="209">
        <v>0</v>
      </c>
      <c r="AL103" s="209">
        <v>0</v>
      </c>
      <c r="AM103" s="209">
        <v>0</v>
      </c>
      <c r="AN103" s="209">
        <v>0</v>
      </c>
      <c r="AO103" s="209">
        <v>1</v>
      </c>
      <c r="AP103" s="209">
        <v>0</v>
      </c>
      <c r="AQ103" s="209">
        <v>0</v>
      </c>
      <c r="AR103" s="209">
        <v>0</v>
      </c>
      <c r="AS103" s="209">
        <v>0</v>
      </c>
      <c r="AT103" s="209">
        <v>0</v>
      </c>
      <c r="AU103" s="209">
        <v>0</v>
      </c>
      <c r="AV103" s="209">
        <v>0</v>
      </c>
      <c r="AW103" s="209">
        <v>0</v>
      </c>
      <c r="AX103" s="209">
        <v>0</v>
      </c>
      <c r="AY103" s="209">
        <v>0</v>
      </c>
      <c r="AZ103" s="209">
        <v>0</v>
      </c>
      <c r="BA103" s="210">
        <v>898.29</v>
      </c>
      <c r="BB103" s="210">
        <v>71.863199999999992</v>
      </c>
      <c r="BC103" s="211">
        <v>826.42679999999996</v>
      </c>
      <c r="BD103" s="212"/>
      <c r="BE103" s="13"/>
      <c r="BF103" s="13">
        <v>826.42679999999996</v>
      </c>
      <c r="BG103" s="359"/>
      <c r="BH103" s="375">
        <v>0</v>
      </c>
      <c r="BI103" s="375">
        <v>7278</v>
      </c>
      <c r="BJ103" s="376">
        <v>1</v>
      </c>
      <c r="BK103" s="377" t="s">
        <v>276</v>
      </c>
      <c r="BL103" s="378" t="s">
        <v>266</v>
      </c>
      <c r="BM103" s="379">
        <v>23</v>
      </c>
      <c r="BN103" s="379">
        <v>0</v>
      </c>
      <c r="BO103" s="380">
        <v>0</v>
      </c>
      <c r="BP103" s="381">
        <v>0</v>
      </c>
      <c r="BQ103" s="377">
        <v>82642.679999999993</v>
      </c>
      <c r="BR103" s="378" t="s">
        <v>3889</v>
      </c>
      <c r="BS103" s="375">
        <v>7056</v>
      </c>
      <c r="BT103" s="376">
        <v>11</v>
      </c>
      <c r="BU103" s="377">
        <v>1108629401</v>
      </c>
      <c r="BV103" s="378" t="s">
        <v>3890</v>
      </c>
      <c r="BW103" s="378" t="s">
        <v>1293</v>
      </c>
      <c r="BX103" s="378" t="s">
        <v>3891</v>
      </c>
      <c r="BY103" s="381">
        <v>130409</v>
      </c>
      <c r="BZ103" s="381"/>
      <c r="CA103" s="382" t="s">
        <v>3892</v>
      </c>
    </row>
    <row r="104" spans="1:79">
      <c r="A104" s="2">
        <v>140</v>
      </c>
      <c r="B104" s="9" t="s">
        <v>1047</v>
      </c>
      <c r="C104" s="262" t="s">
        <v>1294</v>
      </c>
      <c r="D104" s="86">
        <v>722202787</v>
      </c>
      <c r="E104" s="90">
        <v>8334933</v>
      </c>
      <c r="F104" s="53">
        <v>1499196</v>
      </c>
      <c r="G104" s="263">
        <v>40450</v>
      </c>
      <c r="H104" s="9" t="s">
        <v>1052</v>
      </c>
      <c r="I104" s="9" t="s">
        <v>261</v>
      </c>
      <c r="J104" s="9" t="s">
        <v>1283</v>
      </c>
      <c r="K104" s="11" t="s">
        <v>267</v>
      </c>
      <c r="L104" s="11" t="s">
        <v>1295</v>
      </c>
      <c r="M104" s="9" t="s">
        <v>1296</v>
      </c>
      <c r="N104" s="9" t="s">
        <v>14</v>
      </c>
      <c r="O104" s="10" t="s">
        <v>278</v>
      </c>
      <c r="P104" s="11" t="s">
        <v>203</v>
      </c>
      <c r="Q104" s="207">
        <v>0</v>
      </c>
      <c r="R104" s="208">
        <v>0</v>
      </c>
      <c r="S104" s="208">
        <v>0</v>
      </c>
      <c r="T104" s="208">
        <v>0</v>
      </c>
      <c r="U104" s="208">
        <v>0</v>
      </c>
      <c r="V104" s="208">
        <v>0</v>
      </c>
      <c r="W104" s="209">
        <v>84894.29</v>
      </c>
      <c r="X104" s="209">
        <v>10611.79</v>
      </c>
      <c r="Y104" s="209">
        <v>1</v>
      </c>
      <c r="Z104" s="209">
        <v>750</v>
      </c>
      <c r="AA104" s="209">
        <v>31</v>
      </c>
      <c r="AB104" s="209">
        <v>10850</v>
      </c>
      <c r="AC104" s="209">
        <v>0</v>
      </c>
      <c r="AD104" s="209">
        <v>0</v>
      </c>
      <c r="AE104" s="209">
        <v>18</v>
      </c>
      <c r="AF104" s="209">
        <v>6300</v>
      </c>
      <c r="AG104" s="209">
        <v>0</v>
      </c>
      <c r="AH104" s="209">
        <v>0</v>
      </c>
      <c r="AI104" s="209">
        <v>0</v>
      </c>
      <c r="AJ104" s="209">
        <v>0</v>
      </c>
      <c r="AK104" s="209">
        <v>0</v>
      </c>
      <c r="AL104" s="209">
        <v>0</v>
      </c>
      <c r="AM104" s="209">
        <v>0</v>
      </c>
      <c r="AN104" s="209">
        <v>0</v>
      </c>
      <c r="AO104" s="209">
        <v>50</v>
      </c>
      <c r="AP104" s="209">
        <v>15000</v>
      </c>
      <c r="AQ104" s="209">
        <v>0</v>
      </c>
      <c r="AR104" s="209">
        <v>0</v>
      </c>
      <c r="AS104" s="209">
        <v>0</v>
      </c>
      <c r="AT104" s="209">
        <v>0</v>
      </c>
      <c r="AU104" s="209">
        <v>0</v>
      </c>
      <c r="AV104" s="209">
        <v>0</v>
      </c>
      <c r="AW104" s="209">
        <v>0</v>
      </c>
      <c r="AX104" s="209">
        <v>0</v>
      </c>
      <c r="AY104" s="209">
        <v>0</v>
      </c>
      <c r="AZ104" s="209">
        <v>0</v>
      </c>
      <c r="BA104" s="210">
        <v>43511.79</v>
      </c>
      <c r="BB104" s="210">
        <v>3480.9432000000002</v>
      </c>
      <c r="BC104" s="211">
        <v>40030.846799999999</v>
      </c>
      <c r="BD104" s="212"/>
      <c r="BE104" s="13">
        <v>14996</v>
      </c>
      <c r="BF104" s="13">
        <v>25034.846799999999</v>
      </c>
      <c r="BG104" s="359"/>
      <c r="BH104" s="375">
        <v>0</v>
      </c>
      <c r="BI104" s="375">
        <v>7278</v>
      </c>
      <c r="BJ104" s="376">
        <v>1</v>
      </c>
      <c r="BK104" s="377" t="s">
        <v>278</v>
      </c>
      <c r="BL104" s="378" t="s">
        <v>267</v>
      </c>
      <c r="BM104" s="379">
        <v>23</v>
      </c>
      <c r="BN104" s="379">
        <v>0</v>
      </c>
      <c r="BO104" s="380">
        <v>0</v>
      </c>
      <c r="BP104" s="381">
        <v>0</v>
      </c>
      <c r="BQ104" s="377">
        <v>2503484.6799999997</v>
      </c>
      <c r="BR104" s="378" t="s">
        <v>3889</v>
      </c>
      <c r="BS104" s="375">
        <v>7056</v>
      </c>
      <c r="BT104" s="376">
        <v>11</v>
      </c>
      <c r="BU104" s="377">
        <v>1108629401</v>
      </c>
      <c r="BV104" s="378" t="s">
        <v>3890</v>
      </c>
      <c r="BW104" s="378" t="s">
        <v>1296</v>
      </c>
      <c r="BX104" s="378" t="s">
        <v>3891</v>
      </c>
      <c r="BY104" s="381">
        <v>130409</v>
      </c>
      <c r="BZ104" s="381"/>
      <c r="CA104" s="382" t="s">
        <v>3892</v>
      </c>
    </row>
    <row r="105" spans="1:79">
      <c r="A105" s="2">
        <v>141</v>
      </c>
      <c r="B105" s="9" t="s">
        <v>1047</v>
      </c>
      <c r="C105" s="264" t="s">
        <v>1297</v>
      </c>
      <c r="D105" s="91">
        <v>722202786</v>
      </c>
      <c r="E105" s="92">
        <v>8335303</v>
      </c>
      <c r="F105" s="53">
        <v>0</v>
      </c>
      <c r="G105" s="265">
        <v>40478</v>
      </c>
      <c r="H105" s="9" t="s">
        <v>1052</v>
      </c>
      <c r="I105" s="9" t="s">
        <v>261</v>
      </c>
      <c r="J105" s="9" t="s">
        <v>1283</v>
      </c>
      <c r="K105" s="11" t="s">
        <v>268</v>
      </c>
      <c r="L105" s="11" t="s">
        <v>1298</v>
      </c>
      <c r="M105" s="9" t="s">
        <v>1299</v>
      </c>
      <c r="N105" s="9" t="s">
        <v>168</v>
      </c>
      <c r="O105" s="10" t="s">
        <v>279</v>
      </c>
      <c r="P105" s="11" t="s">
        <v>280</v>
      </c>
      <c r="Q105" s="207">
        <v>0</v>
      </c>
      <c r="R105" s="208">
        <v>0</v>
      </c>
      <c r="S105" s="208">
        <v>0</v>
      </c>
      <c r="T105" s="208">
        <v>0</v>
      </c>
      <c r="U105" s="208">
        <v>0</v>
      </c>
      <c r="V105" s="208">
        <v>0</v>
      </c>
      <c r="W105" s="209">
        <v>20436.62</v>
      </c>
      <c r="X105" s="209">
        <v>2554.58</v>
      </c>
      <c r="Y105" s="209">
        <v>0</v>
      </c>
      <c r="Z105" s="209">
        <v>0</v>
      </c>
      <c r="AA105" s="209">
        <v>14</v>
      </c>
      <c r="AB105" s="209">
        <v>4900</v>
      </c>
      <c r="AC105" s="209">
        <v>0</v>
      </c>
      <c r="AD105" s="209">
        <v>0</v>
      </c>
      <c r="AE105" s="209">
        <v>6</v>
      </c>
      <c r="AF105" s="209">
        <v>2100</v>
      </c>
      <c r="AG105" s="209">
        <v>0</v>
      </c>
      <c r="AH105" s="209">
        <v>0</v>
      </c>
      <c r="AI105" s="209">
        <v>0</v>
      </c>
      <c r="AJ105" s="209">
        <v>0</v>
      </c>
      <c r="AK105" s="209">
        <v>0</v>
      </c>
      <c r="AL105" s="209">
        <v>0</v>
      </c>
      <c r="AM105" s="209">
        <v>0</v>
      </c>
      <c r="AN105" s="209">
        <v>0</v>
      </c>
      <c r="AO105" s="209">
        <v>20</v>
      </c>
      <c r="AP105" s="209">
        <v>6000</v>
      </c>
      <c r="AQ105" s="209">
        <v>0</v>
      </c>
      <c r="AR105" s="209">
        <v>0</v>
      </c>
      <c r="AS105" s="209">
        <v>0</v>
      </c>
      <c r="AT105" s="209">
        <v>0</v>
      </c>
      <c r="AU105" s="209">
        <v>0</v>
      </c>
      <c r="AV105" s="209">
        <v>0</v>
      </c>
      <c r="AW105" s="209">
        <v>0</v>
      </c>
      <c r="AX105" s="209">
        <v>0</v>
      </c>
      <c r="AY105" s="209">
        <v>0</v>
      </c>
      <c r="AZ105" s="209">
        <v>0</v>
      </c>
      <c r="BA105" s="210">
        <v>15554.58</v>
      </c>
      <c r="BB105" s="210">
        <v>1244.3664000000001</v>
      </c>
      <c r="BC105" s="211">
        <v>14310.213599999999</v>
      </c>
      <c r="BD105" s="212"/>
      <c r="BE105" s="13">
        <v>1500</v>
      </c>
      <c r="BF105" s="13">
        <v>12810.213599999999</v>
      </c>
      <c r="BG105" s="359"/>
      <c r="BH105" s="375">
        <v>0</v>
      </c>
      <c r="BI105" s="375">
        <v>7719</v>
      </c>
      <c r="BJ105" s="376">
        <v>83</v>
      </c>
      <c r="BK105" s="377" t="s">
        <v>279</v>
      </c>
      <c r="BL105" s="378" t="s">
        <v>268</v>
      </c>
      <c r="BM105" s="379">
        <v>23</v>
      </c>
      <c r="BN105" s="379">
        <v>0</v>
      </c>
      <c r="BO105" s="380">
        <v>0</v>
      </c>
      <c r="BP105" s="381">
        <v>0</v>
      </c>
      <c r="BQ105" s="377">
        <v>1281021.3599999999</v>
      </c>
      <c r="BR105" s="378" t="s">
        <v>3889</v>
      </c>
      <c r="BS105" s="375">
        <v>7056</v>
      </c>
      <c r="BT105" s="376">
        <v>11</v>
      </c>
      <c r="BU105" s="377">
        <v>1108629401</v>
      </c>
      <c r="BV105" s="378" t="s">
        <v>3890</v>
      </c>
      <c r="BW105" s="378" t="s">
        <v>1299</v>
      </c>
      <c r="BX105" s="378" t="s">
        <v>3891</v>
      </c>
      <c r="BY105" s="381">
        <v>130409</v>
      </c>
      <c r="BZ105" s="381"/>
      <c r="CA105" s="382" t="s">
        <v>3892</v>
      </c>
    </row>
    <row r="106" spans="1:79">
      <c r="A106" s="2">
        <v>142</v>
      </c>
      <c r="B106" s="9" t="s">
        <v>1047</v>
      </c>
      <c r="C106" s="262" t="s">
        <v>1300</v>
      </c>
      <c r="D106" s="86">
        <v>722202782</v>
      </c>
      <c r="E106" s="90">
        <v>3906568</v>
      </c>
      <c r="F106" s="53">
        <v>0</v>
      </c>
      <c r="G106" s="263">
        <v>40751</v>
      </c>
      <c r="H106" s="9" t="s">
        <v>1052</v>
      </c>
      <c r="I106" s="9" t="s">
        <v>261</v>
      </c>
      <c r="J106" s="9" t="s">
        <v>1283</v>
      </c>
      <c r="K106" s="11" t="s">
        <v>269</v>
      </c>
      <c r="L106" s="11" t="s">
        <v>1301</v>
      </c>
      <c r="M106" s="9" t="s">
        <v>1302</v>
      </c>
      <c r="N106" s="9" t="s">
        <v>7</v>
      </c>
      <c r="O106" s="10">
        <v>8250023103</v>
      </c>
      <c r="P106" s="11" t="s">
        <v>281</v>
      </c>
      <c r="Q106" s="207">
        <v>0</v>
      </c>
      <c r="R106" s="208">
        <v>0</v>
      </c>
      <c r="S106" s="208">
        <v>0</v>
      </c>
      <c r="T106" s="208">
        <v>0</v>
      </c>
      <c r="U106" s="208">
        <v>0</v>
      </c>
      <c r="V106" s="208">
        <v>0</v>
      </c>
      <c r="W106" s="209">
        <v>46094.06</v>
      </c>
      <c r="X106" s="209">
        <v>5761.76</v>
      </c>
      <c r="Y106" s="209">
        <v>0</v>
      </c>
      <c r="Z106" s="209">
        <v>0</v>
      </c>
      <c r="AA106" s="209">
        <v>1</v>
      </c>
      <c r="AB106" s="209">
        <v>250</v>
      </c>
      <c r="AC106" s="209">
        <v>0</v>
      </c>
      <c r="AD106" s="209">
        <v>0</v>
      </c>
      <c r="AE106" s="209">
        <v>0</v>
      </c>
      <c r="AF106" s="209">
        <v>0</v>
      </c>
      <c r="AG106" s="209">
        <v>0</v>
      </c>
      <c r="AH106" s="209">
        <v>0</v>
      </c>
      <c r="AI106" s="209">
        <v>0</v>
      </c>
      <c r="AJ106" s="209">
        <v>0</v>
      </c>
      <c r="AK106" s="209">
        <v>0</v>
      </c>
      <c r="AL106" s="209">
        <v>0</v>
      </c>
      <c r="AM106" s="209">
        <v>0</v>
      </c>
      <c r="AN106" s="209">
        <v>0</v>
      </c>
      <c r="AO106" s="209">
        <v>1</v>
      </c>
      <c r="AP106" s="209">
        <v>0</v>
      </c>
      <c r="AQ106" s="209">
        <v>0</v>
      </c>
      <c r="AR106" s="209">
        <v>125</v>
      </c>
      <c r="AS106" s="209">
        <v>0</v>
      </c>
      <c r="AT106" s="209">
        <v>0</v>
      </c>
      <c r="AU106" s="209">
        <v>0</v>
      </c>
      <c r="AV106" s="209">
        <v>0</v>
      </c>
      <c r="AW106" s="209">
        <v>0</v>
      </c>
      <c r="AX106" s="209">
        <v>0</v>
      </c>
      <c r="AY106" s="209">
        <v>0</v>
      </c>
      <c r="AZ106" s="209">
        <v>0</v>
      </c>
      <c r="BA106" s="210">
        <v>6136.76</v>
      </c>
      <c r="BB106" s="210">
        <v>490.94080000000002</v>
      </c>
      <c r="BC106" s="211">
        <v>5645.8191999999999</v>
      </c>
      <c r="BD106" s="212"/>
      <c r="BE106" s="13">
        <v>5530.82</v>
      </c>
      <c r="BF106" s="13">
        <v>114.9992000000002</v>
      </c>
      <c r="BG106" s="359"/>
      <c r="BH106" s="375">
        <v>0</v>
      </c>
      <c r="BI106" s="375">
        <v>7056</v>
      </c>
      <c r="BJ106" s="376">
        <v>1</v>
      </c>
      <c r="BK106" s="377" t="s">
        <v>3972</v>
      </c>
      <c r="BL106" s="378" t="s">
        <v>269</v>
      </c>
      <c r="BM106" s="379">
        <v>23</v>
      </c>
      <c r="BN106" s="379">
        <v>0</v>
      </c>
      <c r="BO106" s="380">
        <v>0</v>
      </c>
      <c r="BP106" s="381">
        <v>0</v>
      </c>
      <c r="BQ106" s="377">
        <v>11499.92000000002</v>
      </c>
      <c r="BR106" s="378" t="s">
        <v>3889</v>
      </c>
      <c r="BS106" s="375">
        <v>7056</v>
      </c>
      <c r="BT106" s="376">
        <v>11</v>
      </c>
      <c r="BU106" s="377">
        <v>1108629401</v>
      </c>
      <c r="BV106" s="378" t="s">
        <v>3890</v>
      </c>
      <c r="BW106" s="378" t="s">
        <v>1302</v>
      </c>
      <c r="BX106" s="378" t="s">
        <v>3891</v>
      </c>
      <c r="BY106" s="381">
        <v>130409</v>
      </c>
      <c r="BZ106" s="381"/>
      <c r="CA106" s="382" t="s">
        <v>3892</v>
      </c>
    </row>
    <row r="107" spans="1:79">
      <c r="A107" s="2">
        <v>143</v>
      </c>
      <c r="B107" s="9" t="s">
        <v>1047</v>
      </c>
      <c r="C107" s="262" t="s">
        <v>1303</v>
      </c>
      <c r="D107" s="86">
        <v>722202781</v>
      </c>
      <c r="E107" s="90">
        <v>8335175</v>
      </c>
      <c r="F107" s="53">
        <v>0</v>
      </c>
      <c r="G107" s="263">
        <v>40610</v>
      </c>
      <c r="H107" s="9" t="s">
        <v>1052</v>
      </c>
      <c r="I107" s="9" t="s">
        <v>261</v>
      </c>
      <c r="J107" s="9" t="s">
        <v>1283</v>
      </c>
      <c r="K107" s="11" t="s">
        <v>270</v>
      </c>
      <c r="L107" s="11" t="s">
        <v>1304</v>
      </c>
      <c r="M107" s="9" t="s">
        <v>1305</v>
      </c>
      <c r="N107" s="9" t="s">
        <v>7</v>
      </c>
      <c r="O107" s="10">
        <v>8170010707</v>
      </c>
      <c r="P107" s="11" t="s">
        <v>282</v>
      </c>
      <c r="Q107" s="207">
        <v>0</v>
      </c>
      <c r="R107" s="208">
        <v>0</v>
      </c>
      <c r="S107" s="208">
        <v>0</v>
      </c>
      <c r="T107" s="208">
        <v>0</v>
      </c>
      <c r="U107" s="208">
        <v>0</v>
      </c>
      <c r="V107" s="208">
        <v>0</v>
      </c>
      <c r="W107" s="209">
        <v>97572.73</v>
      </c>
      <c r="X107" s="209">
        <v>12196.59</v>
      </c>
      <c r="Y107" s="209">
        <v>0</v>
      </c>
      <c r="Z107" s="209">
        <v>0</v>
      </c>
      <c r="AA107" s="209">
        <v>37</v>
      </c>
      <c r="AB107" s="209">
        <v>12950</v>
      </c>
      <c r="AC107" s="209">
        <v>0</v>
      </c>
      <c r="AD107" s="209">
        <v>0</v>
      </c>
      <c r="AE107" s="209">
        <v>13</v>
      </c>
      <c r="AF107" s="209">
        <v>4550</v>
      </c>
      <c r="AG107" s="209">
        <v>0</v>
      </c>
      <c r="AH107" s="209">
        <v>0</v>
      </c>
      <c r="AI107" s="209">
        <v>0</v>
      </c>
      <c r="AJ107" s="209">
        <v>0</v>
      </c>
      <c r="AK107" s="209">
        <v>0</v>
      </c>
      <c r="AL107" s="209">
        <v>0</v>
      </c>
      <c r="AM107" s="209">
        <v>0</v>
      </c>
      <c r="AN107" s="209">
        <v>0</v>
      </c>
      <c r="AO107" s="209">
        <v>50</v>
      </c>
      <c r="AP107" s="209">
        <v>15000</v>
      </c>
      <c r="AQ107" s="209">
        <v>0</v>
      </c>
      <c r="AR107" s="209">
        <v>0</v>
      </c>
      <c r="AS107" s="209">
        <v>0</v>
      </c>
      <c r="AT107" s="209">
        <v>0</v>
      </c>
      <c r="AU107" s="209">
        <v>0</v>
      </c>
      <c r="AV107" s="209">
        <v>0</v>
      </c>
      <c r="AW107" s="209">
        <v>0</v>
      </c>
      <c r="AX107" s="209">
        <v>0</v>
      </c>
      <c r="AY107" s="209">
        <v>0</v>
      </c>
      <c r="AZ107" s="209">
        <v>0</v>
      </c>
      <c r="BA107" s="210">
        <v>44696.59</v>
      </c>
      <c r="BB107" s="210">
        <v>3575.7271999999998</v>
      </c>
      <c r="BC107" s="211">
        <v>41120.862799999995</v>
      </c>
      <c r="BD107" s="212"/>
      <c r="BE107" s="13">
        <v>1500</v>
      </c>
      <c r="BF107" s="13">
        <v>39620.862799999995</v>
      </c>
      <c r="BG107" s="359"/>
      <c r="BH107" s="375">
        <v>0</v>
      </c>
      <c r="BI107" s="375">
        <v>7056</v>
      </c>
      <c r="BJ107" s="376">
        <v>1</v>
      </c>
      <c r="BK107" s="377" t="s">
        <v>3973</v>
      </c>
      <c r="BL107" s="378" t="s">
        <v>270</v>
      </c>
      <c r="BM107" s="379">
        <v>23</v>
      </c>
      <c r="BN107" s="379">
        <v>0</v>
      </c>
      <c r="BO107" s="380">
        <v>0</v>
      </c>
      <c r="BP107" s="381">
        <v>0</v>
      </c>
      <c r="BQ107" s="377">
        <v>3962086.2799999993</v>
      </c>
      <c r="BR107" s="378" t="s">
        <v>3889</v>
      </c>
      <c r="BS107" s="375">
        <v>7056</v>
      </c>
      <c r="BT107" s="376">
        <v>11</v>
      </c>
      <c r="BU107" s="377">
        <v>1108629401</v>
      </c>
      <c r="BV107" s="378" t="s">
        <v>3890</v>
      </c>
      <c r="BW107" s="378" t="s">
        <v>1305</v>
      </c>
      <c r="BX107" s="378" t="s">
        <v>3891</v>
      </c>
      <c r="BY107" s="381">
        <v>130409</v>
      </c>
      <c r="BZ107" s="381"/>
      <c r="CA107" s="382" t="s">
        <v>3892</v>
      </c>
    </row>
    <row r="108" spans="1:79">
      <c r="A108" s="2">
        <v>145</v>
      </c>
      <c r="B108" s="9" t="s">
        <v>1047</v>
      </c>
      <c r="C108" s="204" t="s">
        <v>1306</v>
      </c>
      <c r="D108" s="5">
        <v>722202792</v>
      </c>
      <c r="E108" s="17">
        <v>8335018</v>
      </c>
      <c r="F108" s="17">
        <v>0</v>
      </c>
      <c r="G108" s="205">
        <v>40393</v>
      </c>
      <c r="H108" s="206" t="s">
        <v>1003</v>
      </c>
      <c r="I108" s="9" t="s">
        <v>283</v>
      </c>
      <c r="J108" s="9" t="s">
        <v>1283</v>
      </c>
      <c r="K108" s="7" t="s">
        <v>283</v>
      </c>
      <c r="L108" s="11" t="s">
        <v>1307</v>
      </c>
      <c r="M108" s="9" t="s">
        <v>1308</v>
      </c>
      <c r="N108" s="9" t="s">
        <v>7</v>
      </c>
      <c r="O108" s="10">
        <v>8560030509</v>
      </c>
      <c r="P108" s="11" t="s">
        <v>286</v>
      </c>
      <c r="Q108" s="207">
        <v>108</v>
      </c>
      <c r="R108" s="208">
        <v>0</v>
      </c>
      <c r="S108" s="208">
        <v>108</v>
      </c>
      <c r="T108" s="208">
        <v>84</v>
      </c>
      <c r="U108" s="208">
        <v>24</v>
      </c>
      <c r="V108" s="208">
        <v>225326.84</v>
      </c>
      <c r="W108" s="209">
        <v>46994.04</v>
      </c>
      <c r="X108" s="209">
        <v>5841.01</v>
      </c>
      <c r="Y108" s="209">
        <v>0</v>
      </c>
      <c r="Z108" s="209">
        <v>0</v>
      </c>
      <c r="AA108" s="209">
        <v>18</v>
      </c>
      <c r="AB108" s="209">
        <v>4500</v>
      </c>
      <c r="AC108" s="209">
        <v>0</v>
      </c>
      <c r="AD108" s="209">
        <v>0</v>
      </c>
      <c r="AE108" s="209">
        <v>0</v>
      </c>
      <c r="AF108" s="209">
        <v>0</v>
      </c>
      <c r="AG108" s="209">
        <v>0</v>
      </c>
      <c r="AH108" s="209">
        <v>0</v>
      </c>
      <c r="AI108" s="209">
        <v>0</v>
      </c>
      <c r="AJ108" s="209">
        <v>0</v>
      </c>
      <c r="AK108" s="209">
        <v>0</v>
      </c>
      <c r="AL108" s="209">
        <v>0</v>
      </c>
      <c r="AM108" s="209">
        <v>0</v>
      </c>
      <c r="AN108" s="209">
        <v>0</v>
      </c>
      <c r="AO108" s="209">
        <v>18</v>
      </c>
      <c r="AP108" s="209">
        <v>6000</v>
      </c>
      <c r="AQ108" s="209">
        <v>0</v>
      </c>
      <c r="AR108" s="209">
        <v>125</v>
      </c>
      <c r="AS108" s="209">
        <v>0</v>
      </c>
      <c r="AT108" s="209">
        <v>0</v>
      </c>
      <c r="AU108" s="209">
        <v>7881.19</v>
      </c>
      <c r="AV108" s="209">
        <v>8100</v>
      </c>
      <c r="AW108" s="209">
        <v>0</v>
      </c>
      <c r="AX108" s="209">
        <v>108</v>
      </c>
      <c r="AY108" s="209">
        <v>7500</v>
      </c>
      <c r="AZ108" s="209">
        <v>0</v>
      </c>
      <c r="BA108" s="210">
        <v>39947.199999999997</v>
      </c>
      <c r="BB108" s="210">
        <v>3195.7759999999998</v>
      </c>
      <c r="BC108" s="211">
        <v>36751.423999999999</v>
      </c>
      <c r="BD108" s="212"/>
      <c r="BE108" s="13">
        <v>36636.42</v>
      </c>
      <c r="BF108" s="13">
        <v>115.00400000000081</v>
      </c>
      <c r="BG108" s="359"/>
      <c r="BH108" s="375">
        <v>0</v>
      </c>
      <c r="BI108" s="375">
        <v>7056</v>
      </c>
      <c r="BJ108" s="376">
        <v>1</v>
      </c>
      <c r="BK108" s="377" t="s">
        <v>3974</v>
      </c>
      <c r="BL108" s="378" t="s">
        <v>283</v>
      </c>
      <c r="BM108" s="379">
        <v>23</v>
      </c>
      <c r="BN108" s="379">
        <v>0</v>
      </c>
      <c r="BO108" s="380">
        <v>0</v>
      </c>
      <c r="BP108" s="381">
        <v>0</v>
      </c>
      <c r="BQ108" s="377">
        <v>11500.400000000081</v>
      </c>
      <c r="BR108" s="378" t="s">
        <v>3889</v>
      </c>
      <c r="BS108" s="375">
        <v>7056</v>
      </c>
      <c r="BT108" s="376">
        <v>11</v>
      </c>
      <c r="BU108" s="377">
        <v>1108629401</v>
      </c>
      <c r="BV108" s="378" t="s">
        <v>3890</v>
      </c>
      <c r="BW108" s="378" t="s">
        <v>1308</v>
      </c>
      <c r="BX108" s="378" t="s">
        <v>3891</v>
      </c>
      <c r="BY108" s="381">
        <v>130409</v>
      </c>
      <c r="BZ108" s="381"/>
      <c r="CA108" s="382" t="s">
        <v>3892</v>
      </c>
    </row>
    <row r="109" spans="1:79">
      <c r="A109" s="2">
        <v>146</v>
      </c>
      <c r="B109" s="9" t="s">
        <v>1047</v>
      </c>
      <c r="C109" s="241" t="s">
        <v>1309</v>
      </c>
      <c r="D109" s="55">
        <v>722202768</v>
      </c>
      <c r="E109" s="93">
        <v>8334917</v>
      </c>
      <c r="F109" s="53">
        <v>0</v>
      </c>
      <c r="G109" s="242">
        <v>41303</v>
      </c>
      <c r="H109" s="9" t="s">
        <v>1052</v>
      </c>
      <c r="I109" s="9" t="s">
        <v>283</v>
      </c>
      <c r="J109" s="9" t="s">
        <v>1283</v>
      </c>
      <c r="K109" s="11" t="s">
        <v>284</v>
      </c>
      <c r="L109" s="11" t="s">
        <v>1310</v>
      </c>
      <c r="M109" s="9" t="s">
        <v>1311</v>
      </c>
      <c r="N109" s="9" t="s">
        <v>7</v>
      </c>
      <c r="O109" s="10" t="s">
        <v>287</v>
      </c>
      <c r="P109" s="11" t="s">
        <v>288</v>
      </c>
      <c r="Q109" s="207">
        <v>0</v>
      </c>
      <c r="R109" s="208">
        <v>0</v>
      </c>
      <c r="S109" s="208">
        <v>0</v>
      </c>
      <c r="T109" s="208">
        <v>0</v>
      </c>
      <c r="U109" s="208">
        <v>0</v>
      </c>
      <c r="V109" s="208">
        <v>0</v>
      </c>
      <c r="W109" s="209">
        <v>22644.9</v>
      </c>
      <c r="X109" s="209">
        <v>2830.61</v>
      </c>
      <c r="Y109" s="209">
        <v>0</v>
      </c>
      <c r="Z109" s="209">
        <v>0</v>
      </c>
      <c r="AA109" s="209">
        <v>23</v>
      </c>
      <c r="AB109" s="209">
        <v>8050</v>
      </c>
      <c r="AC109" s="209">
        <v>1</v>
      </c>
      <c r="AD109" s="209">
        <v>750</v>
      </c>
      <c r="AE109" s="209">
        <v>0</v>
      </c>
      <c r="AF109" s="209">
        <v>0</v>
      </c>
      <c r="AG109" s="209">
        <v>0</v>
      </c>
      <c r="AH109" s="209">
        <v>0</v>
      </c>
      <c r="AI109" s="209">
        <v>0</v>
      </c>
      <c r="AJ109" s="209">
        <v>0</v>
      </c>
      <c r="AK109" s="209">
        <v>0</v>
      </c>
      <c r="AL109" s="209">
        <v>0</v>
      </c>
      <c r="AM109" s="209">
        <v>0</v>
      </c>
      <c r="AN109" s="209">
        <v>0</v>
      </c>
      <c r="AO109" s="209">
        <v>24</v>
      </c>
      <c r="AP109" s="209">
        <v>6000</v>
      </c>
      <c r="AQ109" s="209">
        <v>0</v>
      </c>
      <c r="AR109" s="209">
        <v>0</v>
      </c>
      <c r="AS109" s="209">
        <v>0</v>
      </c>
      <c r="AT109" s="209">
        <v>0</v>
      </c>
      <c r="AU109" s="209">
        <v>0</v>
      </c>
      <c r="AV109" s="209">
        <v>0</v>
      </c>
      <c r="AW109" s="209">
        <v>0</v>
      </c>
      <c r="AX109" s="209">
        <v>0</v>
      </c>
      <c r="AY109" s="209">
        <v>0</v>
      </c>
      <c r="AZ109" s="209">
        <v>0</v>
      </c>
      <c r="BA109" s="210">
        <v>17630.61</v>
      </c>
      <c r="BB109" s="210">
        <v>1410.4488000000001</v>
      </c>
      <c r="BC109" s="211">
        <v>16220.1612</v>
      </c>
      <c r="BD109" s="212"/>
      <c r="BE109" s="13"/>
      <c r="BF109" s="13">
        <v>16220.1612</v>
      </c>
      <c r="BG109" s="359"/>
      <c r="BH109" s="375">
        <v>0</v>
      </c>
      <c r="BI109" s="375">
        <v>7056</v>
      </c>
      <c r="BJ109" s="376">
        <v>1</v>
      </c>
      <c r="BK109" s="377" t="s">
        <v>3975</v>
      </c>
      <c r="BL109" s="378" t="s">
        <v>284</v>
      </c>
      <c r="BM109" s="379">
        <v>23</v>
      </c>
      <c r="BN109" s="379">
        <v>0</v>
      </c>
      <c r="BO109" s="380">
        <v>0</v>
      </c>
      <c r="BP109" s="381">
        <v>0</v>
      </c>
      <c r="BQ109" s="377">
        <v>1622016.12</v>
      </c>
      <c r="BR109" s="378" t="s">
        <v>3889</v>
      </c>
      <c r="BS109" s="375">
        <v>7056</v>
      </c>
      <c r="BT109" s="376">
        <v>11</v>
      </c>
      <c r="BU109" s="377">
        <v>1108629401</v>
      </c>
      <c r="BV109" s="378" t="s">
        <v>3890</v>
      </c>
      <c r="BW109" s="378" t="s">
        <v>1311</v>
      </c>
      <c r="BX109" s="378" t="s">
        <v>3891</v>
      </c>
      <c r="BY109" s="381">
        <v>130409</v>
      </c>
      <c r="BZ109" s="381"/>
      <c r="CA109" s="382" t="s">
        <v>3892</v>
      </c>
    </row>
    <row r="110" spans="1:79">
      <c r="A110" s="2">
        <v>147</v>
      </c>
      <c r="B110" s="9" t="s">
        <v>1047</v>
      </c>
      <c r="C110" s="241">
        <v>0</v>
      </c>
      <c r="D110" s="55">
        <v>722208709</v>
      </c>
      <c r="E110" s="93">
        <v>0</v>
      </c>
      <c r="F110" s="53">
        <v>0</v>
      </c>
      <c r="G110" s="242">
        <v>41349</v>
      </c>
      <c r="H110" s="9" t="s">
        <v>1052</v>
      </c>
      <c r="I110" s="9" t="s">
        <v>283</v>
      </c>
      <c r="J110" s="9" t="s">
        <v>1283</v>
      </c>
      <c r="K110" s="11" t="s">
        <v>285</v>
      </c>
      <c r="L110" s="11" t="s">
        <v>1312</v>
      </c>
      <c r="M110" s="9" t="s">
        <v>1313</v>
      </c>
      <c r="N110" s="9" t="s">
        <v>14</v>
      </c>
      <c r="O110" s="10" t="s">
        <v>289</v>
      </c>
      <c r="P110" s="11" t="s">
        <v>290</v>
      </c>
      <c r="Q110" s="207">
        <v>0</v>
      </c>
      <c r="R110" s="208">
        <v>0</v>
      </c>
      <c r="S110" s="208">
        <v>0</v>
      </c>
      <c r="T110" s="208">
        <v>0</v>
      </c>
      <c r="U110" s="208">
        <v>0</v>
      </c>
      <c r="V110" s="208">
        <v>0</v>
      </c>
      <c r="W110" s="209">
        <v>0</v>
      </c>
      <c r="X110" s="209">
        <v>0</v>
      </c>
      <c r="Y110" s="209">
        <v>0</v>
      </c>
      <c r="Z110" s="209">
        <v>0</v>
      </c>
      <c r="AA110" s="209">
        <v>1</v>
      </c>
      <c r="AB110" s="209">
        <v>250</v>
      </c>
      <c r="AC110" s="209">
        <v>0</v>
      </c>
      <c r="AD110" s="209">
        <v>0</v>
      </c>
      <c r="AE110" s="209">
        <v>0</v>
      </c>
      <c r="AF110" s="209">
        <v>0</v>
      </c>
      <c r="AG110" s="209">
        <v>0</v>
      </c>
      <c r="AH110" s="209">
        <v>0</v>
      </c>
      <c r="AI110" s="209">
        <v>0</v>
      </c>
      <c r="AJ110" s="209">
        <v>0</v>
      </c>
      <c r="AK110" s="209">
        <v>0</v>
      </c>
      <c r="AL110" s="209">
        <v>0</v>
      </c>
      <c r="AM110" s="209">
        <v>0</v>
      </c>
      <c r="AN110" s="209">
        <v>0</v>
      </c>
      <c r="AO110" s="209">
        <v>1</v>
      </c>
      <c r="AP110" s="209">
        <v>0</v>
      </c>
      <c r="AQ110" s="209">
        <v>0</v>
      </c>
      <c r="AR110" s="209">
        <v>0</v>
      </c>
      <c r="AS110" s="209">
        <v>0</v>
      </c>
      <c r="AT110" s="209">
        <v>0</v>
      </c>
      <c r="AU110" s="209">
        <v>0</v>
      </c>
      <c r="AV110" s="209">
        <v>0</v>
      </c>
      <c r="AW110" s="209">
        <v>0</v>
      </c>
      <c r="AX110" s="209">
        <v>0</v>
      </c>
      <c r="AY110" s="209">
        <v>0</v>
      </c>
      <c r="AZ110" s="209">
        <v>0</v>
      </c>
      <c r="BA110" s="210">
        <v>250</v>
      </c>
      <c r="BB110" s="210">
        <v>20</v>
      </c>
      <c r="BC110" s="211">
        <v>230</v>
      </c>
      <c r="BD110" s="212"/>
      <c r="BE110" s="13"/>
      <c r="BF110" s="13">
        <v>230</v>
      </c>
      <c r="BG110" s="359"/>
      <c r="BH110" s="375">
        <v>0</v>
      </c>
      <c r="BI110" s="375">
        <v>7278</v>
      </c>
      <c r="BJ110" s="376">
        <v>1</v>
      </c>
      <c r="BK110" s="377" t="s">
        <v>289</v>
      </c>
      <c r="BL110" s="378" t="s">
        <v>285</v>
      </c>
      <c r="BM110" s="379">
        <v>23</v>
      </c>
      <c r="BN110" s="379">
        <v>0</v>
      </c>
      <c r="BO110" s="380">
        <v>0</v>
      </c>
      <c r="BP110" s="381">
        <v>0</v>
      </c>
      <c r="BQ110" s="377">
        <v>23000</v>
      </c>
      <c r="BR110" s="378" t="s">
        <v>3889</v>
      </c>
      <c r="BS110" s="375">
        <v>7056</v>
      </c>
      <c r="BT110" s="376">
        <v>11</v>
      </c>
      <c r="BU110" s="377">
        <v>1108629401</v>
      </c>
      <c r="BV110" s="378" t="s">
        <v>3890</v>
      </c>
      <c r="BW110" s="378" t="s">
        <v>1313</v>
      </c>
      <c r="BX110" s="378" t="s">
        <v>3891</v>
      </c>
      <c r="BY110" s="381">
        <v>130409</v>
      </c>
      <c r="BZ110" s="381"/>
      <c r="CA110" s="382" t="s">
        <v>3892</v>
      </c>
    </row>
    <row r="111" spans="1:79">
      <c r="A111" s="2">
        <v>150</v>
      </c>
      <c r="B111" s="9" t="s">
        <v>1047</v>
      </c>
      <c r="C111" s="241" t="s">
        <v>1314</v>
      </c>
      <c r="D111" s="55">
        <v>722202790</v>
      </c>
      <c r="E111" s="94">
        <v>8334924</v>
      </c>
      <c r="F111" s="53">
        <v>1499195</v>
      </c>
      <c r="G111" s="242">
        <v>40422</v>
      </c>
      <c r="H111" s="9" t="s">
        <v>1052</v>
      </c>
      <c r="I111" s="9" t="s">
        <v>283</v>
      </c>
      <c r="J111" s="9" t="s">
        <v>1283</v>
      </c>
      <c r="K111" s="11" t="s">
        <v>291</v>
      </c>
      <c r="L111" s="11" t="s">
        <v>1315</v>
      </c>
      <c r="M111" s="9" t="s">
        <v>1316</v>
      </c>
      <c r="N111" s="9" t="s">
        <v>7</v>
      </c>
      <c r="O111" s="10">
        <v>8170010836</v>
      </c>
      <c r="P111" s="11" t="s">
        <v>274</v>
      </c>
      <c r="Q111" s="207">
        <v>0</v>
      </c>
      <c r="R111" s="208">
        <v>0</v>
      </c>
      <c r="S111" s="208">
        <v>0</v>
      </c>
      <c r="T111" s="208">
        <v>0</v>
      </c>
      <c r="U111" s="208">
        <v>0</v>
      </c>
      <c r="V111" s="208">
        <v>0</v>
      </c>
      <c r="W111" s="209">
        <v>146684.95000000001</v>
      </c>
      <c r="X111" s="209">
        <v>18335.62</v>
      </c>
      <c r="Y111" s="209">
        <v>0</v>
      </c>
      <c r="Z111" s="209">
        <v>0</v>
      </c>
      <c r="AA111" s="209">
        <v>42</v>
      </c>
      <c r="AB111" s="209">
        <v>14700</v>
      </c>
      <c r="AC111" s="209">
        <v>1</v>
      </c>
      <c r="AD111" s="209">
        <v>750</v>
      </c>
      <c r="AE111" s="209">
        <v>22</v>
      </c>
      <c r="AF111" s="209">
        <v>7700</v>
      </c>
      <c r="AG111" s="209">
        <v>0</v>
      </c>
      <c r="AH111" s="209">
        <v>0</v>
      </c>
      <c r="AI111" s="209">
        <v>0</v>
      </c>
      <c r="AJ111" s="209">
        <v>0</v>
      </c>
      <c r="AK111" s="209">
        <v>0</v>
      </c>
      <c r="AL111" s="209">
        <v>0</v>
      </c>
      <c r="AM111" s="209">
        <v>0</v>
      </c>
      <c r="AN111" s="209">
        <v>0</v>
      </c>
      <c r="AO111" s="209">
        <v>65</v>
      </c>
      <c r="AP111" s="209">
        <v>15000</v>
      </c>
      <c r="AQ111" s="209">
        <v>0</v>
      </c>
      <c r="AR111" s="209">
        <v>375</v>
      </c>
      <c r="AS111" s="209">
        <v>0</v>
      </c>
      <c r="AT111" s="209">
        <v>0</v>
      </c>
      <c r="AU111" s="209">
        <v>0</v>
      </c>
      <c r="AV111" s="209">
        <v>0</v>
      </c>
      <c r="AW111" s="209">
        <v>0</v>
      </c>
      <c r="AX111" s="209">
        <v>0</v>
      </c>
      <c r="AY111" s="209">
        <v>0</v>
      </c>
      <c r="AZ111" s="209">
        <v>0</v>
      </c>
      <c r="BA111" s="210">
        <v>56860.619999999995</v>
      </c>
      <c r="BB111" s="210">
        <v>4548.8495999999996</v>
      </c>
      <c r="BC111" s="211">
        <v>52311.770399999994</v>
      </c>
      <c r="BD111" s="212"/>
      <c r="BE111" s="13">
        <v>11996</v>
      </c>
      <c r="BF111" s="13">
        <v>40315.770399999994</v>
      </c>
      <c r="BG111" s="359"/>
      <c r="BH111" s="375">
        <v>0</v>
      </c>
      <c r="BI111" s="375">
        <v>7056</v>
      </c>
      <c r="BJ111" s="376">
        <v>1</v>
      </c>
      <c r="BK111" s="377" t="s">
        <v>3976</v>
      </c>
      <c r="BL111" s="378" t="s">
        <v>291</v>
      </c>
      <c r="BM111" s="379">
        <v>23</v>
      </c>
      <c r="BN111" s="379">
        <v>0</v>
      </c>
      <c r="BO111" s="380">
        <v>0</v>
      </c>
      <c r="BP111" s="381">
        <v>0</v>
      </c>
      <c r="BQ111" s="377">
        <v>4031577.0399999996</v>
      </c>
      <c r="BR111" s="378" t="s">
        <v>3889</v>
      </c>
      <c r="BS111" s="375">
        <v>7056</v>
      </c>
      <c r="BT111" s="376">
        <v>11</v>
      </c>
      <c r="BU111" s="377">
        <v>1108629401</v>
      </c>
      <c r="BV111" s="378" t="s">
        <v>3890</v>
      </c>
      <c r="BW111" s="378" t="s">
        <v>1316</v>
      </c>
      <c r="BX111" s="378" t="s">
        <v>3891</v>
      </c>
      <c r="BY111" s="381">
        <v>130409</v>
      </c>
      <c r="BZ111" s="381"/>
      <c r="CA111" s="382" t="s">
        <v>3892</v>
      </c>
    </row>
    <row r="112" spans="1:79">
      <c r="A112" s="2">
        <v>151</v>
      </c>
      <c r="B112" s="9" t="s">
        <v>1047</v>
      </c>
      <c r="C112" s="204" t="s">
        <v>1317</v>
      </c>
      <c r="D112" s="5">
        <v>722202788</v>
      </c>
      <c r="E112" s="6">
        <v>8334930</v>
      </c>
      <c r="F112" s="17">
        <v>1499194</v>
      </c>
      <c r="G112" s="205">
        <v>40497</v>
      </c>
      <c r="H112" s="206" t="s">
        <v>1003</v>
      </c>
      <c r="I112" s="9" t="s">
        <v>292</v>
      </c>
      <c r="J112" s="9" t="s">
        <v>1283</v>
      </c>
      <c r="K112" s="7" t="s">
        <v>292</v>
      </c>
      <c r="L112" s="11" t="s">
        <v>1318</v>
      </c>
      <c r="M112" s="9" t="s">
        <v>1319</v>
      </c>
      <c r="N112" s="9" t="s">
        <v>7</v>
      </c>
      <c r="O112" s="10">
        <v>8170011081</v>
      </c>
      <c r="P112" s="11" t="s">
        <v>274</v>
      </c>
      <c r="Q112" s="207">
        <v>100</v>
      </c>
      <c r="R112" s="208">
        <v>0</v>
      </c>
      <c r="S112" s="208">
        <v>100</v>
      </c>
      <c r="T112" s="208">
        <v>71</v>
      </c>
      <c r="U112" s="208">
        <v>29</v>
      </c>
      <c r="V112" s="208">
        <v>297583.28999999998</v>
      </c>
      <c r="W112" s="209">
        <v>78996.05</v>
      </c>
      <c r="X112" s="209">
        <v>9874.51</v>
      </c>
      <c r="Y112" s="209">
        <v>0</v>
      </c>
      <c r="Z112" s="209">
        <v>0</v>
      </c>
      <c r="AA112" s="209">
        <v>24</v>
      </c>
      <c r="AB112" s="209">
        <v>8400</v>
      </c>
      <c r="AC112" s="209">
        <v>0</v>
      </c>
      <c r="AD112" s="209">
        <v>0</v>
      </c>
      <c r="AE112" s="209">
        <v>5</v>
      </c>
      <c r="AF112" s="209">
        <v>1750</v>
      </c>
      <c r="AG112" s="209">
        <v>0</v>
      </c>
      <c r="AH112" s="209">
        <v>0</v>
      </c>
      <c r="AI112" s="209">
        <v>0</v>
      </c>
      <c r="AJ112" s="209">
        <v>0</v>
      </c>
      <c r="AK112" s="209">
        <v>0</v>
      </c>
      <c r="AL112" s="209">
        <v>0</v>
      </c>
      <c r="AM112" s="209">
        <v>0</v>
      </c>
      <c r="AN112" s="209">
        <v>0</v>
      </c>
      <c r="AO112" s="209">
        <v>29</v>
      </c>
      <c r="AP112" s="209">
        <v>15000</v>
      </c>
      <c r="AQ112" s="209">
        <v>0</v>
      </c>
      <c r="AR112" s="209">
        <v>0</v>
      </c>
      <c r="AS112" s="209">
        <v>0</v>
      </c>
      <c r="AT112" s="209">
        <v>0</v>
      </c>
      <c r="AU112" s="209">
        <v>10415.42</v>
      </c>
      <c r="AV112" s="209">
        <v>7500</v>
      </c>
      <c r="AW112" s="209">
        <v>0</v>
      </c>
      <c r="AX112" s="209">
        <v>100</v>
      </c>
      <c r="AY112" s="209">
        <v>7500</v>
      </c>
      <c r="AZ112" s="209">
        <v>0</v>
      </c>
      <c r="BA112" s="210">
        <v>60439.93</v>
      </c>
      <c r="BB112" s="210">
        <v>4835.1944000000003</v>
      </c>
      <c r="BC112" s="211">
        <v>55604.7356</v>
      </c>
      <c r="BD112" s="212"/>
      <c r="BE112" s="13">
        <v>10497</v>
      </c>
      <c r="BF112" s="13">
        <v>45107.7356</v>
      </c>
      <c r="BG112" s="359"/>
      <c r="BH112" s="375">
        <v>0</v>
      </c>
      <c r="BI112" s="375">
        <v>7056</v>
      </c>
      <c r="BJ112" s="376">
        <v>1</v>
      </c>
      <c r="BK112" s="377" t="s">
        <v>3977</v>
      </c>
      <c r="BL112" s="378" t="s">
        <v>292</v>
      </c>
      <c r="BM112" s="379">
        <v>23</v>
      </c>
      <c r="BN112" s="379">
        <v>0</v>
      </c>
      <c r="BO112" s="380">
        <v>0</v>
      </c>
      <c r="BP112" s="381">
        <v>0</v>
      </c>
      <c r="BQ112" s="377">
        <v>4510773.5599999996</v>
      </c>
      <c r="BR112" s="378" t="s">
        <v>3889</v>
      </c>
      <c r="BS112" s="375">
        <v>7056</v>
      </c>
      <c r="BT112" s="376">
        <v>11</v>
      </c>
      <c r="BU112" s="377">
        <v>1108629401</v>
      </c>
      <c r="BV112" s="378" t="s">
        <v>3890</v>
      </c>
      <c r="BW112" s="378" t="s">
        <v>1319</v>
      </c>
      <c r="BX112" s="378" t="s">
        <v>3891</v>
      </c>
      <c r="BY112" s="381">
        <v>130409</v>
      </c>
      <c r="BZ112" s="381"/>
      <c r="CA112" s="382" t="s">
        <v>3892</v>
      </c>
    </row>
    <row r="113" spans="1:79">
      <c r="A113" s="2">
        <v>153</v>
      </c>
      <c r="B113" s="9" t="s">
        <v>1047</v>
      </c>
      <c r="C113" s="220">
        <v>0</v>
      </c>
      <c r="D113" s="27">
        <v>722208673</v>
      </c>
      <c r="E113" s="95">
        <v>3082047</v>
      </c>
      <c r="F113" s="53">
        <v>0</v>
      </c>
      <c r="G113" s="221">
        <v>41342</v>
      </c>
      <c r="H113" s="9" t="s">
        <v>1052</v>
      </c>
      <c r="I113" s="9" t="s">
        <v>292</v>
      </c>
      <c r="J113" s="9" t="s">
        <v>1283</v>
      </c>
      <c r="K113" s="11" t="s">
        <v>293</v>
      </c>
      <c r="L113" s="11" t="s">
        <v>1320</v>
      </c>
      <c r="M113" s="9" t="s">
        <v>1321</v>
      </c>
      <c r="N113" s="9" t="s">
        <v>7</v>
      </c>
      <c r="O113" s="10" t="s">
        <v>296</v>
      </c>
      <c r="P113" s="11" t="s">
        <v>297</v>
      </c>
      <c r="Q113" s="207">
        <v>0</v>
      </c>
      <c r="R113" s="208">
        <v>0</v>
      </c>
      <c r="S113" s="208">
        <v>0</v>
      </c>
      <c r="T113" s="208">
        <v>0</v>
      </c>
      <c r="U113" s="208">
        <v>0</v>
      </c>
      <c r="V113" s="208">
        <v>0</v>
      </c>
      <c r="W113" s="209">
        <v>2888.19</v>
      </c>
      <c r="X113" s="209">
        <v>361.02</v>
      </c>
      <c r="Y113" s="209">
        <v>0</v>
      </c>
      <c r="Z113" s="209">
        <v>0</v>
      </c>
      <c r="AA113" s="209">
        <v>5</v>
      </c>
      <c r="AB113" s="209">
        <v>1250</v>
      </c>
      <c r="AC113" s="209">
        <v>0</v>
      </c>
      <c r="AD113" s="209">
        <v>0</v>
      </c>
      <c r="AE113" s="209">
        <v>0</v>
      </c>
      <c r="AF113" s="209">
        <v>0</v>
      </c>
      <c r="AG113" s="209">
        <v>0</v>
      </c>
      <c r="AH113" s="209">
        <v>0</v>
      </c>
      <c r="AI113" s="209">
        <v>0</v>
      </c>
      <c r="AJ113" s="209">
        <v>0</v>
      </c>
      <c r="AK113" s="209">
        <v>0</v>
      </c>
      <c r="AL113" s="209">
        <v>0</v>
      </c>
      <c r="AM113" s="209">
        <v>0</v>
      </c>
      <c r="AN113" s="209">
        <v>0</v>
      </c>
      <c r="AO113" s="209">
        <v>5</v>
      </c>
      <c r="AP113" s="209">
        <v>0</v>
      </c>
      <c r="AQ113" s="209">
        <v>0</v>
      </c>
      <c r="AR113" s="209">
        <v>0</v>
      </c>
      <c r="AS113" s="209">
        <v>0</v>
      </c>
      <c r="AT113" s="209">
        <v>0</v>
      </c>
      <c r="AU113" s="209">
        <v>0</v>
      </c>
      <c r="AV113" s="209">
        <v>0</v>
      </c>
      <c r="AW113" s="209">
        <v>0</v>
      </c>
      <c r="AX113" s="209">
        <v>0</v>
      </c>
      <c r="AY113" s="209">
        <v>0</v>
      </c>
      <c r="AZ113" s="209">
        <v>0</v>
      </c>
      <c r="BA113" s="210">
        <v>1611.02</v>
      </c>
      <c r="BB113" s="210">
        <v>128.88159999999999</v>
      </c>
      <c r="BC113" s="211">
        <v>1482.1384</v>
      </c>
      <c r="BD113" s="212"/>
      <c r="BE113" s="13"/>
      <c r="BF113" s="13">
        <v>1482.1384</v>
      </c>
      <c r="BG113" s="359"/>
      <c r="BH113" s="375">
        <v>0</v>
      </c>
      <c r="BI113" s="375">
        <v>7056</v>
      </c>
      <c r="BJ113" s="376">
        <v>1</v>
      </c>
      <c r="BK113" s="377" t="s">
        <v>3978</v>
      </c>
      <c r="BL113" s="378" t="s">
        <v>293</v>
      </c>
      <c r="BM113" s="379">
        <v>23</v>
      </c>
      <c r="BN113" s="379">
        <v>0</v>
      </c>
      <c r="BO113" s="380">
        <v>0</v>
      </c>
      <c r="BP113" s="381">
        <v>0</v>
      </c>
      <c r="BQ113" s="377">
        <v>148213.84</v>
      </c>
      <c r="BR113" s="378" t="s">
        <v>3889</v>
      </c>
      <c r="BS113" s="375">
        <v>7056</v>
      </c>
      <c r="BT113" s="376">
        <v>11</v>
      </c>
      <c r="BU113" s="377">
        <v>1108629401</v>
      </c>
      <c r="BV113" s="378" t="s">
        <v>3890</v>
      </c>
      <c r="BW113" s="378" t="s">
        <v>1321</v>
      </c>
      <c r="BX113" s="378" t="s">
        <v>3891</v>
      </c>
      <c r="BY113" s="381">
        <v>130409</v>
      </c>
      <c r="BZ113" s="381"/>
      <c r="CA113" s="382" t="s">
        <v>3892</v>
      </c>
    </row>
    <row r="114" spans="1:79">
      <c r="A114" s="2">
        <v>154</v>
      </c>
      <c r="B114" s="9" t="s">
        <v>1047</v>
      </c>
      <c r="C114" s="220" t="s">
        <v>1322</v>
      </c>
      <c r="D114" s="27">
        <v>722202801</v>
      </c>
      <c r="E114" s="96">
        <v>3906537</v>
      </c>
      <c r="F114" s="53">
        <v>0</v>
      </c>
      <c r="G114" s="221">
        <v>40917</v>
      </c>
      <c r="H114" s="9" t="s">
        <v>1052</v>
      </c>
      <c r="I114" s="9" t="s">
        <v>292</v>
      </c>
      <c r="J114" s="9" t="s">
        <v>1283</v>
      </c>
      <c r="K114" s="11" t="s">
        <v>294</v>
      </c>
      <c r="L114" s="11" t="s">
        <v>1323</v>
      </c>
      <c r="M114" s="9" t="s">
        <v>1324</v>
      </c>
      <c r="N114" s="9" t="s">
        <v>7</v>
      </c>
      <c r="O114" s="10">
        <v>8214000857</v>
      </c>
      <c r="P114" s="11" t="s">
        <v>298</v>
      </c>
      <c r="Q114" s="207">
        <v>0</v>
      </c>
      <c r="R114" s="208">
        <v>0</v>
      </c>
      <c r="S114" s="208">
        <v>0</v>
      </c>
      <c r="T114" s="208">
        <v>0</v>
      </c>
      <c r="U114" s="208">
        <v>0</v>
      </c>
      <c r="V114" s="208">
        <v>0</v>
      </c>
      <c r="W114" s="209">
        <v>39941.11</v>
      </c>
      <c r="X114" s="209">
        <v>4992.6400000000003</v>
      </c>
      <c r="Y114" s="209">
        <v>0</v>
      </c>
      <c r="Z114" s="209">
        <v>0</v>
      </c>
      <c r="AA114" s="209">
        <v>8</v>
      </c>
      <c r="AB114" s="209">
        <v>2000</v>
      </c>
      <c r="AC114" s="209">
        <v>0</v>
      </c>
      <c r="AD114" s="209">
        <v>0</v>
      </c>
      <c r="AE114" s="209">
        <v>2</v>
      </c>
      <c r="AF114" s="209">
        <v>500</v>
      </c>
      <c r="AG114" s="209">
        <v>0</v>
      </c>
      <c r="AH114" s="209">
        <v>0</v>
      </c>
      <c r="AI114" s="209">
        <v>0</v>
      </c>
      <c r="AJ114" s="209">
        <v>0</v>
      </c>
      <c r="AK114" s="209">
        <v>0</v>
      </c>
      <c r="AL114" s="209">
        <v>0</v>
      </c>
      <c r="AM114" s="209">
        <v>0</v>
      </c>
      <c r="AN114" s="209">
        <v>0</v>
      </c>
      <c r="AO114" s="209">
        <v>10</v>
      </c>
      <c r="AP114" s="209">
        <v>6000</v>
      </c>
      <c r="AQ114" s="209">
        <v>0</v>
      </c>
      <c r="AR114" s="209">
        <v>0</v>
      </c>
      <c r="AS114" s="209">
        <v>0</v>
      </c>
      <c r="AT114" s="209">
        <v>0</v>
      </c>
      <c r="AU114" s="209">
        <v>0</v>
      </c>
      <c r="AV114" s="209">
        <v>0</v>
      </c>
      <c r="AW114" s="209">
        <v>0</v>
      </c>
      <c r="AX114" s="209">
        <v>0</v>
      </c>
      <c r="AY114" s="209">
        <v>0</v>
      </c>
      <c r="AZ114" s="209">
        <v>0</v>
      </c>
      <c r="BA114" s="210">
        <v>13492.64</v>
      </c>
      <c r="BB114" s="210">
        <v>1079.4112</v>
      </c>
      <c r="BC114" s="211">
        <v>12413.228799999999</v>
      </c>
      <c r="BD114" s="212"/>
      <c r="BE114" s="13"/>
      <c r="BF114" s="13">
        <v>12413.228799999999</v>
      </c>
      <c r="BG114" s="359"/>
      <c r="BH114" s="375">
        <v>0</v>
      </c>
      <c r="BI114" s="375">
        <v>7056</v>
      </c>
      <c r="BJ114" s="376">
        <v>1</v>
      </c>
      <c r="BK114" s="377" t="s">
        <v>3979</v>
      </c>
      <c r="BL114" s="378" t="s">
        <v>294</v>
      </c>
      <c r="BM114" s="379">
        <v>23</v>
      </c>
      <c r="BN114" s="379">
        <v>0</v>
      </c>
      <c r="BO114" s="380">
        <v>0</v>
      </c>
      <c r="BP114" s="381">
        <v>0</v>
      </c>
      <c r="BQ114" s="377">
        <v>1241322.8799999999</v>
      </c>
      <c r="BR114" s="378" t="s">
        <v>3889</v>
      </c>
      <c r="BS114" s="375">
        <v>7056</v>
      </c>
      <c r="BT114" s="376">
        <v>11</v>
      </c>
      <c r="BU114" s="377">
        <v>1108629401</v>
      </c>
      <c r="BV114" s="378" t="s">
        <v>3890</v>
      </c>
      <c r="BW114" s="378" t="s">
        <v>1324</v>
      </c>
      <c r="BX114" s="378" t="s">
        <v>3891</v>
      </c>
      <c r="BY114" s="381">
        <v>130409</v>
      </c>
      <c r="BZ114" s="381"/>
      <c r="CA114" s="382" t="s">
        <v>3892</v>
      </c>
    </row>
    <row r="115" spans="1:79">
      <c r="A115" s="2">
        <v>155</v>
      </c>
      <c r="B115" s="9" t="s">
        <v>1047</v>
      </c>
      <c r="C115" s="220" t="s">
        <v>1325</v>
      </c>
      <c r="D115" s="27">
        <v>722202791</v>
      </c>
      <c r="E115" s="96">
        <v>8335283</v>
      </c>
      <c r="F115" s="53">
        <v>0</v>
      </c>
      <c r="G115" s="221">
        <v>40479</v>
      </c>
      <c r="H115" s="9" t="s">
        <v>1052</v>
      </c>
      <c r="I115" s="9" t="s">
        <v>292</v>
      </c>
      <c r="J115" s="9" t="s">
        <v>1283</v>
      </c>
      <c r="K115" s="11" t="s">
        <v>295</v>
      </c>
      <c r="L115" s="11" t="s">
        <v>1326</v>
      </c>
      <c r="M115" s="9" t="s">
        <v>1327</v>
      </c>
      <c r="N115" s="9" t="s">
        <v>7</v>
      </c>
      <c r="O115" s="10">
        <v>8870024386</v>
      </c>
      <c r="P115" s="52" t="s">
        <v>233</v>
      </c>
      <c r="Q115" s="207">
        <v>0</v>
      </c>
      <c r="R115" s="208">
        <v>0</v>
      </c>
      <c r="S115" s="208">
        <v>0</v>
      </c>
      <c r="T115" s="208">
        <v>0</v>
      </c>
      <c r="U115" s="208">
        <v>0</v>
      </c>
      <c r="V115" s="208">
        <v>0</v>
      </c>
      <c r="W115" s="209">
        <v>121264.88</v>
      </c>
      <c r="X115" s="209">
        <v>15158.11</v>
      </c>
      <c r="Y115" s="209">
        <v>0</v>
      </c>
      <c r="Z115" s="209">
        <v>0</v>
      </c>
      <c r="AA115" s="209">
        <v>32</v>
      </c>
      <c r="AB115" s="209">
        <v>11200</v>
      </c>
      <c r="AC115" s="209">
        <v>1</v>
      </c>
      <c r="AD115" s="209">
        <v>750</v>
      </c>
      <c r="AE115" s="209">
        <v>21</v>
      </c>
      <c r="AF115" s="209">
        <v>7350</v>
      </c>
      <c r="AG115" s="209">
        <v>0</v>
      </c>
      <c r="AH115" s="209">
        <v>0</v>
      </c>
      <c r="AI115" s="209">
        <v>0</v>
      </c>
      <c r="AJ115" s="209">
        <v>0</v>
      </c>
      <c r="AK115" s="209">
        <v>0</v>
      </c>
      <c r="AL115" s="209">
        <v>0</v>
      </c>
      <c r="AM115" s="209">
        <v>0</v>
      </c>
      <c r="AN115" s="209">
        <v>0</v>
      </c>
      <c r="AO115" s="209">
        <v>54</v>
      </c>
      <c r="AP115" s="209">
        <v>15000</v>
      </c>
      <c r="AQ115" s="209">
        <v>0</v>
      </c>
      <c r="AR115" s="209">
        <v>0</v>
      </c>
      <c r="AS115" s="209">
        <v>0</v>
      </c>
      <c r="AT115" s="209">
        <v>0</v>
      </c>
      <c r="AU115" s="209">
        <v>0</v>
      </c>
      <c r="AV115" s="209">
        <v>0</v>
      </c>
      <c r="AW115" s="209">
        <v>0</v>
      </c>
      <c r="AX115" s="209">
        <v>0</v>
      </c>
      <c r="AY115" s="209">
        <v>0</v>
      </c>
      <c r="AZ115" s="209">
        <v>0</v>
      </c>
      <c r="BA115" s="210">
        <v>49458.11</v>
      </c>
      <c r="BB115" s="210">
        <v>3956.6487999999999</v>
      </c>
      <c r="BC115" s="211">
        <v>45501.461199999998</v>
      </c>
      <c r="BD115" s="212"/>
      <c r="BE115" s="13">
        <v>10497</v>
      </c>
      <c r="BF115" s="13">
        <v>35004.461199999998</v>
      </c>
      <c r="BG115" s="359"/>
      <c r="BH115" s="375">
        <v>0</v>
      </c>
      <c r="BI115" s="375">
        <v>7056</v>
      </c>
      <c r="BJ115" s="376">
        <v>1</v>
      </c>
      <c r="BK115" s="377" t="s">
        <v>3980</v>
      </c>
      <c r="BL115" s="378" t="s">
        <v>295</v>
      </c>
      <c r="BM115" s="379">
        <v>23</v>
      </c>
      <c r="BN115" s="379">
        <v>0</v>
      </c>
      <c r="BO115" s="380">
        <v>0</v>
      </c>
      <c r="BP115" s="381">
        <v>0</v>
      </c>
      <c r="BQ115" s="377">
        <v>3500446.1199999996</v>
      </c>
      <c r="BR115" s="378" t="s">
        <v>3889</v>
      </c>
      <c r="BS115" s="375">
        <v>7056</v>
      </c>
      <c r="BT115" s="376">
        <v>11</v>
      </c>
      <c r="BU115" s="377">
        <v>1108629401</v>
      </c>
      <c r="BV115" s="378" t="s">
        <v>3890</v>
      </c>
      <c r="BW115" s="378" t="s">
        <v>1327</v>
      </c>
      <c r="BX115" s="378" t="s">
        <v>3891</v>
      </c>
      <c r="BY115" s="381">
        <v>130409</v>
      </c>
      <c r="BZ115" s="381"/>
      <c r="CA115" s="382" t="s">
        <v>3892</v>
      </c>
    </row>
    <row r="116" spans="1:79">
      <c r="A116" s="2">
        <v>157</v>
      </c>
      <c r="B116" s="9" t="s">
        <v>1047</v>
      </c>
      <c r="C116" s="220">
        <v>0</v>
      </c>
      <c r="D116" s="27">
        <v>722208694</v>
      </c>
      <c r="E116" s="96">
        <v>0</v>
      </c>
      <c r="F116" s="53">
        <v>0</v>
      </c>
      <c r="G116" s="221">
        <v>41345</v>
      </c>
      <c r="H116" s="9" t="s">
        <v>1052</v>
      </c>
      <c r="I116" s="9" t="s">
        <v>292</v>
      </c>
      <c r="J116" s="9" t="s">
        <v>1283</v>
      </c>
      <c r="K116" s="11" t="s">
        <v>299</v>
      </c>
      <c r="L116" s="11" t="s">
        <v>1328</v>
      </c>
      <c r="M116" s="9" t="s">
        <v>1329</v>
      </c>
      <c r="N116" s="9" t="s">
        <v>7</v>
      </c>
      <c r="O116" s="10" t="s">
        <v>300</v>
      </c>
      <c r="P116" s="32" t="s">
        <v>259</v>
      </c>
      <c r="Q116" s="207">
        <v>0</v>
      </c>
      <c r="R116" s="208">
        <v>0</v>
      </c>
      <c r="S116" s="208">
        <v>0</v>
      </c>
      <c r="T116" s="208">
        <v>0</v>
      </c>
      <c r="U116" s="208">
        <v>0</v>
      </c>
      <c r="V116" s="208">
        <v>0</v>
      </c>
      <c r="W116" s="209">
        <v>3350.15</v>
      </c>
      <c r="X116" s="209">
        <v>418.77</v>
      </c>
      <c r="Y116" s="209">
        <v>0</v>
      </c>
      <c r="Z116" s="209">
        <v>0</v>
      </c>
      <c r="AA116" s="209">
        <v>2</v>
      </c>
      <c r="AB116" s="209">
        <v>500</v>
      </c>
      <c r="AC116" s="209">
        <v>0</v>
      </c>
      <c r="AD116" s="209">
        <v>0</v>
      </c>
      <c r="AE116" s="209">
        <v>0</v>
      </c>
      <c r="AF116" s="209">
        <v>0</v>
      </c>
      <c r="AG116" s="209">
        <v>0</v>
      </c>
      <c r="AH116" s="209">
        <v>0</v>
      </c>
      <c r="AI116" s="209">
        <v>0</v>
      </c>
      <c r="AJ116" s="209">
        <v>0</v>
      </c>
      <c r="AK116" s="209">
        <v>0</v>
      </c>
      <c r="AL116" s="209">
        <v>0</v>
      </c>
      <c r="AM116" s="209">
        <v>0</v>
      </c>
      <c r="AN116" s="209">
        <v>0</v>
      </c>
      <c r="AO116" s="209">
        <v>2</v>
      </c>
      <c r="AP116" s="209">
        <v>0</v>
      </c>
      <c r="AQ116" s="209">
        <v>0</v>
      </c>
      <c r="AR116" s="209">
        <v>0</v>
      </c>
      <c r="AS116" s="209">
        <v>0</v>
      </c>
      <c r="AT116" s="209">
        <v>0</v>
      </c>
      <c r="AU116" s="209">
        <v>0</v>
      </c>
      <c r="AV116" s="209">
        <v>0</v>
      </c>
      <c r="AW116" s="209">
        <v>0</v>
      </c>
      <c r="AX116" s="209">
        <v>0</v>
      </c>
      <c r="AY116" s="209">
        <v>0</v>
      </c>
      <c r="AZ116" s="209">
        <v>0</v>
      </c>
      <c r="BA116" s="210">
        <v>918.77</v>
      </c>
      <c r="BB116" s="210">
        <v>73.501599999999996</v>
      </c>
      <c r="BC116" s="211">
        <v>845.26839999999993</v>
      </c>
      <c r="BD116" s="212"/>
      <c r="BE116" s="13"/>
      <c r="BF116" s="13">
        <v>845.26839999999993</v>
      </c>
      <c r="BG116" s="359"/>
      <c r="BH116" s="375">
        <v>0</v>
      </c>
      <c r="BI116" s="375">
        <v>7056</v>
      </c>
      <c r="BJ116" s="376">
        <v>1</v>
      </c>
      <c r="BK116" s="377" t="s">
        <v>3981</v>
      </c>
      <c r="BL116" s="378" t="s">
        <v>299</v>
      </c>
      <c r="BM116" s="379">
        <v>23</v>
      </c>
      <c r="BN116" s="379">
        <v>0</v>
      </c>
      <c r="BO116" s="380">
        <v>0</v>
      </c>
      <c r="BP116" s="381">
        <v>0</v>
      </c>
      <c r="BQ116" s="377">
        <v>84526.84</v>
      </c>
      <c r="BR116" s="378" t="s">
        <v>3889</v>
      </c>
      <c r="BS116" s="375">
        <v>7056</v>
      </c>
      <c r="BT116" s="376">
        <v>11</v>
      </c>
      <c r="BU116" s="377">
        <v>1108629401</v>
      </c>
      <c r="BV116" s="378" t="s">
        <v>3890</v>
      </c>
      <c r="BW116" s="378" t="s">
        <v>1329</v>
      </c>
      <c r="BX116" s="378" t="s">
        <v>3891</v>
      </c>
      <c r="BY116" s="381">
        <v>130409</v>
      </c>
      <c r="BZ116" s="381"/>
      <c r="CA116" s="382" t="s">
        <v>3892</v>
      </c>
    </row>
    <row r="117" spans="1:79">
      <c r="A117" s="2">
        <v>159</v>
      </c>
      <c r="B117" s="9" t="s">
        <v>1047</v>
      </c>
      <c r="C117" s="224">
        <v>0</v>
      </c>
      <c r="D117" s="33">
        <v>722201706</v>
      </c>
      <c r="E117" s="59">
        <v>8335140</v>
      </c>
      <c r="F117" s="17">
        <v>1499239</v>
      </c>
      <c r="G117" s="225">
        <v>41207</v>
      </c>
      <c r="H117" s="206" t="s">
        <v>1003</v>
      </c>
      <c r="I117" s="9" t="s">
        <v>301</v>
      </c>
      <c r="J117" s="9" t="s">
        <v>1330</v>
      </c>
      <c r="K117" s="7" t="s">
        <v>301</v>
      </c>
      <c r="L117" s="25" t="s">
        <v>1331</v>
      </c>
      <c r="M117" s="23" t="s">
        <v>1332</v>
      </c>
      <c r="N117" s="23" t="s">
        <v>7</v>
      </c>
      <c r="O117" s="24">
        <v>8110000430</v>
      </c>
      <c r="P117" s="25" t="s">
        <v>310</v>
      </c>
      <c r="Q117" s="207">
        <v>151</v>
      </c>
      <c r="R117" s="208">
        <v>17</v>
      </c>
      <c r="S117" s="208">
        <v>134</v>
      </c>
      <c r="T117" s="208">
        <v>105</v>
      </c>
      <c r="U117" s="208">
        <v>29</v>
      </c>
      <c r="V117" s="208">
        <v>226800.92</v>
      </c>
      <c r="W117" s="209">
        <v>46696.71</v>
      </c>
      <c r="X117" s="209">
        <v>5622.38</v>
      </c>
      <c r="Y117" s="209">
        <v>1</v>
      </c>
      <c r="Z117" s="209">
        <v>750</v>
      </c>
      <c r="AA117" s="209">
        <v>21</v>
      </c>
      <c r="AB117" s="209">
        <v>7350</v>
      </c>
      <c r="AC117" s="209">
        <v>0</v>
      </c>
      <c r="AD117" s="209">
        <v>0</v>
      </c>
      <c r="AE117" s="209">
        <v>8</v>
      </c>
      <c r="AF117" s="209">
        <v>2800</v>
      </c>
      <c r="AG117" s="209">
        <v>2</v>
      </c>
      <c r="AH117" s="209">
        <v>1000</v>
      </c>
      <c r="AI117" s="209">
        <v>0</v>
      </c>
      <c r="AJ117" s="209">
        <v>0</v>
      </c>
      <c r="AK117" s="209">
        <v>0</v>
      </c>
      <c r="AL117" s="209">
        <v>0</v>
      </c>
      <c r="AM117" s="209">
        <v>0</v>
      </c>
      <c r="AN117" s="209">
        <v>0</v>
      </c>
      <c r="AO117" s="209">
        <v>30</v>
      </c>
      <c r="AP117" s="209">
        <v>15000</v>
      </c>
      <c r="AQ117" s="209">
        <v>0</v>
      </c>
      <c r="AR117" s="209">
        <v>0</v>
      </c>
      <c r="AS117" s="209">
        <v>0</v>
      </c>
      <c r="AT117" s="209">
        <v>0</v>
      </c>
      <c r="AU117" s="209">
        <v>7810.57</v>
      </c>
      <c r="AV117" s="209">
        <v>10050</v>
      </c>
      <c r="AW117" s="209">
        <v>0</v>
      </c>
      <c r="AX117" s="209">
        <v>151</v>
      </c>
      <c r="AY117" s="209">
        <v>12500</v>
      </c>
      <c r="AZ117" s="209">
        <v>0</v>
      </c>
      <c r="BA117" s="210">
        <v>62882.95</v>
      </c>
      <c r="BB117" s="210">
        <v>5030.6359999999995</v>
      </c>
      <c r="BC117" s="211">
        <v>57852.313999999998</v>
      </c>
      <c r="BD117" s="212"/>
      <c r="BE117" s="13"/>
      <c r="BF117" s="13">
        <v>57852.313999999998</v>
      </c>
      <c r="BG117" s="359"/>
      <c r="BH117" s="375">
        <v>0</v>
      </c>
      <c r="BI117" s="375">
        <v>7056</v>
      </c>
      <c r="BJ117" s="376">
        <v>1</v>
      </c>
      <c r="BK117" s="377" t="s">
        <v>3982</v>
      </c>
      <c r="BL117" s="378" t="s">
        <v>301</v>
      </c>
      <c r="BM117" s="379">
        <v>23</v>
      </c>
      <c r="BN117" s="379">
        <v>0</v>
      </c>
      <c r="BO117" s="380">
        <v>0</v>
      </c>
      <c r="BP117" s="381">
        <v>0</v>
      </c>
      <c r="BQ117" s="377">
        <v>5785231.3999999994</v>
      </c>
      <c r="BR117" s="378" t="s">
        <v>3889</v>
      </c>
      <c r="BS117" s="375">
        <v>7056</v>
      </c>
      <c r="BT117" s="376">
        <v>11</v>
      </c>
      <c r="BU117" s="377">
        <v>1108629401</v>
      </c>
      <c r="BV117" s="378" t="s">
        <v>3890</v>
      </c>
      <c r="BW117" s="378" t="s">
        <v>1332</v>
      </c>
      <c r="BX117" s="378" t="s">
        <v>3891</v>
      </c>
      <c r="BY117" s="381">
        <v>130409</v>
      </c>
      <c r="BZ117" s="381"/>
      <c r="CA117" s="382" t="s">
        <v>3892</v>
      </c>
    </row>
    <row r="118" spans="1:79">
      <c r="A118" s="2">
        <v>160</v>
      </c>
      <c r="B118" s="9" t="s">
        <v>1047</v>
      </c>
      <c r="C118" s="243">
        <v>0</v>
      </c>
      <c r="D118" s="66">
        <v>722201957</v>
      </c>
      <c r="E118" s="67">
        <v>8335271</v>
      </c>
      <c r="F118" s="53">
        <v>1499245</v>
      </c>
      <c r="G118" s="244">
        <v>41263</v>
      </c>
      <c r="H118" s="9" t="s">
        <v>1052</v>
      </c>
      <c r="I118" s="9" t="s">
        <v>301</v>
      </c>
      <c r="J118" s="9" t="s">
        <v>1330</v>
      </c>
      <c r="K118" s="11" t="s">
        <v>302</v>
      </c>
      <c r="L118" s="11" t="s">
        <v>1333</v>
      </c>
      <c r="M118" s="9" t="s">
        <v>1334</v>
      </c>
      <c r="N118" s="53" t="s">
        <v>37</v>
      </c>
      <c r="O118" s="54" t="s">
        <v>311</v>
      </c>
      <c r="P118" s="32" t="s">
        <v>312</v>
      </c>
      <c r="Q118" s="207">
        <v>0</v>
      </c>
      <c r="R118" s="208">
        <v>0</v>
      </c>
      <c r="S118" s="208">
        <v>0</v>
      </c>
      <c r="T118" s="208">
        <v>0</v>
      </c>
      <c r="U118" s="208">
        <v>0</v>
      </c>
      <c r="V118" s="208">
        <v>0</v>
      </c>
      <c r="W118" s="209">
        <v>24255.05</v>
      </c>
      <c r="X118" s="209">
        <v>2791.99</v>
      </c>
      <c r="Y118" s="209">
        <v>0</v>
      </c>
      <c r="Z118" s="209">
        <v>0</v>
      </c>
      <c r="AA118" s="209">
        <v>13</v>
      </c>
      <c r="AB118" s="209">
        <v>4550</v>
      </c>
      <c r="AC118" s="209">
        <v>0</v>
      </c>
      <c r="AD118" s="209">
        <v>0</v>
      </c>
      <c r="AE118" s="209">
        <v>6</v>
      </c>
      <c r="AF118" s="209">
        <v>2100</v>
      </c>
      <c r="AG118" s="209">
        <v>0</v>
      </c>
      <c r="AH118" s="209">
        <v>0</v>
      </c>
      <c r="AI118" s="209">
        <v>1</v>
      </c>
      <c r="AJ118" s="209">
        <v>300</v>
      </c>
      <c r="AK118" s="209">
        <v>0</v>
      </c>
      <c r="AL118" s="209">
        <v>0</v>
      </c>
      <c r="AM118" s="209">
        <v>0</v>
      </c>
      <c r="AN118" s="209">
        <v>0</v>
      </c>
      <c r="AO118" s="209">
        <v>20</v>
      </c>
      <c r="AP118" s="209">
        <v>6000</v>
      </c>
      <c r="AQ118" s="209">
        <v>0</v>
      </c>
      <c r="AR118" s="209">
        <v>0</v>
      </c>
      <c r="AS118" s="209">
        <v>0</v>
      </c>
      <c r="AT118" s="209">
        <v>0</v>
      </c>
      <c r="AU118" s="209">
        <v>0</v>
      </c>
      <c r="AV118" s="209">
        <v>0</v>
      </c>
      <c r="AW118" s="209">
        <v>0</v>
      </c>
      <c r="AX118" s="209">
        <v>0</v>
      </c>
      <c r="AY118" s="209">
        <v>0</v>
      </c>
      <c r="AZ118" s="209">
        <v>0</v>
      </c>
      <c r="BA118" s="210">
        <v>15741.99</v>
      </c>
      <c r="BB118" s="210">
        <v>1259.3592000000001</v>
      </c>
      <c r="BC118" s="211">
        <v>14482.630799999999</v>
      </c>
      <c r="BD118" s="212"/>
      <c r="BE118" s="13"/>
      <c r="BF118" s="13">
        <v>14482.630799999999</v>
      </c>
      <c r="BG118" s="359"/>
      <c r="BH118" s="375">
        <v>0</v>
      </c>
      <c r="BI118" s="375">
        <v>7287</v>
      </c>
      <c r="BJ118" s="376">
        <v>2</v>
      </c>
      <c r="BK118" s="377">
        <v>1480944101</v>
      </c>
      <c r="BL118" s="378" t="s">
        <v>302</v>
      </c>
      <c r="BM118" s="379">
        <v>23</v>
      </c>
      <c r="BN118" s="379">
        <v>0</v>
      </c>
      <c r="BO118" s="380">
        <v>0</v>
      </c>
      <c r="BP118" s="381">
        <v>0</v>
      </c>
      <c r="BQ118" s="377">
        <v>1448263.0799999998</v>
      </c>
      <c r="BR118" s="378" t="s">
        <v>3889</v>
      </c>
      <c r="BS118" s="375">
        <v>7056</v>
      </c>
      <c r="BT118" s="376">
        <v>11</v>
      </c>
      <c r="BU118" s="377">
        <v>1108629401</v>
      </c>
      <c r="BV118" s="378" t="s">
        <v>3890</v>
      </c>
      <c r="BW118" s="378" t="s">
        <v>1334</v>
      </c>
      <c r="BX118" s="378" t="s">
        <v>3891</v>
      </c>
      <c r="BY118" s="381">
        <v>130409</v>
      </c>
      <c r="BZ118" s="381"/>
      <c r="CA118" s="382" t="s">
        <v>3892</v>
      </c>
    </row>
    <row r="119" spans="1:79">
      <c r="A119" s="2">
        <v>161</v>
      </c>
      <c r="B119" s="9" t="s">
        <v>1047</v>
      </c>
      <c r="C119" s="243" t="s">
        <v>1335</v>
      </c>
      <c r="D119" s="66">
        <v>722202870</v>
      </c>
      <c r="E119" s="67">
        <v>3906432</v>
      </c>
      <c r="F119" s="53">
        <v>1499241</v>
      </c>
      <c r="G119" s="244">
        <v>40471</v>
      </c>
      <c r="H119" s="9" t="s">
        <v>1052</v>
      </c>
      <c r="I119" s="9" t="s">
        <v>301</v>
      </c>
      <c r="J119" s="9" t="s">
        <v>1330</v>
      </c>
      <c r="K119" s="11" t="s">
        <v>303</v>
      </c>
      <c r="L119" s="11" t="s">
        <v>1336</v>
      </c>
      <c r="M119" s="9" t="s">
        <v>1337</v>
      </c>
      <c r="N119" s="9" t="s">
        <v>7</v>
      </c>
      <c r="O119" s="10">
        <v>8123006409</v>
      </c>
      <c r="P119" s="11" t="s">
        <v>313</v>
      </c>
      <c r="Q119" s="207">
        <v>0</v>
      </c>
      <c r="R119" s="208">
        <v>0</v>
      </c>
      <c r="S119" s="208">
        <v>0</v>
      </c>
      <c r="T119" s="208">
        <v>0</v>
      </c>
      <c r="U119" s="208">
        <v>0</v>
      </c>
      <c r="V119" s="208">
        <v>0</v>
      </c>
      <c r="W119" s="209">
        <v>33030.75</v>
      </c>
      <c r="X119" s="209">
        <v>4118.59</v>
      </c>
      <c r="Y119" s="209">
        <v>2</v>
      </c>
      <c r="Z119" s="209">
        <v>1500</v>
      </c>
      <c r="AA119" s="209">
        <v>19</v>
      </c>
      <c r="AB119" s="209">
        <v>6650</v>
      </c>
      <c r="AC119" s="209">
        <v>0</v>
      </c>
      <c r="AD119" s="209">
        <v>0</v>
      </c>
      <c r="AE119" s="209">
        <v>3</v>
      </c>
      <c r="AF119" s="209">
        <v>1050</v>
      </c>
      <c r="AG119" s="209">
        <v>0</v>
      </c>
      <c r="AH119" s="209">
        <v>0</v>
      </c>
      <c r="AI119" s="209">
        <v>0</v>
      </c>
      <c r="AJ119" s="209">
        <v>0</v>
      </c>
      <c r="AK119" s="209">
        <v>0</v>
      </c>
      <c r="AL119" s="209">
        <v>0</v>
      </c>
      <c r="AM119" s="209">
        <v>0</v>
      </c>
      <c r="AN119" s="209">
        <v>0</v>
      </c>
      <c r="AO119" s="209">
        <v>24</v>
      </c>
      <c r="AP119" s="209">
        <v>6000</v>
      </c>
      <c r="AQ119" s="209">
        <v>0</v>
      </c>
      <c r="AR119" s="209">
        <v>0</v>
      </c>
      <c r="AS119" s="209">
        <v>0</v>
      </c>
      <c r="AT119" s="209">
        <v>0</v>
      </c>
      <c r="AU119" s="209">
        <v>0</v>
      </c>
      <c r="AV119" s="209">
        <v>0</v>
      </c>
      <c r="AW119" s="209">
        <v>0</v>
      </c>
      <c r="AX119" s="209">
        <v>0</v>
      </c>
      <c r="AY119" s="209">
        <v>0</v>
      </c>
      <c r="AZ119" s="209">
        <v>0</v>
      </c>
      <c r="BA119" s="210">
        <v>19318.59</v>
      </c>
      <c r="BB119" s="210">
        <v>1545.4872</v>
      </c>
      <c r="BC119" s="211">
        <v>17773.102800000001</v>
      </c>
      <c r="BD119" s="212"/>
      <c r="BE119" s="13"/>
      <c r="BF119" s="13">
        <v>17773.102800000001</v>
      </c>
      <c r="BG119" s="359"/>
      <c r="BH119" s="375">
        <v>0</v>
      </c>
      <c r="BI119" s="375">
        <v>7056</v>
      </c>
      <c r="BJ119" s="376">
        <v>1</v>
      </c>
      <c r="BK119" s="377" t="s">
        <v>3983</v>
      </c>
      <c r="BL119" s="378" t="s">
        <v>303</v>
      </c>
      <c r="BM119" s="379">
        <v>23</v>
      </c>
      <c r="BN119" s="379">
        <v>0</v>
      </c>
      <c r="BO119" s="380">
        <v>0</v>
      </c>
      <c r="BP119" s="381">
        <v>0</v>
      </c>
      <c r="BQ119" s="377">
        <v>1777310.28</v>
      </c>
      <c r="BR119" s="378" t="s">
        <v>3889</v>
      </c>
      <c r="BS119" s="375">
        <v>7056</v>
      </c>
      <c r="BT119" s="376">
        <v>11</v>
      </c>
      <c r="BU119" s="377">
        <v>1108629401</v>
      </c>
      <c r="BV119" s="378" t="s">
        <v>3890</v>
      </c>
      <c r="BW119" s="378" t="s">
        <v>1337</v>
      </c>
      <c r="BX119" s="378" t="s">
        <v>3891</v>
      </c>
      <c r="BY119" s="381">
        <v>130409</v>
      </c>
      <c r="BZ119" s="381"/>
      <c r="CA119" s="382" t="s">
        <v>3892</v>
      </c>
    </row>
    <row r="120" spans="1:79">
      <c r="A120" s="2">
        <v>162</v>
      </c>
      <c r="B120" s="9" t="s">
        <v>1047</v>
      </c>
      <c r="C120" s="243" t="s">
        <v>1338</v>
      </c>
      <c r="D120" s="66">
        <v>722202875</v>
      </c>
      <c r="E120" s="97">
        <v>3906533</v>
      </c>
      <c r="F120" s="53">
        <v>1499240</v>
      </c>
      <c r="G120" s="244">
        <v>40374</v>
      </c>
      <c r="H120" s="9" t="s">
        <v>1052</v>
      </c>
      <c r="I120" s="9" t="s">
        <v>301</v>
      </c>
      <c r="J120" s="9" t="s">
        <v>1330</v>
      </c>
      <c r="K120" s="11" t="s">
        <v>304</v>
      </c>
      <c r="L120" s="11" t="s">
        <v>1339</v>
      </c>
      <c r="M120" s="9" t="s">
        <v>1340</v>
      </c>
      <c r="N120" s="9" t="s">
        <v>7</v>
      </c>
      <c r="O120" s="10">
        <v>8070012002</v>
      </c>
      <c r="P120" s="11" t="s">
        <v>314</v>
      </c>
      <c r="Q120" s="207">
        <v>0</v>
      </c>
      <c r="R120" s="208">
        <v>0</v>
      </c>
      <c r="S120" s="208">
        <v>0</v>
      </c>
      <c r="T120" s="208">
        <v>0</v>
      </c>
      <c r="U120" s="208">
        <v>0</v>
      </c>
      <c r="V120" s="208">
        <v>0</v>
      </c>
      <c r="W120" s="209">
        <v>63367.21</v>
      </c>
      <c r="X120" s="209">
        <v>7920.9</v>
      </c>
      <c r="Y120" s="209">
        <v>2</v>
      </c>
      <c r="Z120" s="209">
        <v>1500</v>
      </c>
      <c r="AA120" s="209">
        <v>30</v>
      </c>
      <c r="AB120" s="209">
        <v>10500</v>
      </c>
      <c r="AC120" s="209">
        <v>0</v>
      </c>
      <c r="AD120" s="209">
        <v>0</v>
      </c>
      <c r="AE120" s="209">
        <v>3</v>
      </c>
      <c r="AF120" s="209">
        <v>1050</v>
      </c>
      <c r="AG120" s="209">
        <v>16</v>
      </c>
      <c r="AH120" s="209">
        <v>8000</v>
      </c>
      <c r="AI120" s="209">
        <v>0</v>
      </c>
      <c r="AJ120" s="209">
        <v>0</v>
      </c>
      <c r="AK120" s="209">
        <v>0</v>
      </c>
      <c r="AL120" s="209">
        <v>0</v>
      </c>
      <c r="AM120" s="209">
        <v>1</v>
      </c>
      <c r="AN120" s="209">
        <v>300</v>
      </c>
      <c r="AO120" s="209">
        <v>36</v>
      </c>
      <c r="AP120" s="209">
        <v>15000</v>
      </c>
      <c r="AQ120" s="209">
        <v>0</v>
      </c>
      <c r="AR120" s="209">
        <v>0</v>
      </c>
      <c r="AS120" s="209">
        <v>0</v>
      </c>
      <c r="AT120" s="209">
        <v>0</v>
      </c>
      <c r="AU120" s="209">
        <v>0</v>
      </c>
      <c r="AV120" s="209">
        <v>0</v>
      </c>
      <c r="AW120" s="209">
        <v>0</v>
      </c>
      <c r="AX120" s="209">
        <v>0</v>
      </c>
      <c r="AY120" s="209">
        <v>0</v>
      </c>
      <c r="AZ120" s="209">
        <v>0</v>
      </c>
      <c r="BA120" s="210">
        <v>44270.9</v>
      </c>
      <c r="BB120" s="210">
        <v>3541.672</v>
      </c>
      <c r="BC120" s="211">
        <v>40729.228000000003</v>
      </c>
      <c r="BD120" s="212"/>
      <c r="BE120" s="13">
        <v>6000</v>
      </c>
      <c r="BF120" s="13">
        <v>34729.228000000003</v>
      </c>
      <c r="BG120" s="359"/>
      <c r="BH120" s="375">
        <v>0</v>
      </c>
      <c r="BI120" s="375">
        <v>7056</v>
      </c>
      <c r="BJ120" s="376">
        <v>1</v>
      </c>
      <c r="BK120" s="377" t="s">
        <v>3984</v>
      </c>
      <c r="BL120" s="378" t="s">
        <v>304</v>
      </c>
      <c r="BM120" s="379">
        <v>23</v>
      </c>
      <c r="BN120" s="379">
        <v>0</v>
      </c>
      <c r="BO120" s="380">
        <v>0</v>
      </c>
      <c r="BP120" s="381">
        <v>0</v>
      </c>
      <c r="BQ120" s="377">
        <v>4072922.8000000003</v>
      </c>
      <c r="BR120" s="378" t="s">
        <v>3889</v>
      </c>
      <c r="BS120" s="375">
        <v>7056</v>
      </c>
      <c r="BT120" s="376">
        <v>11</v>
      </c>
      <c r="BU120" s="377">
        <v>1108629401</v>
      </c>
      <c r="BV120" s="378" t="s">
        <v>3890</v>
      </c>
      <c r="BW120" s="378" t="s">
        <v>1340</v>
      </c>
      <c r="BX120" s="378" t="s">
        <v>3891</v>
      </c>
      <c r="BY120" s="381">
        <v>130409</v>
      </c>
      <c r="BZ120" s="381"/>
      <c r="CA120" s="382" t="s">
        <v>3892</v>
      </c>
    </row>
    <row r="121" spans="1:79">
      <c r="A121" s="2">
        <v>163</v>
      </c>
      <c r="B121" s="9" t="s">
        <v>1047</v>
      </c>
      <c r="C121" s="269">
        <v>0</v>
      </c>
      <c r="D121" s="98">
        <v>722201841</v>
      </c>
      <c r="E121" s="99">
        <v>3088349</v>
      </c>
      <c r="F121" s="53">
        <v>1499242</v>
      </c>
      <c r="G121" s="270">
        <v>41229</v>
      </c>
      <c r="H121" s="53" t="s">
        <v>1052</v>
      </c>
      <c r="I121" s="9" t="s">
        <v>301</v>
      </c>
      <c r="J121" s="9" t="s">
        <v>1330</v>
      </c>
      <c r="K121" s="11" t="s">
        <v>305</v>
      </c>
      <c r="L121" s="25" t="s">
        <v>1341</v>
      </c>
      <c r="M121" s="23" t="s">
        <v>1342</v>
      </c>
      <c r="N121" s="103" t="s">
        <v>20</v>
      </c>
      <c r="O121" s="54" t="s">
        <v>315</v>
      </c>
      <c r="P121" s="32" t="s">
        <v>313</v>
      </c>
      <c r="Q121" s="207">
        <v>0</v>
      </c>
      <c r="R121" s="208">
        <v>0</v>
      </c>
      <c r="S121" s="208">
        <v>0</v>
      </c>
      <c r="T121" s="208">
        <v>0</v>
      </c>
      <c r="U121" s="208">
        <v>0</v>
      </c>
      <c r="V121" s="208">
        <v>0</v>
      </c>
      <c r="W121" s="209">
        <v>26960.69</v>
      </c>
      <c r="X121" s="209">
        <v>3335.37</v>
      </c>
      <c r="Y121" s="209">
        <v>0</v>
      </c>
      <c r="Z121" s="209">
        <v>0</v>
      </c>
      <c r="AA121" s="209">
        <v>7</v>
      </c>
      <c r="AB121" s="209">
        <v>1750</v>
      </c>
      <c r="AC121" s="209">
        <v>0</v>
      </c>
      <c r="AD121" s="209">
        <v>0</v>
      </c>
      <c r="AE121" s="209">
        <v>8</v>
      </c>
      <c r="AF121" s="209">
        <v>2000</v>
      </c>
      <c r="AG121" s="209">
        <v>0</v>
      </c>
      <c r="AH121" s="209">
        <v>0</v>
      </c>
      <c r="AI121" s="209">
        <v>2</v>
      </c>
      <c r="AJ121" s="209">
        <v>400</v>
      </c>
      <c r="AK121" s="209">
        <v>0</v>
      </c>
      <c r="AL121" s="209">
        <v>0</v>
      </c>
      <c r="AM121" s="209">
        <v>0</v>
      </c>
      <c r="AN121" s="209">
        <v>0</v>
      </c>
      <c r="AO121" s="209">
        <v>17</v>
      </c>
      <c r="AP121" s="209">
        <v>6000</v>
      </c>
      <c r="AQ121" s="209">
        <v>0</v>
      </c>
      <c r="AR121" s="209">
        <v>0</v>
      </c>
      <c r="AS121" s="209">
        <v>0</v>
      </c>
      <c r="AT121" s="209">
        <v>0</v>
      </c>
      <c r="AU121" s="209">
        <v>0</v>
      </c>
      <c r="AV121" s="209">
        <v>0</v>
      </c>
      <c r="AW121" s="209">
        <v>0</v>
      </c>
      <c r="AX121" s="209">
        <v>0</v>
      </c>
      <c r="AY121" s="209">
        <v>0</v>
      </c>
      <c r="AZ121" s="209">
        <v>0</v>
      </c>
      <c r="BA121" s="210">
        <v>13485.369999999999</v>
      </c>
      <c r="BB121" s="210">
        <v>1078.8296</v>
      </c>
      <c r="BC121" s="211">
        <v>12406.540399999998</v>
      </c>
      <c r="BD121" s="212"/>
      <c r="BE121" s="13"/>
      <c r="BF121" s="13">
        <v>12406.540399999998</v>
      </c>
      <c r="BG121" s="359"/>
      <c r="BH121" s="375">
        <v>0</v>
      </c>
      <c r="BI121" s="375">
        <v>7135</v>
      </c>
      <c r="BJ121" s="376">
        <v>67</v>
      </c>
      <c r="BK121" s="377" t="s">
        <v>3985</v>
      </c>
      <c r="BL121" s="378" t="s">
        <v>305</v>
      </c>
      <c r="BM121" s="379">
        <v>23</v>
      </c>
      <c r="BN121" s="379">
        <v>0</v>
      </c>
      <c r="BO121" s="380">
        <v>0</v>
      </c>
      <c r="BP121" s="381">
        <v>0</v>
      </c>
      <c r="BQ121" s="377">
        <v>1240654.0399999998</v>
      </c>
      <c r="BR121" s="378" t="s">
        <v>3889</v>
      </c>
      <c r="BS121" s="375">
        <v>7056</v>
      </c>
      <c r="BT121" s="376">
        <v>11</v>
      </c>
      <c r="BU121" s="377">
        <v>1108629401</v>
      </c>
      <c r="BV121" s="378" t="s">
        <v>3890</v>
      </c>
      <c r="BW121" s="378" t="s">
        <v>1342</v>
      </c>
      <c r="BX121" s="378" t="s">
        <v>3891</v>
      </c>
      <c r="BY121" s="381">
        <v>130409</v>
      </c>
      <c r="BZ121" s="381"/>
      <c r="CA121" s="382" t="s">
        <v>3892</v>
      </c>
    </row>
    <row r="122" spans="1:79">
      <c r="A122" s="2">
        <v>164</v>
      </c>
      <c r="B122" s="9" t="s">
        <v>1047</v>
      </c>
      <c r="C122" s="269">
        <v>0</v>
      </c>
      <c r="D122" s="98">
        <v>722201856</v>
      </c>
      <c r="E122" s="100">
        <v>3906433</v>
      </c>
      <c r="F122" s="53">
        <v>1499243</v>
      </c>
      <c r="G122" s="270">
        <v>41232</v>
      </c>
      <c r="H122" s="53" t="s">
        <v>1052</v>
      </c>
      <c r="I122" s="9" t="s">
        <v>301</v>
      </c>
      <c r="J122" s="9" t="s">
        <v>1330</v>
      </c>
      <c r="K122" s="11" t="s">
        <v>306</v>
      </c>
      <c r="L122" s="25" t="s">
        <v>1343</v>
      </c>
      <c r="M122" s="23" t="s">
        <v>1344</v>
      </c>
      <c r="N122" s="23" t="s">
        <v>34</v>
      </c>
      <c r="O122" s="24" t="s">
        <v>316</v>
      </c>
      <c r="P122" s="25" t="s">
        <v>317</v>
      </c>
      <c r="Q122" s="207">
        <v>0</v>
      </c>
      <c r="R122" s="208">
        <v>0</v>
      </c>
      <c r="S122" s="208">
        <v>0</v>
      </c>
      <c r="T122" s="208">
        <v>0</v>
      </c>
      <c r="U122" s="208">
        <v>0</v>
      </c>
      <c r="V122" s="208">
        <v>0</v>
      </c>
      <c r="W122" s="209">
        <v>17427.97</v>
      </c>
      <c r="X122" s="209">
        <v>1841.43</v>
      </c>
      <c r="Y122" s="209">
        <v>0</v>
      </c>
      <c r="Z122" s="209">
        <v>0</v>
      </c>
      <c r="AA122" s="209">
        <v>7</v>
      </c>
      <c r="AB122" s="209">
        <v>2450</v>
      </c>
      <c r="AC122" s="209">
        <v>0</v>
      </c>
      <c r="AD122" s="209">
        <v>0</v>
      </c>
      <c r="AE122" s="209">
        <v>1</v>
      </c>
      <c r="AF122" s="209">
        <v>350</v>
      </c>
      <c r="AG122" s="209">
        <v>4</v>
      </c>
      <c r="AH122" s="209">
        <v>2000</v>
      </c>
      <c r="AI122" s="209">
        <v>1</v>
      </c>
      <c r="AJ122" s="209">
        <v>300</v>
      </c>
      <c r="AK122" s="209">
        <v>0</v>
      </c>
      <c r="AL122" s="209">
        <v>0</v>
      </c>
      <c r="AM122" s="209">
        <v>11</v>
      </c>
      <c r="AN122" s="209">
        <v>3300</v>
      </c>
      <c r="AO122" s="209">
        <v>20</v>
      </c>
      <c r="AP122" s="209">
        <v>6000</v>
      </c>
      <c r="AQ122" s="209">
        <v>0</v>
      </c>
      <c r="AR122" s="209">
        <v>0</v>
      </c>
      <c r="AS122" s="209">
        <v>0</v>
      </c>
      <c r="AT122" s="209">
        <v>0</v>
      </c>
      <c r="AU122" s="209">
        <v>0</v>
      </c>
      <c r="AV122" s="209">
        <v>0</v>
      </c>
      <c r="AW122" s="209">
        <v>0</v>
      </c>
      <c r="AX122" s="209">
        <v>0</v>
      </c>
      <c r="AY122" s="209">
        <v>0</v>
      </c>
      <c r="AZ122" s="209">
        <v>0</v>
      </c>
      <c r="BA122" s="210">
        <v>16241.43</v>
      </c>
      <c r="BB122" s="210">
        <v>1299.3144</v>
      </c>
      <c r="BC122" s="211">
        <v>14942.115600000001</v>
      </c>
      <c r="BD122" s="212"/>
      <c r="BE122" s="13"/>
      <c r="BF122" s="13">
        <v>14942.115600000001</v>
      </c>
      <c r="BG122" s="359"/>
      <c r="BH122" s="375">
        <v>0</v>
      </c>
      <c r="BI122" s="375">
        <v>7010</v>
      </c>
      <c r="BJ122" s="376">
        <v>592</v>
      </c>
      <c r="BK122" s="377" t="s">
        <v>3986</v>
      </c>
      <c r="BL122" s="378" t="s">
        <v>306</v>
      </c>
      <c r="BM122" s="379">
        <v>23</v>
      </c>
      <c r="BN122" s="379">
        <v>0</v>
      </c>
      <c r="BO122" s="380">
        <v>0</v>
      </c>
      <c r="BP122" s="381">
        <v>0</v>
      </c>
      <c r="BQ122" s="377">
        <v>1494211.56</v>
      </c>
      <c r="BR122" s="378" t="s">
        <v>3889</v>
      </c>
      <c r="BS122" s="375">
        <v>7056</v>
      </c>
      <c r="BT122" s="376">
        <v>11</v>
      </c>
      <c r="BU122" s="377">
        <v>1108629401</v>
      </c>
      <c r="BV122" s="378" t="s">
        <v>3890</v>
      </c>
      <c r="BW122" s="378" t="s">
        <v>1344</v>
      </c>
      <c r="BX122" s="378" t="s">
        <v>3891</v>
      </c>
      <c r="BY122" s="381">
        <v>130409</v>
      </c>
      <c r="BZ122" s="381"/>
      <c r="CA122" s="382" t="s">
        <v>3892</v>
      </c>
    </row>
    <row r="123" spans="1:79">
      <c r="A123" s="2">
        <v>165</v>
      </c>
      <c r="B123" s="9" t="s">
        <v>1047</v>
      </c>
      <c r="C123" s="269">
        <v>0</v>
      </c>
      <c r="D123" s="98">
        <v>722201857</v>
      </c>
      <c r="E123" s="100">
        <v>3088355</v>
      </c>
      <c r="F123" s="53">
        <v>1499244</v>
      </c>
      <c r="G123" s="270">
        <v>41232</v>
      </c>
      <c r="H123" s="53" t="s">
        <v>1052</v>
      </c>
      <c r="I123" s="9" t="s">
        <v>301</v>
      </c>
      <c r="J123" s="9" t="s">
        <v>1330</v>
      </c>
      <c r="K123" s="11" t="s">
        <v>307</v>
      </c>
      <c r="L123" s="25" t="s">
        <v>1345</v>
      </c>
      <c r="M123" s="23" t="s">
        <v>1346</v>
      </c>
      <c r="N123" s="23" t="s">
        <v>34</v>
      </c>
      <c r="O123" s="24" t="s">
        <v>318</v>
      </c>
      <c r="P123" s="25" t="s">
        <v>317</v>
      </c>
      <c r="Q123" s="207">
        <v>0</v>
      </c>
      <c r="R123" s="208">
        <v>0</v>
      </c>
      <c r="S123" s="208">
        <v>0</v>
      </c>
      <c r="T123" s="208">
        <v>0</v>
      </c>
      <c r="U123" s="208">
        <v>0</v>
      </c>
      <c r="V123" s="208">
        <v>0</v>
      </c>
      <c r="W123" s="209">
        <v>15062.54</v>
      </c>
      <c r="X123" s="209">
        <v>1868.69</v>
      </c>
      <c r="Y123" s="209">
        <v>0</v>
      </c>
      <c r="Z123" s="209">
        <v>0</v>
      </c>
      <c r="AA123" s="209">
        <v>3</v>
      </c>
      <c r="AB123" s="209">
        <v>750</v>
      </c>
      <c r="AC123" s="209">
        <v>0</v>
      </c>
      <c r="AD123" s="209">
        <v>0</v>
      </c>
      <c r="AE123" s="209">
        <v>0</v>
      </c>
      <c r="AF123" s="209">
        <v>0</v>
      </c>
      <c r="AG123" s="209">
        <v>1</v>
      </c>
      <c r="AH123" s="209">
        <v>500</v>
      </c>
      <c r="AI123" s="209">
        <v>1</v>
      </c>
      <c r="AJ123" s="209">
        <v>200</v>
      </c>
      <c r="AK123" s="209">
        <v>0</v>
      </c>
      <c r="AL123" s="209">
        <v>0</v>
      </c>
      <c r="AM123" s="209">
        <v>0</v>
      </c>
      <c r="AN123" s="209">
        <v>0</v>
      </c>
      <c r="AO123" s="209">
        <v>4</v>
      </c>
      <c r="AP123" s="209">
        <v>0</v>
      </c>
      <c r="AQ123" s="209">
        <v>0</v>
      </c>
      <c r="AR123" s="209">
        <v>0</v>
      </c>
      <c r="AS123" s="209">
        <v>0</v>
      </c>
      <c r="AT123" s="209">
        <v>0</v>
      </c>
      <c r="AU123" s="209">
        <v>0</v>
      </c>
      <c r="AV123" s="209">
        <v>0</v>
      </c>
      <c r="AW123" s="209">
        <v>0</v>
      </c>
      <c r="AX123" s="209">
        <v>0</v>
      </c>
      <c r="AY123" s="209">
        <v>0</v>
      </c>
      <c r="AZ123" s="209">
        <v>0</v>
      </c>
      <c r="BA123" s="210">
        <v>3318.69</v>
      </c>
      <c r="BB123" s="210">
        <v>265.49520000000001</v>
      </c>
      <c r="BC123" s="211">
        <v>3053.1948000000002</v>
      </c>
      <c r="BD123" s="212"/>
      <c r="BE123" s="13"/>
      <c r="BF123" s="13">
        <v>3053.1948000000002</v>
      </c>
      <c r="BG123" s="359"/>
      <c r="BH123" s="375">
        <v>0</v>
      </c>
      <c r="BI123" s="375">
        <v>7010</v>
      </c>
      <c r="BJ123" s="376">
        <v>592</v>
      </c>
      <c r="BK123" s="377" t="s">
        <v>3987</v>
      </c>
      <c r="BL123" s="378" t="s">
        <v>307</v>
      </c>
      <c r="BM123" s="379">
        <v>23</v>
      </c>
      <c r="BN123" s="379">
        <v>0</v>
      </c>
      <c r="BO123" s="380">
        <v>0</v>
      </c>
      <c r="BP123" s="381">
        <v>0</v>
      </c>
      <c r="BQ123" s="377">
        <v>305319.48000000004</v>
      </c>
      <c r="BR123" s="378" t="s">
        <v>3889</v>
      </c>
      <c r="BS123" s="375">
        <v>7056</v>
      </c>
      <c r="BT123" s="376">
        <v>11</v>
      </c>
      <c r="BU123" s="377">
        <v>1108629401</v>
      </c>
      <c r="BV123" s="378" t="s">
        <v>3890</v>
      </c>
      <c r="BW123" s="378" t="s">
        <v>1346</v>
      </c>
      <c r="BX123" s="378" t="s">
        <v>3891</v>
      </c>
      <c r="BY123" s="381">
        <v>130409</v>
      </c>
      <c r="BZ123" s="381"/>
      <c r="CA123" s="382" t="s">
        <v>3892</v>
      </c>
    </row>
    <row r="124" spans="1:79">
      <c r="A124" s="2">
        <v>166</v>
      </c>
      <c r="B124" s="9" t="s">
        <v>1047</v>
      </c>
      <c r="C124" s="204" t="s">
        <v>1347</v>
      </c>
      <c r="D124" s="5">
        <v>722202884</v>
      </c>
      <c r="E124" s="6">
        <v>8335045</v>
      </c>
      <c r="F124" s="17">
        <v>1499227</v>
      </c>
      <c r="G124" s="205">
        <v>40570</v>
      </c>
      <c r="H124" s="206" t="s">
        <v>1003</v>
      </c>
      <c r="I124" s="9" t="s">
        <v>308</v>
      </c>
      <c r="J124" s="9" t="s">
        <v>1330</v>
      </c>
      <c r="K124" s="7" t="s">
        <v>308</v>
      </c>
      <c r="L124" s="11" t="s">
        <v>1348</v>
      </c>
      <c r="M124" s="9" t="s">
        <v>1349</v>
      </c>
      <c r="N124" s="9" t="s">
        <v>20</v>
      </c>
      <c r="O124" s="10" t="s">
        <v>319</v>
      </c>
      <c r="P124" s="11" t="s">
        <v>320</v>
      </c>
      <c r="Q124" s="207">
        <v>140</v>
      </c>
      <c r="R124" s="208">
        <v>20</v>
      </c>
      <c r="S124" s="208">
        <v>120</v>
      </c>
      <c r="T124" s="208">
        <v>84</v>
      </c>
      <c r="U124" s="208">
        <v>36</v>
      </c>
      <c r="V124" s="208">
        <v>157760.81</v>
      </c>
      <c r="W124" s="209">
        <v>49580.160000000003</v>
      </c>
      <c r="X124" s="209">
        <v>6155.91</v>
      </c>
      <c r="Y124" s="209">
        <v>1</v>
      </c>
      <c r="Z124" s="209">
        <v>750</v>
      </c>
      <c r="AA124" s="209">
        <v>46</v>
      </c>
      <c r="AB124" s="209">
        <v>16100</v>
      </c>
      <c r="AC124" s="209">
        <v>1</v>
      </c>
      <c r="AD124" s="209">
        <v>750</v>
      </c>
      <c r="AE124" s="209">
        <v>3</v>
      </c>
      <c r="AF124" s="209">
        <v>1050</v>
      </c>
      <c r="AG124" s="209">
        <v>0</v>
      </c>
      <c r="AH124" s="209">
        <v>0</v>
      </c>
      <c r="AI124" s="209">
        <v>0</v>
      </c>
      <c r="AJ124" s="209">
        <v>0</v>
      </c>
      <c r="AK124" s="209">
        <v>0</v>
      </c>
      <c r="AL124" s="209">
        <v>0</v>
      </c>
      <c r="AM124" s="209">
        <v>0</v>
      </c>
      <c r="AN124" s="209">
        <v>0</v>
      </c>
      <c r="AO124" s="209">
        <v>51</v>
      </c>
      <c r="AP124" s="209">
        <v>15000</v>
      </c>
      <c r="AQ124" s="209">
        <v>0</v>
      </c>
      <c r="AR124" s="209">
        <v>0</v>
      </c>
      <c r="AS124" s="209">
        <v>0</v>
      </c>
      <c r="AT124" s="209">
        <v>0</v>
      </c>
      <c r="AU124" s="209">
        <v>5503.8</v>
      </c>
      <c r="AV124" s="209">
        <v>9000</v>
      </c>
      <c r="AW124" s="209">
        <v>0</v>
      </c>
      <c r="AX124" s="209">
        <v>140</v>
      </c>
      <c r="AY124" s="209">
        <v>7500</v>
      </c>
      <c r="AZ124" s="209">
        <v>0</v>
      </c>
      <c r="BA124" s="210">
        <v>61809.710000000006</v>
      </c>
      <c r="BB124" s="210">
        <v>4944.7768000000005</v>
      </c>
      <c r="BC124" s="211">
        <v>56864.933200000007</v>
      </c>
      <c r="BD124" s="212"/>
      <c r="BE124" s="13"/>
      <c r="BF124" s="13">
        <v>56864.933200000007</v>
      </c>
      <c r="BG124" s="359"/>
      <c r="BH124" s="375">
        <v>0</v>
      </c>
      <c r="BI124" s="375">
        <v>7135</v>
      </c>
      <c r="BJ124" s="376">
        <v>188</v>
      </c>
      <c r="BK124" s="377">
        <v>200150037473</v>
      </c>
      <c r="BL124" s="378" t="s">
        <v>308</v>
      </c>
      <c r="BM124" s="379">
        <v>23</v>
      </c>
      <c r="BN124" s="379">
        <v>0</v>
      </c>
      <c r="BO124" s="380">
        <v>0</v>
      </c>
      <c r="BP124" s="381">
        <v>0</v>
      </c>
      <c r="BQ124" s="377">
        <v>5686493.3200000003</v>
      </c>
      <c r="BR124" s="378" t="s">
        <v>3889</v>
      </c>
      <c r="BS124" s="375">
        <v>7056</v>
      </c>
      <c r="BT124" s="376">
        <v>11</v>
      </c>
      <c r="BU124" s="377">
        <v>1108629401</v>
      </c>
      <c r="BV124" s="378" t="s">
        <v>3890</v>
      </c>
      <c r="BW124" s="378" t="s">
        <v>1349</v>
      </c>
      <c r="BX124" s="378" t="s">
        <v>3891</v>
      </c>
      <c r="BY124" s="381">
        <v>130409</v>
      </c>
      <c r="BZ124" s="381"/>
      <c r="CA124" s="382" t="s">
        <v>3892</v>
      </c>
    </row>
    <row r="125" spans="1:79">
      <c r="A125" s="2">
        <v>167</v>
      </c>
      <c r="B125" s="9" t="s">
        <v>1047</v>
      </c>
      <c r="C125" s="271" t="s">
        <v>1350</v>
      </c>
      <c r="D125" s="101">
        <v>722202921</v>
      </c>
      <c r="E125" s="102">
        <v>3088312</v>
      </c>
      <c r="F125" s="53">
        <v>1499232</v>
      </c>
      <c r="G125" s="272">
        <v>40919</v>
      </c>
      <c r="H125" s="9" t="s">
        <v>1052</v>
      </c>
      <c r="I125" s="9" t="s">
        <v>308</v>
      </c>
      <c r="J125" s="9" t="s">
        <v>1330</v>
      </c>
      <c r="K125" s="11" t="s">
        <v>309</v>
      </c>
      <c r="L125" s="11" t="s">
        <v>1351</v>
      </c>
      <c r="M125" s="9" t="s">
        <v>1352</v>
      </c>
      <c r="N125" s="9" t="s">
        <v>7</v>
      </c>
      <c r="O125" s="10">
        <v>8330028282</v>
      </c>
      <c r="P125" s="11" t="s">
        <v>277</v>
      </c>
      <c r="Q125" s="207">
        <v>0</v>
      </c>
      <c r="R125" s="208">
        <v>0</v>
      </c>
      <c r="S125" s="208">
        <v>0</v>
      </c>
      <c r="T125" s="208">
        <v>0</v>
      </c>
      <c r="U125" s="208">
        <v>0</v>
      </c>
      <c r="V125" s="208">
        <v>0</v>
      </c>
      <c r="W125" s="209">
        <v>46952.15</v>
      </c>
      <c r="X125" s="209">
        <v>5868.28</v>
      </c>
      <c r="Y125" s="209">
        <v>0</v>
      </c>
      <c r="Z125" s="209">
        <v>0</v>
      </c>
      <c r="AA125" s="209">
        <v>13</v>
      </c>
      <c r="AB125" s="209">
        <v>3250</v>
      </c>
      <c r="AC125" s="209">
        <v>0</v>
      </c>
      <c r="AD125" s="209">
        <v>0</v>
      </c>
      <c r="AE125" s="209">
        <v>0</v>
      </c>
      <c r="AF125" s="209">
        <v>0</v>
      </c>
      <c r="AG125" s="209">
        <v>0</v>
      </c>
      <c r="AH125" s="209">
        <v>0</v>
      </c>
      <c r="AI125" s="209">
        <v>1</v>
      </c>
      <c r="AJ125" s="209">
        <v>200</v>
      </c>
      <c r="AK125" s="209">
        <v>0</v>
      </c>
      <c r="AL125" s="209">
        <v>0</v>
      </c>
      <c r="AM125" s="209">
        <v>0</v>
      </c>
      <c r="AN125" s="209">
        <v>0</v>
      </c>
      <c r="AO125" s="209">
        <v>14</v>
      </c>
      <c r="AP125" s="209">
        <v>6000</v>
      </c>
      <c r="AQ125" s="209">
        <v>0</v>
      </c>
      <c r="AR125" s="209">
        <v>0</v>
      </c>
      <c r="AS125" s="209">
        <v>0</v>
      </c>
      <c r="AT125" s="209">
        <v>0</v>
      </c>
      <c r="AU125" s="209">
        <v>0</v>
      </c>
      <c r="AV125" s="209">
        <v>0</v>
      </c>
      <c r="AW125" s="209">
        <v>0</v>
      </c>
      <c r="AX125" s="209">
        <v>0</v>
      </c>
      <c r="AY125" s="209">
        <v>0</v>
      </c>
      <c r="AZ125" s="209">
        <v>0</v>
      </c>
      <c r="BA125" s="210">
        <v>15318.279999999999</v>
      </c>
      <c r="BB125" s="210">
        <v>1225.4623999999999</v>
      </c>
      <c r="BC125" s="211">
        <v>14092.817599999998</v>
      </c>
      <c r="BD125" s="212"/>
      <c r="BE125" s="13"/>
      <c r="BF125" s="13">
        <v>14092.817599999998</v>
      </c>
      <c r="BG125" s="359"/>
      <c r="BH125" s="375">
        <v>0</v>
      </c>
      <c r="BI125" s="375">
        <v>7056</v>
      </c>
      <c r="BJ125" s="376">
        <v>1</v>
      </c>
      <c r="BK125" s="377" t="s">
        <v>3988</v>
      </c>
      <c r="BL125" s="378" t="s">
        <v>309</v>
      </c>
      <c r="BM125" s="379">
        <v>23</v>
      </c>
      <c r="BN125" s="379">
        <v>0</v>
      </c>
      <c r="BO125" s="380">
        <v>0</v>
      </c>
      <c r="BP125" s="381">
        <v>0</v>
      </c>
      <c r="BQ125" s="377">
        <v>1409281.7599999998</v>
      </c>
      <c r="BR125" s="378" t="s">
        <v>3889</v>
      </c>
      <c r="BS125" s="375">
        <v>7056</v>
      </c>
      <c r="BT125" s="376">
        <v>11</v>
      </c>
      <c r="BU125" s="377">
        <v>1108629401</v>
      </c>
      <c r="BV125" s="378" t="s">
        <v>3890</v>
      </c>
      <c r="BW125" s="378" t="s">
        <v>1352</v>
      </c>
      <c r="BX125" s="378" t="s">
        <v>3891</v>
      </c>
      <c r="BY125" s="381">
        <v>130409</v>
      </c>
      <c r="BZ125" s="381"/>
      <c r="CA125" s="382" t="s">
        <v>3892</v>
      </c>
    </row>
    <row r="126" spans="1:79">
      <c r="A126" s="2">
        <v>170</v>
      </c>
      <c r="B126" s="9" t="s">
        <v>1047</v>
      </c>
      <c r="C126" s="271" t="s">
        <v>1353</v>
      </c>
      <c r="D126" s="101">
        <v>722202911</v>
      </c>
      <c r="E126" s="104" t="s">
        <v>321</v>
      </c>
      <c r="F126" s="53">
        <v>0</v>
      </c>
      <c r="G126" s="274">
        <v>40862</v>
      </c>
      <c r="H126" s="9" t="s">
        <v>1052</v>
      </c>
      <c r="I126" s="9" t="s">
        <v>308</v>
      </c>
      <c r="J126" s="9" t="s">
        <v>1330</v>
      </c>
      <c r="K126" s="11" t="s">
        <v>323</v>
      </c>
      <c r="L126" s="11" t="s">
        <v>1354</v>
      </c>
      <c r="M126" s="9" t="s">
        <v>1355</v>
      </c>
      <c r="N126" s="9" t="s">
        <v>7</v>
      </c>
      <c r="O126" s="10">
        <v>8270023700</v>
      </c>
      <c r="P126" s="11" t="s">
        <v>328</v>
      </c>
      <c r="Q126" s="207">
        <v>0</v>
      </c>
      <c r="R126" s="208">
        <v>0</v>
      </c>
      <c r="S126" s="208">
        <v>0</v>
      </c>
      <c r="T126" s="208">
        <v>0</v>
      </c>
      <c r="U126" s="208">
        <v>0</v>
      </c>
      <c r="V126" s="208">
        <v>0</v>
      </c>
      <c r="W126" s="209">
        <v>33140.910000000003</v>
      </c>
      <c r="X126" s="209">
        <v>4142.6099999999997</v>
      </c>
      <c r="Y126" s="209">
        <v>0</v>
      </c>
      <c r="Z126" s="209">
        <v>0</v>
      </c>
      <c r="AA126" s="209">
        <v>19</v>
      </c>
      <c r="AB126" s="209">
        <v>6650</v>
      </c>
      <c r="AC126" s="209">
        <v>0</v>
      </c>
      <c r="AD126" s="209">
        <v>0</v>
      </c>
      <c r="AE126" s="209">
        <v>11</v>
      </c>
      <c r="AF126" s="209">
        <v>3850</v>
      </c>
      <c r="AG126" s="209">
        <v>1</v>
      </c>
      <c r="AH126" s="209">
        <v>500</v>
      </c>
      <c r="AI126" s="209">
        <v>0</v>
      </c>
      <c r="AJ126" s="209">
        <v>0</v>
      </c>
      <c r="AK126" s="209">
        <v>0</v>
      </c>
      <c r="AL126" s="209">
        <v>0</v>
      </c>
      <c r="AM126" s="209">
        <v>0</v>
      </c>
      <c r="AN126" s="209">
        <v>0</v>
      </c>
      <c r="AO126" s="209">
        <v>30</v>
      </c>
      <c r="AP126" s="209">
        <v>6000</v>
      </c>
      <c r="AQ126" s="209">
        <v>0</v>
      </c>
      <c r="AR126" s="209">
        <v>0</v>
      </c>
      <c r="AS126" s="209">
        <v>0</v>
      </c>
      <c r="AT126" s="209">
        <v>0</v>
      </c>
      <c r="AU126" s="209">
        <v>0</v>
      </c>
      <c r="AV126" s="209">
        <v>0</v>
      </c>
      <c r="AW126" s="209">
        <v>0</v>
      </c>
      <c r="AX126" s="209">
        <v>0</v>
      </c>
      <c r="AY126" s="209">
        <v>0</v>
      </c>
      <c r="AZ126" s="209">
        <v>0</v>
      </c>
      <c r="BA126" s="210">
        <v>21142.61</v>
      </c>
      <c r="BB126" s="210">
        <v>1691.4088000000002</v>
      </c>
      <c r="BC126" s="211">
        <v>19451.2012</v>
      </c>
      <c r="BD126" s="212"/>
      <c r="BE126" s="13">
        <v>15000</v>
      </c>
      <c r="BF126" s="13">
        <v>4451.2011999999995</v>
      </c>
      <c r="BG126" s="359"/>
      <c r="BH126" s="375">
        <v>0</v>
      </c>
      <c r="BI126" s="375">
        <v>7056</v>
      </c>
      <c r="BJ126" s="376">
        <v>1</v>
      </c>
      <c r="BK126" s="377" t="s">
        <v>3989</v>
      </c>
      <c r="BL126" s="378" t="s">
        <v>323</v>
      </c>
      <c r="BM126" s="379">
        <v>23</v>
      </c>
      <c r="BN126" s="379">
        <v>0</v>
      </c>
      <c r="BO126" s="380">
        <v>0</v>
      </c>
      <c r="BP126" s="381">
        <v>0</v>
      </c>
      <c r="BQ126" s="377">
        <v>445120.11999999994</v>
      </c>
      <c r="BR126" s="378" t="s">
        <v>3889</v>
      </c>
      <c r="BS126" s="375">
        <v>7056</v>
      </c>
      <c r="BT126" s="376">
        <v>11</v>
      </c>
      <c r="BU126" s="377">
        <v>1108629401</v>
      </c>
      <c r="BV126" s="378" t="s">
        <v>3890</v>
      </c>
      <c r="BW126" s="378" t="s">
        <v>1355</v>
      </c>
      <c r="BX126" s="378" t="s">
        <v>3891</v>
      </c>
      <c r="BY126" s="381">
        <v>130409</v>
      </c>
      <c r="BZ126" s="381"/>
      <c r="CA126" s="382" t="s">
        <v>3892</v>
      </c>
    </row>
    <row r="127" spans="1:79">
      <c r="A127" s="2">
        <v>171</v>
      </c>
      <c r="B127" s="9" t="s">
        <v>1047</v>
      </c>
      <c r="C127" s="275">
        <v>0</v>
      </c>
      <c r="D127" s="105">
        <v>722201035</v>
      </c>
      <c r="E127" s="104">
        <v>8335049</v>
      </c>
      <c r="F127" s="53">
        <v>1499228</v>
      </c>
      <c r="G127" s="274">
        <v>41108</v>
      </c>
      <c r="H127" s="9" t="s">
        <v>1052</v>
      </c>
      <c r="I127" s="9" t="s">
        <v>308</v>
      </c>
      <c r="J127" s="9" t="s">
        <v>1330</v>
      </c>
      <c r="K127" s="11" t="s">
        <v>324</v>
      </c>
      <c r="L127" s="276" t="s">
        <v>1356</v>
      </c>
      <c r="M127" s="9" t="s">
        <v>1357</v>
      </c>
      <c r="N127" s="9" t="s">
        <v>20</v>
      </c>
      <c r="O127" s="10" t="s">
        <v>329</v>
      </c>
      <c r="P127" s="11" t="s">
        <v>328</v>
      </c>
      <c r="Q127" s="207">
        <v>0</v>
      </c>
      <c r="R127" s="208">
        <v>0</v>
      </c>
      <c r="S127" s="208">
        <v>0</v>
      </c>
      <c r="T127" s="208">
        <v>0</v>
      </c>
      <c r="U127" s="208">
        <v>0</v>
      </c>
      <c r="V127" s="208">
        <v>0</v>
      </c>
      <c r="W127" s="209">
        <v>18208.259999999998</v>
      </c>
      <c r="X127" s="209">
        <v>2231.8000000000002</v>
      </c>
      <c r="Y127" s="209">
        <v>0</v>
      </c>
      <c r="Z127" s="209">
        <v>0</v>
      </c>
      <c r="AA127" s="209">
        <v>1</v>
      </c>
      <c r="AB127" s="209">
        <v>350</v>
      </c>
      <c r="AC127" s="209">
        <v>0</v>
      </c>
      <c r="AD127" s="209">
        <v>0</v>
      </c>
      <c r="AE127" s="209">
        <v>21</v>
      </c>
      <c r="AF127" s="209">
        <v>7350</v>
      </c>
      <c r="AG127" s="209">
        <v>1</v>
      </c>
      <c r="AH127" s="209">
        <v>500</v>
      </c>
      <c r="AI127" s="209">
        <v>1</v>
      </c>
      <c r="AJ127" s="209">
        <v>300</v>
      </c>
      <c r="AK127" s="209">
        <v>0</v>
      </c>
      <c r="AL127" s="209">
        <v>0</v>
      </c>
      <c r="AM127" s="209">
        <v>4</v>
      </c>
      <c r="AN127" s="209">
        <v>1200</v>
      </c>
      <c r="AO127" s="209">
        <v>27</v>
      </c>
      <c r="AP127" s="209">
        <v>15000</v>
      </c>
      <c r="AQ127" s="209">
        <v>0</v>
      </c>
      <c r="AR127" s="209">
        <v>125</v>
      </c>
      <c r="AS127" s="209">
        <v>0</v>
      </c>
      <c r="AT127" s="209">
        <v>0</v>
      </c>
      <c r="AU127" s="209">
        <v>0</v>
      </c>
      <c r="AV127" s="209">
        <v>0</v>
      </c>
      <c r="AW127" s="209">
        <v>0</v>
      </c>
      <c r="AX127" s="209">
        <v>0</v>
      </c>
      <c r="AY127" s="209">
        <v>0</v>
      </c>
      <c r="AZ127" s="209">
        <v>0</v>
      </c>
      <c r="BA127" s="210">
        <v>27056.799999999999</v>
      </c>
      <c r="BB127" s="210">
        <v>2164.5439999999999</v>
      </c>
      <c r="BC127" s="211">
        <v>24892.256000000001</v>
      </c>
      <c r="BD127" s="212"/>
      <c r="BE127" s="13"/>
      <c r="BF127" s="13">
        <v>24892.256000000001</v>
      </c>
      <c r="BG127" s="359"/>
      <c r="BH127" s="375">
        <v>0</v>
      </c>
      <c r="BI127" s="375">
        <v>7135</v>
      </c>
      <c r="BJ127" s="376">
        <v>77</v>
      </c>
      <c r="BK127" s="377" t="s">
        <v>3990</v>
      </c>
      <c r="BL127" s="378" t="s">
        <v>324</v>
      </c>
      <c r="BM127" s="379">
        <v>23</v>
      </c>
      <c r="BN127" s="379">
        <v>0</v>
      </c>
      <c r="BO127" s="380">
        <v>0</v>
      </c>
      <c r="BP127" s="381">
        <v>0</v>
      </c>
      <c r="BQ127" s="377">
        <v>2489225.6</v>
      </c>
      <c r="BR127" s="378" t="s">
        <v>3889</v>
      </c>
      <c r="BS127" s="375">
        <v>7056</v>
      </c>
      <c r="BT127" s="376">
        <v>11</v>
      </c>
      <c r="BU127" s="377">
        <v>1108629401</v>
      </c>
      <c r="BV127" s="378" t="s">
        <v>3890</v>
      </c>
      <c r="BW127" s="378" t="s">
        <v>1357</v>
      </c>
      <c r="BX127" s="378" t="s">
        <v>3891</v>
      </c>
      <c r="BY127" s="381">
        <v>130409</v>
      </c>
      <c r="BZ127" s="381"/>
      <c r="CA127" s="382" t="s">
        <v>3892</v>
      </c>
    </row>
    <row r="128" spans="1:79">
      <c r="A128" s="2">
        <v>172</v>
      </c>
      <c r="B128" s="9" t="s">
        <v>1047</v>
      </c>
      <c r="C128" s="275">
        <v>0</v>
      </c>
      <c r="D128" s="105">
        <v>722208741</v>
      </c>
      <c r="E128" s="104">
        <v>0</v>
      </c>
      <c r="F128" s="53">
        <v>1499315</v>
      </c>
      <c r="G128" s="274">
        <v>41361</v>
      </c>
      <c r="H128" s="9" t="s">
        <v>1052</v>
      </c>
      <c r="I128" s="9" t="s">
        <v>308</v>
      </c>
      <c r="J128" s="9" t="s">
        <v>1330</v>
      </c>
      <c r="K128" s="11" t="s">
        <v>325</v>
      </c>
      <c r="L128" s="276" t="s">
        <v>1358</v>
      </c>
      <c r="M128" s="9" t="s">
        <v>1359</v>
      </c>
      <c r="N128" s="9" t="s">
        <v>7</v>
      </c>
      <c r="O128" s="10" t="s">
        <v>330</v>
      </c>
      <c r="P128" s="11" t="s">
        <v>331</v>
      </c>
      <c r="Q128" s="207">
        <v>0</v>
      </c>
      <c r="R128" s="208">
        <v>0</v>
      </c>
      <c r="S128" s="208">
        <v>0</v>
      </c>
      <c r="T128" s="208">
        <v>0</v>
      </c>
      <c r="U128" s="208">
        <v>0</v>
      </c>
      <c r="V128" s="208">
        <v>0</v>
      </c>
      <c r="W128" s="209">
        <v>277.33999999999997</v>
      </c>
      <c r="X128" s="209">
        <v>8.32</v>
      </c>
      <c r="Y128" s="209">
        <v>0</v>
      </c>
      <c r="Z128" s="209">
        <v>0</v>
      </c>
      <c r="AA128" s="209">
        <v>3</v>
      </c>
      <c r="AB128" s="209">
        <v>750</v>
      </c>
      <c r="AC128" s="209">
        <v>0</v>
      </c>
      <c r="AD128" s="209">
        <v>0</v>
      </c>
      <c r="AE128" s="209">
        <v>0</v>
      </c>
      <c r="AF128" s="209">
        <v>0</v>
      </c>
      <c r="AG128" s="209">
        <v>0</v>
      </c>
      <c r="AH128" s="209">
        <v>0</v>
      </c>
      <c r="AI128" s="209">
        <v>2</v>
      </c>
      <c r="AJ128" s="209">
        <v>400</v>
      </c>
      <c r="AK128" s="209">
        <v>0</v>
      </c>
      <c r="AL128" s="209">
        <v>0</v>
      </c>
      <c r="AM128" s="209">
        <v>12</v>
      </c>
      <c r="AN128" s="209">
        <v>2400</v>
      </c>
      <c r="AO128" s="209">
        <v>17</v>
      </c>
      <c r="AP128" s="209">
        <v>6000</v>
      </c>
      <c r="AQ128" s="209">
        <v>0</v>
      </c>
      <c r="AR128" s="209">
        <v>0</v>
      </c>
      <c r="AS128" s="209">
        <v>0</v>
      </c>
      <c r="AT128" s="209">
        <v>0</v>
      </c>
      <c r="AU128" s="209">
        <v>0</v>
      </c>
      <c r="AV128" s="209">
        <v>0</v>
      </c>
      <c r="AW128" s="209">
        <v>0</v>
      </c>
      <c r="AX128" s="209">
        <v>0</v>
      </c>
      <c r="AY128" s="209">
        <v>0</v>
      </c>
      <c r="AZ128" s="209">
        <v>0</v>
      </c>
      <c r="BA128" s="210">
        <v>9558.32</v>
      </c>
      <c r="BB128" s="210">
        <v>764.66560000000004</v>
      </c>
      <c r="BC128" s="211">
        <v>8793.6543999999994</v>
      </c>
      <c r="BD128" s="212"/>
      <c r="BE128" s="13"/>
      <c r="BF128" s="13">
        <v>8793.6543999999994</v>
      </c>
      <c r="BG128" s="359"/>
      <c r="BH128" s="375">
        <v>0</v>
      </c>
      <c r="BI128" s="375">
        <v>7056</v>
      </c>
      <c r="BJ128" s="376">
        <v>1</v>
      </c>
      <c r="BK128" s="377" t="s">
        <v>3991</v>
      </c>
      <c r="BL128" s="378" t="s">
        <v>325</v>
      </c>
      <c r="BM128" s="379">
        <v>23</v>
      </c>
      <c r="BN128" s="379">
        <v>0</v>
      </c>
      <c r="BO128" s="380">
        <v>0</v>
      </c>
      <c r="BP128" s="381">
        <v>0</v>
      </c>
      <c r="BQ128" s="377">
        <v>879365.44</v>
      </c>
      <c r="BR128" s="378" t="s">
        <v>3889</v>
      </c>
      <c r="BS128" s="375">
        <v>7056</v>
      </c>
      <c r="BT128" s="376">
        <v>11</v>
      </c>
      <c r="BU128" s="377">
        <v>1108629401</v>
      </c>
      <c r="BV128" s="378" t="s">
        <v>3890</v>
      </c>
      <c r="BW128" s="378" t="s">
        <v>1359</v>
      </c>
      <c r="BX128" s="378" t="s">
        <v>3891</v>
      </c>
      <c r="BY128" s="381">
        <v>130409</v>
      </c>
      <c r="BZ128" s="381"/>
      <c r="CA128" s="382" t="s">
        <v>3892</v>
      </c>
    </row>
    <row r="129" spans="1:79">
      <c r="A129" s="2">
        <v>173</v>
      </c>
      <c r="B129" s="9" t="s">
        <v>1047</v>
      </c>
      <c r="C129" s="204">
        <v>0</v>
      </c>
      <c r="D129" s="5">
        <v>722201843</v>
      </c>
      <c r="E129" s="17" t="s">
        <v>322</v>
      </c>
      <c r="F129" s="9" t="s">
        <v>1360</v>
      </c>
      <c r="G129" s="205">
        <v>41229</v>
      </c>
      <c r="H129" s="206" t="s">
        <v>1003</v>
      </c>
      <c r="I129" s="9" t="s">
        <v>326</v>
      </c>
      <c r="J129" s="9" t="s">
        <v>1330</v>
      </c>
      <c r="K129" s="7" t="s">
        <v>326</v>
      </c>
      <c r="L129" s="276" t="s">
        <v>1361</v>
      </c>
      <c r="M129" s="9" t="s">
        <v>1362</v>
      </c>
      <c r="N129" s="50" t="s">
        <v>7</v>
      </c>
      <c r="O129" s="32">
        <v>8270041437</v>
      </c>
      <c r="P129" s="32" t="s">
        <v>332</v>
      </c>
      <c r="Q129" s="207">
        <v>161</v>
      </c>
      <c r="R129" s="208">
        <v>10</v>
      </c>
      <c r="S129" s="208">
        <v>151</v>
      </c>
      <c r="T129" s="208">
        <v>115</v>
      </c>
      <c r="U129" s="208">
        <v>36</v>
      </c>
      <c r="V129" s="208">
        <v>205070.82</v>
      </c>
      <c r="W129" s="209">
        <v>22373.27</v>
      </c>
      <c r="X129" s="209">
        <v>2796.66</v>
      </c>
      <c r="Y129" s="209">
        <v>1</v>
      </c>
      <c r="Z129" s="209">
        <v>750</v>
      </c>
      <c r="AA129" s="209">
        <v>9</v>
      </c>
      <c r="AB129" s="209">
        <v>3150</v>
      </c>
      <c r="AC129" s="209">
        <v>0</v>
      </c>
      <c r="AD129" s="209">
        <v>0</v>
      </c>
      <c r="AE129" s="209">
        <v>10</v>
      </c>
      <c r="AF129" s="209">
        <v>3500</v>
      </c>
      <c r="AG129" s="209">
        <v>0</v>
      </c>
      <c r="AH129" s="209">
        <v>0</v>
      </c>
      <c r="AI129" s="209">
        <v>0</v>
      </c>
      <c r="AJ129" s="209">
        <v>0</v>
      </c>
      <c r="AK129" s="209">
        <v>0</v>
      </c>
      <c r="AL129" s="209">
        <v>0</v>
      </c>
      <c r="AM129" s="209">
        <v>0</v>
      </c>
      <c r="AN129" s="209">
        <v>0</v>
      </c>
      <c r="AO129" s="209">
        <v>20</v>
      </c>
      <c r="AP129" s="209">
        <v>15000</v>
      </c>
      <c r="AQ129" s="209">
        <v>0</v>
      </c>
      <c r="AR129" s="209">
        <v>0</v>
      </c>
      <c r="AS129" s="209">
        <v>0</v>
      </c>
      <c r="AT129" s="209">
        <v>0</v>
      </c>
      <c r="AU129" s="209">
        <v>7150.59</v>
      </c>
      <c r="AV129" s="209">
        <v>11325</v>
      </c>
      <c r="AW129" s="209">
        <v>0</v>
      </c>
      <c r="AX129" s="209">
        <v>161</v>
      </c>
      <c r="AY129" s="209">
        <v>12500</v>
      </c>
      <c r="AZ129" s="209">
        <v>750</v>
      </c>
      <c r="BA129" s="210">
        <v>56922.25</v>
      </c>
      <c r="BB129" s="210">
        <v>4553.78</v>
      </c>
      <c r="BC129" s="211">
        <v>52368.47</v>
      </c>
      <c r="BD129" s="212"/>
      <c r="BE129" s="13">
        <v>21000</v>
      </c>
      <c r="BF129" s="13">
        <v>31368.47</v>
      </c>
      <c r="BG129" s="359"/>
      <c r="BH129" s="375">
        <v>0</v>
      </c>
      <c r="BI129" s="375">
        <v>7056</v>
      </c>
      <c r="BJ129" s="376">
        <v>1</v>
      </c>
      <c r="BK129" s="377" t="s">
        <v>3992</v>
      </c>
      <c r="BL129" s="378" t="s">
        <v>326</v>
      </c>
      <c r="BM129" s="379">
        <v>23</v>
      </c>
      <c r="BN129" s="379">
        <v>0</v>
      </c>
      <c r="BO129" s="380">
        <v>0</v>
      </c>
      <c r="BP129" s="381">
        <v>0</v>
      </c>
      <c r="BQ129" s="377">
        <v>3136847</v>
      </c>
      <c r="BR129" s="378" t="s">
        <v>3889</v>
      </c>
      <c r="BS129" s="375">
        <v>7056</v>
      </c>
      <c r="BT129" s="376">
        <v>11</v>
      </c>
      <c r="BU129" s="377">
        <v>1108629401</v>
      </c>
      <c r="BV129" s="378" t="s">
        <v>3890</v>
      </c>
      <c r="BW129" s="378" t="s">
        <v>1362</v>
      </c>
      <c r="BX129" s="378" t="s">
        <v>3891</v>
      </c>
      <c r="BY129" s="381">
        <v>130409</v>
      </c>
      <c r="BZ129" s="381"/>
      <c r="CA129" s="382" t="s">
        <v>3892</v>
      </c>
    </row>
    <row r="130" spans="1:79">
      <c r="A130" s="2">
        <v>174</v>
      </c>
      <c r="B130" s="9" t="s">
        <v>1047</v>
      </c>
      <c r="C130" s="277" t="s">
        <v>1363</v>
      </c>
      <c r="D130" s="106">
        <v>722202893</v>
      </c>
      <c r="E130" s="107">
        <v>3906447</v>
      </c>
      <c r="F130" s="53">
        <v>0</v>
      </c>
      <c r="G130" s="278">
        <v>40196</v>
      </c>
      <c r="H130" s="9" t="s">
        <v>1052</v>
      </c>
      <c r="I130" s="9" t="s">
        <v>326</v>
      </c>
      <c r="J130" s="50" t="s">
        <v>1330</v>
      </c>
      <c r="K130" s="49" t="s">
        <v>327</v>
      </c>
      <c r="L130" s="49" t="s">
        <v>1364</v>
      </c>
      <c r="M130" s="50" t="s">
        <v>1365</v>
      </c>
      <c r="N130" s="50" t="s">
        <v>7</v>
      </c>
      <c r="O130" s="51">
        <v>8270026498</v>
      </c>
      <c r="P130" s="49" t="s">
        <v>332</v>
      </c>
      <c r="Q130" s="207">
        <v>0</v>
      </c>
      <c r="R130" s="208">
        <v>0</v>
      </c>
      <c r="S130" s="208">
        <v>0</v>
      </c>
      <c r="T130" s="208">
        <v>0</v>
      </c>
      <c r="U130" s="208">
        <v>0</v>
      </c>
      <c r="V130" s="208">
        <v>0</v>
      </c>
      <c r="W130" s="209">
        <v>66695.11</v>
      </c>
      <c r="X130" s="209">
        <v>8107.26</v>
      </c>
      <c r="Y130" s="209">
        <v>0</v>
      </c>
      <c r="Z130" s="209">
        <v>0</v>
      </c>
      <c r="AA130" s="209">
        <v>51</v>
      </c>
      <c r="AB130" s="209">
        <v>17850</v>
      </c>
      <c r="AC130" s="209">
        <v>0</v>
      </c>
      <c r="AD130" s="209">
        <v>0</v>
      </c>
      <c r="AE130" s="209">
        <v>4</v>
      </c>
      <c r="AF130" s="209">
        <v>1400</v>
      </c>
      <c r="AG130" s="209">
        <v>0</v>
      </c>
      <c r="AH130" s="209">
        <v>0</v>
      </c>
      <c r="AI130" s="209">
        <v>0</v>
      </c>
      <c r="AJ130" s="209">
        <v>0</v>
      </c>
      <c r="AK130" s="209">
        <v>0</v>
      </c>
      <c r="AL130" s="209">
        <v>0</v>
      </c>
      <c r="AM130" s="209">
        <v>0</v>
      </c>
      <c r="AN130" s="209">
        <v>0</v>
      </c>
      <c r="AO130" s="209">
        <v>55</v>
      </c>
      <c r="AP130" s="209">
        <v>15000</v>
      </c>
      <c r="AQ130" s="209">
        <v>0</v>
      </c>
      <c r="AR130" s="209">
        <v>0</v>
      </c>
      <c r="AS130" s="209">
        <v>0</v>
      </c>
      <c r="AT130" s="209">
        <v>0</v>
      </c>
      <c r="AU130" s="209">
        <v>0</v>
      </c>
      <c r="AV130" s="209">
        <v>0</v>
      </c>
      <c r="AW130" s="209">
        <v>0</v>
      </c>
      <c r="AX130" s="209">
        <v>0</v>
      </c>
      <c r="AY130" s="209">
        <v>0</v>
      </c>
      <c r="AZ130" s="209">
        <v>-700</v>
      </c>
      <c r="BA130" s="210">
        <v>41657.26</v>
      </c>
      <c r="BB130" s="210">
        <v>3332.5808000000002</v>
      </c>
      <c r="BC130" s="211">
        <v>38324.679199999999</v>
      </c>
      <c r="BD130" s="212"/>
      <c r="BE130" s="13">
        <v>13500</v>
      </c>
      <c r="BF130" s="13">
        <v>24824.679199999999</v>
      </c>
      <c r="BG130" s="359"/>
      <c r="BH130" s="375">
        <v>0</v>
      </c>
      <c r="BI130" s="375">
        <v>7056</v>
      </c>
      <c r="BJ130" s="376">
        <v>1</v>
      </c>
      <c r="BK130" s="377" t="s">
        <v>3993</v>
      </c>
      <c r="BL130" s="378" t="s">
        <v>327</v>
      </c>
      <c r="BM130" s="379">
        <v>23</v>
      </c>
      <c r="BN130" s="379">
        <v>0</v>
      </c>
      <c r="BO130" s="380">
        <v>0</v>
      </c>
      <c r="BP130" s="381">
        <v>0</v>
      </c>
      <c r="BQ130" s="377">
        <v>2482467.92</v>
      </c>
      <c r="BR130" s="378" t="s">
        <v>3889</v>
      </c>
      <c r="BS130" s="375">
        <v>7056</v>
      </c>
      <c r="BT130" s="376">
        <v>11</v>
      </c>
      <c r="BU130" s="377">
        <v>1108629401</v>
      </c>
      <c r="BV130" s="378" t="s">
        <v>3890</v>
      </c>
      <c r="BW130" s="378" t="s">
        <v>1365</v>
      </c>
      <c r="BX130" s="378" t="s">
        <v>3891</v>
      </c>
      <c r="BY130" s="381">
        <v>130409</v>
      </c>
      <c r="BZ130" s="381"/>
      <c r="CA130" s="382" t="s">
        <v>3892</v>
      </c>
    </row>
    <row r="131" spans="1:79">
      <c r="A131" s="2">
        <v>176</v>
      </c>
      <c r="B131" s="9" t="s">
        <v>1047</v>
      </c>
      <c r="C131" s="277">
        <v>0</v>
      </c>
      <c r="D131" s="106">
        <v>722208637</v>
      </c>
      <c r="E131" s="108">
        <v>8335227</v>
      </c>
      <c r="F131" s="53">
        <v>1499233</v>
      </c>
      <c r="G131" s="278">
        <v>41325</v>
      </c>
      <c r="H131" s="50" t="s">
        <v>1052</v>
      </c>
      <c r="I131" s="9" t="s">
        <v>326</v>
      </c>
      <c r="J131" s="50" t="s">
        <v>1330</v>
      </c>
      <c r="K131" s="49" t="s">
        <v>333</v>
      </c>
      <c r="L131" s="49" t="s">
        <v>1366</v>
      </c>
      <c r="M131" s="50" t="s">
        <v>1367</v>
      </c>
      <c r="N131" s="50" t="s">
        <v>168</v>
      </c>
      <c r="O131" s="51" t="s">
        <v>334</v>
      </c>
      <c r="P131" s="49" t="s">
        <v>332</v>
      </c>
      <c r="Q131" s="207">
        <v>0</v>
      </c>
      <c r="R131" s="208">
        <v>0</v>
      </c>
      <c r="S131" s="208">
        <v>0</v>
      </c>
      <c r="T131" s="208">
        <v>0</v>
      </c>
      <c r="U131" s="208">
        <v>0</v>
      </c>
      <c r="V131" s="208">
        <v>0</v>
      </c>
      <c r="W131" s="209">
        <v>5449.37</v>
      </c>
      <c r="X131" s="209">
        <v>678.79</v>
      </c>
      <c r="Y131" s="209">
        <v>0</v>
      </c>
      <c r="Z131" s="209">
        <v>0</v>
      </c>
      <c r="AA131" s="209">
        <v>2</v>
      </c>
      <c r="AB131" s="209">
        <v>500</v>
      </c>
      <c r="AC131" s="209">
        <v>0</v>
      </c>
      <c r="AD131" s="209">
        <v>0</v>
      </c>
      <c r="AE131" s="209">
        <v>6</v>
      </c>
      <c r="AF131" s="209">
        <v>1500</v>
      </c>
      <c r="AG131" s="209">
        <v>1</v>
      </c>
      <c r="AH131" s="209">
        <v>500</v>
      </c>
      <c r="AI131" s="209">
        <v>1</v>
      </c>
      <c r="AJ131" s="209">
        <v>200</v>
      </c>
      <c r="AK131" s="209">
        <v>0</v>
      </c>
      <c r="AL131" s="209">
        <v>0</v>
      </c>
      <c r="AM131" s="209">
        <v>0</v>
      </c>
      <c r="AN131" s="209">
        <v>0</v>
      </c>
      <c r="AO131" s="209">
        <v>9</v>
      </c>
      <c r="AP131" s="209">
        <v>0</v>
      </c>
      <c r="AQ131" s="209">
        <v>0</v>
      </c>
      <c r="AR131" s="209">
        <v>0</v>
      </c>
      <c r="AS131" s="209">
        <v>0</v>
      </c>
      <c r="AT131" s="209">
        <v>0</v>
      </c>
      <c r="AU131" s="209">
        <v>0</v>
      </c>
      <c r="AV131" s="209">
        <v>0</v>
      </c>
      <c r="AW131" s="209">
        <v>0</v>
      </c>
      <c r="AX131" s="209">
        <v>0</v>
      </c>
      <c r="AY131" s="209">
        <v>0</v>
      </c>
      <c r="AZ131" s="209">
        <v>0</v>
      </c>
      <c r="BA131" s="210">
        <v>3378.79</v>
      </c>
      <c r="BB131" s="210">
        <v>270.3032</v>
      </c>
      <c r="BC131" s="211">
        <v>3108.4868000000001</v>
      </c>
      <c r="BD131" s="212"/>
      <c r="BE131" s="13">
        <v>3000</v>
      </c>
      <c r="BF131" s="13">
        <v>108.48680000000013</v>
      </c>
      <c r="BG131" s="359"/>
      <c r="BH131" s="375">
        <v>0</v>
      </c>
      <c r="BI131" s="375">
        <v>7719</v>
      </c>
      <c r="BJ131" s="376">
        <v>3</v>
      </c>
      <c r="BK131" s="377" t="s">
        <v>334</v>
      </c>
      <c r="BL131" s="378" t="s">
        <v>333</v>
      </c>
      <c r="BM131" s="379">
        <v>23</v>
      </c>
      <c r="BN131" s="379">
        <v>0</v>
      </c>
      <c r="BO131" s="380">
        <v>0</v>
      </c>
      <c r="BP131" s="381">
        <v>0</v>
      </c>
      <c r="BQ131" s="377">
        <v>10848.680000000013</v>
      </c>
      <c r="BR131" s="378" t="s">
        <v>3889</v>
      </c>
      <c r="BS131" s="375">
        <v>7056</v>
      </c>
      <c r="BT131" s="376">
        <v>11</v>
      </c>
      <c r="BU131" s="377">
        <v>1108629401</v>
      </c>
      <c r="BV131" s="378" t="s">
        <v>3890</v>
      </c>
      <c r="BW131" s="378" t="s">
        <v>1367</v>
      </c>
      <c r="BX131" s="378" t="s">
        <v>3891</v>
      </c>
      <c r="BY131" s="381">
        <v>130409</v>
      </c>
      <c r="BZ131" s="381"/>
      <c r="CA131" s="382" t="s">
        <v>3892</v>
      </c>
    </row>
    <row r="132" spans="1:79">
      <c r="A132" s="2">
        <v>178</v>
      </c>
      <c r="B132" s="9" t="s">
        <v>1047</v>
      </c>
      <c r="C132" s="277">
        <v>0</v>
      </c>
      <c r="D132" s="106">
        <v>722208658</v>
      </c>
      <c r="E132" s="109" t="s">
        <v>335</v>
      </c>
      <c r="F132" s="53">
        <v>0</v>
      </c>
      <c r="G132" s="278">
        <v>41332</v>
      </c>
      <c r="H132" s="50" t="s">
        <v>1052</v>
      </c>
      <c r="I132" s="9" t="s">
        <v>326</v>
      </c>
      <c r="J132" s="50" t="s">
        <v>1330</v>
      </c>
      <c r="K132" s="49" t="s">
        <v>338</v>
      </c>
      <c r="L132" s="49" t="s">
        <v>1368</v>
      </c>
      <c r="M132" s="50" t="s">
        <v>1369</v>
      </c>
      <c r="N132" s="50" t="s">
        <v>14</v>
      </c>
      <c r="O132" s="51" t="s">
        <v>343</v>
      </c>
      <c r="P132" s="49" t="s">
        <v>332</v>
      </c>
      <c r="Q132" s="207">
        <v>0</v>
      </c>
      <c r="R132" s="208">
        <v>0</v>
      </c>
      <c r="S132" s="208">
        <v>0</v>
      </c>
      <c r="T132" s="208">
        <v>0</v>
      </c>
      <c r="U132" s="208">
        <v>0</v>
      </c>
      <c r="V132" s="208">
        <v>0</v>
      </c>
      <c r="W132" s="209">
        <v>1294.53</v>
      </c>
      <c r="X132" s="209">
        <v>161.82</v>
      </c>
      <c r="Y132" s="209">
        <v>0</v>
      </c>
      <c r="Z132" s="209">
        <v>0</v>
      </c>
      <c r="AA132" s="209">
        <v>8</v>
      </c>
      <c r="AB132" s="209">
        <v>2000</v>
      </c>
      <c r="AC132" s="209">
        <v>0</v>
      </c>
      <c r="AD132" s="209">
        <v>0</v>
      </c>
      <c r="AE132" s="209">
        <v>2</v>
      </c>
      <c r="AF132" s="209">
        <v>500</v>
      </c>
      <c r="AG132" s="209">
        <v>0</v>
      </c>
      <c r="AH132" s="209">
        <v>0</v>
      </c>
      <c r="AI132" s="209">
        <v>0</v>
      </c>
      <c r="AJ132" s="209">
        <v>0</v>
      </c>
      <c r="AK132" s="209">
        <v>0</v>
      </c>
      <c r="AL132" s="209">
        <v>0</v>
      </c>
      <c r="AM132" s="209">
        <v>0</v>
      </c>
      <c r="AN132" s="209">
        <v>0</v>
      </c>
      <c r="AO132" s="209">
        <v>10</v>
      </c>
      <c r="AP132" s="209">
        <v>6000</v>
      </c>
      <c r="AQ132" s="209">
        <v>0</v>
      </c>
      <c r="AR132" s="209">
        <v>0</v>
      </c>
      <c r="AS132" s="209">
        <v>0</v>
      </c>
      <c r="AT132" s="209">
        <v>0</v>
      </c>
      <c r="AU132" s="209">
        <v>0</v>
      </c>
      <c r="AV132" s="209">
        <v>0</v>
      </c>
      <c r="AW132" s="209">
        <v>0</v>
      </c>
      <c r="AX132" s="209">
        <v>0</v>
      </c>
      <c r="AY132" s="209">
        <v>0</v>
      </c>
      <c r="AZ132" s="209">
        <v>0</v>
      </c>
      <c r="BA132" s="210">
        <v>8661.82</v>
      </c>
      <c r="BB132" s="210">
        <v>692.94560000000001</v>
      </c>
      <c r="BC132" s="211">
        <v>7968.8743999999997</v>
      </c>
      <c r="BD132" s="212"/>
      <c r="BE132" s="13"/>
      <c r="BF132" s="13">
        <v>7968.8743999999997</v>
      </c>
      <c r="BG132" s="359"/>
      <c r="BH132" s="375">
        <v>0</v>
      </c>
      <c r="BI132" s="375">
        <v>7278</v>
      </c>
      <c r="BJ132" s="376">
        <v>1</v>
      </c>
      <c r="BK132" s="377" t="s">
        <v>343</v>
      </c>
      <c r="BL132" s="378" t="s">
        <v>338</v>
      </c>
      <c r="BM132" s="379">
        <v>23</v>
      </c>
      <c r="BN132" s="379">
        <v>0</v>
      </c>
      <c r="BO132" s="380">
        <v>0</v>
      </c>
      <c r="BP132" s="381">
        <v>0</v>
      </c>
      <c r="BQ132" s="377">
        <v>796887.44</v>
      </c>
      <c r="BR132" s="378" t="s">
        <v>3889</v>
      </c>
      <c r="BS132" s="375">
        <v>7056</v>
      </c>
      <c r="BT132" s="376">
        <v>11</v>
      </c>
      <c r="BU132" s="377">
        <v>1108629401</v>
      </c>
      <c r="BV132" s="378" t="s">
        <v>3890</v>
      </c>
      <c r="BW132" s="378" t="s">
        <v>1369</v>
      </c>
      <c r="BX132" s="378" t="s">
        <v>3891</v>
      </c>
      <c r="BY132" s="381">
        <v>130409</v>
      </c>
      <c r="BZ132" s="381"/>
      <c r="CA132" s="382" t="s">
        <v>3892</v>
      </c>
    </row>
    <row r="133" spans="1:79">
      <c r="A133" s="2">
        <v>179</v>
      </c>
      <c r="B133" s="9" t="s">
        <v>1047</v>
      </c>
      <c r="C133" s="277">
        <v>0</v>
      </c>
      <c r="D133" s="106">
        <v>722202945</v>
      </c>
      <c r="E133" s="110">
        <v>3082072</v>
      </c>
      <c r="F133" s="53">
        <v>1499231</v>
      </c>
      <c r="G133" s="278">
        <v>41321</v>
      </c>
      <c r="H133" s="50" t="s">
        <v>1052</v>
      </c>
      <c r="I133" s="9" t="s">
        <v>326</v>
      </c>
      <c r="J133" s="50" t="s">
        <v>1330</v>
      </c>
      <c r="K133" s="49" t="s">
        <v>339</v>
      </c>
      <c r="L133" s="49" t="s">
        <v>1370</v>
      </c>
      <c r="M133" s="50" t="s">
        <v>1371</v>
      </c>
      <c r="N133" s="50" t="s">
        <v>168</v>
      </c>
      <c r="O133" s="51" t="s">
        <v>344</v>
      </c>
      <c r="P133" s="49" t="s">
        <v>332</v>
      </c>
      <c r="Q133" s="207">
        <v>0</v>
      </c>
      <c r="R133" s="208">
        <v>0</v>
      </c>
      <c r="S133" s="208">
        <v>0</v>
      </c>
      <c r="T133" s="208">
        <v>0</v>
      </c>
      <c r="U133" s="208">
        <v>0</v>
      </c>
      <c r="V133" s="208">
        <v>0</v>
      </c>
      <c r="W133" s="209">
        <v>5130.37</v>
      </c>
      <c r="X133" s="209">
        <v>697.55</v>
      </c>
      <c r="Y133" s="209">
        <v>0</v>
      </c>
      <c r="Z133" s="209">
        <v>0</v>
      </c>
      <c r="AA133" s="209">
        <v>6</v>
      </c>
      <c r="AB133" s="209">
        <v>1500</v>
      </c>
      <c r="AC133" s="209">
        <v>0</v>
      </c>
      <c r="AD133" s="209">
        <v>0</v>
      </c>
      <c r="AE133" s="209">
        <v>2</v>
      </c>
      <c r="AF133" s="209">
        <v>500</v>
      </c>
      <c r="AG133" s="209">
        <v>0</v>
      </c>
      <c r="AH133" s="209">
        <v>0</v>
      </c>
      <c r="AI133" s="209">
        <v>0</v>
      </c>
      <c r="AJ133" s="209">
        <v>0</v>
      </c>
      <c r="AK133" s="209">
        <v>0</v>
      </c>
      <c r="AL133" s="209">
        <v>0</v>
      </c>
      <c r="AM133" s="209">
        <v>3</v>
      </c>
      <c r="AN133" s="209">
        <v>600</v>
      </c>
      <c r="AO133" s="209">
        <v>11</v>
      </c>
      <c r="AP133" s="209">
        <v>6000</v>
      </c>
      <c r="AQ133" s="209">
        <v>0</v>
      </c>
      <c r="AR133" s="209">
        <v>0</v>
      </c>
      <c r="AS133" s="209">
        <v>0</v>
      </c>
      <c r="AT133" s="209">
        <v>0</v>
      </c>
      <c r="AU133" s="209">
        <v>0</v>
      </c>
      <c r="AV133" s="209">
        <v>0</v>
      </c>
      <c r="AW133" s="209">
        <v>0</v>
      </c>
      <c r="AX133" s="209">
        <v>0</v>
      </c>
      <c r="AY133" s="209">
        <v>0</v>
      </c>
      <c r="AZ133" s="209">
        <v>0</v>
      </c>
      <c r="BA133" s="210">
        <v>9297.5499999999993</v>
      </c>
      <c r="BB133" s="210">
        <v>743.80399999999997</v>
      </c>
      <c r="BC133" s="211">
        <v>8553.7459999999992</v>
      </c>
      <c r="BD133" s="212"/>
      <c r="BE133" s="13">
        <v>4500</v>
      </c>
      <c r="BF133" s="13">
        <v>4053.7459999999992</v>
      </c>
      <c r="BG133" s="359"/>
      <c r="BH133" s="375">
        <v>0</v>
      </c>
      <c r="BI133" s="375">
        <v>7719</v>
      </c>
      <c r="BJ133" s="376">
        <v>3</v>
      </c>
      <c r="BK133" s="377" t="s">
        <v>344</v>
      </c>
      <c r="BL133" s="378" t="s">
        <v>339</v>
      </c>
      <c r="BM133" s="379">
        <v>23</v>
      </c>
      <c r="BN133" s="379">
        <v>0</v>
      </c>
      <c r="BO133" s="380">
        <v>0</v>
      </c>
      <c r="BP133" s="381">
        <v>0</v>
      </c>
      <c r="BQ133" s="377">
        <v>405374.59999999992</v>
      </c>
      <c r="BR133" s="378" t="s">
        <v>3889</v>
      </c>
      <c r="BS133" s="375">
        <v>7056</v>
      </c>
      <c r="BT133" s="376">
        <v>11</v>
      </c>
      <c r="BU133" s="377">
        <v>1108629401</v>
      </c>
      <c r="BV133" s="378" t="s">
        <v>3890</v>
      </c>
      <c r="BW133" s="378" t="s">
        <v>1371</v>
      </c>
      <c r="BX133" s="378" t="s">
        <v>3891</v>
      </c>
      <c r="BY133" s="381">
        <v>130409</v>
      </c>
      <c r="BZ133" s="381"/>
      <c r="CA133" s="382" t="s">
        <v>3892</v>
      </c>
    </row>
    <row r="134" spans="1:79">
      <c r="A134" s="2">
        <v>180</v>
      </c>
      <c r="B134" s="9" t="s">
        <v>1047</v>
      </c>
      <c r="C134" s="277">
        <v>0</v>
      </c>
      <c r="D134" s="106">
        <v>722201985</v>
      </c>
      <c r="E134" s="109" t="s">
        <v>336</v>
      </c>
      <c r="F134" s="53">
        <v>0</v>
      </c>
      <c r="G134" s="278">
        <v>41282</v>
      </c>
      <c r="H134" s="50" t="s">
        <v>1052</v>
      </c>
      <c r="I134" s="9" t="s">
        <v>326</v>
      </c>
      <c r="J134" s="50" t="s">
        <v>1330</v>
      </c>
      <c r="K134" s="49" t="s">
        <v>340</v>
      </c>
      <c r="L134" s="49" t="s">
        <v>1372</v>
      </c>
      <c r="M134" s="50" t="s">
        <v>1373</v>
      </c>
      <c r="N134" s="50" t="s">
        <v>168</v>
      </c>
      <c r="O134" s="51" t="s">
        <v>345</v>
      </c>
      <c r="P134" s="49" t="s">
        <v>332</v>
      </c>
      <c r="Q134" s="207">
        <v>0</v>
      </c>
      <c r="R134" s="208">
        <v>0</v>
      </c>
      <c r="S134" s="208">
        <v>0</v>
      </c>
      <c r="T134" s="208">
        <v>0</v>
      </c>
      <c r="U134" s="208">
        <v>0</v>
      </c>
      <c r="V134" s="208">
        <v>0</v>
      </c>
      <c r="W134" s="209">
        <v>18392.29</v>
      </c>
      <c r="X134" s="209">
        <v>2299.04</v>
      </c>
      <c r="Y134" s="209">
        <v>0</v>
      </c>
      <c r="Z134" s="209">
        <v>0</v>
      </c>
      <c r="AA134" s="209">
        <v>8</v>
      </c>
      <c r="AB134" s="209">
        <v>2000</v>
      </c>
      <c r="AC134" s="209">
        <v>0</v>
      </c>
      <c r="AD134" s="209">
        <v>0</v>
      </c>
      <c r="AE134" s="209">
        <v>3</v>
      </c>
      <c r="AF134" s="209">
        <v>750</v>
      </c>
      <c r="AG134" s="209">
        <v>0</v>
      </c>
      <c r="AH134" s="209">
        <v>0</v>
      </c>
      <c r="AI134" s="209">
        <v>0</v>
      </c>
      <c r="AJ134" s="209">
        <v>0</v>
      </c>
      <c r="AK134" s="209">
        <v>0</v>
      </c>
      <c r="AL134" s="209">
        <v>0</v>
      </c>
      <c r="AM134" s="209">
        <v>0</v>
      </c>
      <c r="AN134" s="209">
        <v>0</v>
      </c>
      <c r="AO134" s="209">
        <v>11</v>
      </c>
      <c r="AP134" s="209">
        <v>6000</v>
      </c>
      <c r="AQ134" s="209">
        <v>0</v>
      </c>
      <c r="AR134" s="209">
        <v>125</v>
      </c>
      <c r="AS134" s="209">
        <v>0</v>
      </c>
      <c r="AT134" s="209">
        <v>0</v>
      </c>
      <c r="AU134" s="209">
        <v>0</v>
      </c>
      <c r="AV134" s="209">
        <v>0</v>
      </c>
      <c r="AW134" s="209">
        <v>0</v>
      </c>
      <c r="AX134" s="209">
        <v>0</v>
      </c>
      <c r="AY134" s="209">
        <v>0</v>
      </c>
      <c r="AZ134" s="209">
        <v>6500</v>
      </c>
      <c r="BA134" s="210">
        <v>17674.04</v>
      </c>
      <c r="BB134" s="210">
        <v>1413.9232000000002</v>
      </c>
      <c r="BC134" s="211">
        <v>16260.1168</v>
      </c>
      <c r="BD134" s="212"/>
      <c r="BE134" s="13">
        <v>7500</v>
      </c>
      <c r="BF134" s="13">
        <v>8760.1167999999998</v>
      </c>
      <c r="BG134" s="359"/>
      <c r="BH134" s="375">
        <v>0</v>
      </c>
      <c r="BI134" s="375">
        <v>7719</v>
      </c>
      <c r="BJ134" s="376">
        <v>3</v>
      </c>
      <c r="BK134" s="377" t="s">
        <v>3994</v>
      </c>
      <c r="BL134" s="378" t="s">
        <v>340</v>
      </c>
      <c r="BM134" s="379">
        <v>23</v>
      </c>
      <c r="BN134" s="379">
        <v>0</v>
      </c>
      <c r="BO134" s="380">
        <v>0</v>
      </c>
      <c r="BP134" s="381">
        <v>0</v>
      </c>
      <c r="BQ134" s="377">
        <v>876011.67999999993</v>
      </c>
      <c r="BR134" s="378" t="s">
        <v>3889</v>
      </c>
      <c r="BS134" s="375">
        <v>7056</v>
      </c>
      <c r="BT134" s="376">
        <v>11</v>
      </c>
      <c r="BU134" s="377">
        <v>1108629401</v>
      </c>
      <c r="BV134" s="378" t="s">
        <v>3890</v>
      </c>
      <c r="BW134" s="378" t="s">
        <v>1373</v>
      </c>
      <c r="BX134" s="378" t="s">
        <v>3891</v>
      </c>
      <c r="BY134" s="381">
        <v>130409</v>
      </c>
      <c r="BZ134" s="381"/>
      <c r="CA134" s="382" t="s">
        <v>3892</v>
      </c>
    </row>
    <row r="135" spans="1:79">
      <c r="A135" s="2">
        <v>181</v>
      </c>
      <c r="B135" s="9" t="s">
        <v>1047</v>
      </c>
      <c r="C135" s="277" t="s">
        <v>1374</v>
      </c>
      <c r="D135" s="106">
        <v>722202916</v>
      </c>
      <c r="E135" s="107">
        <v>3906564</v>
      </c>
      <c r="F135" s="53">
        <v>1499230</v>
      </c>
      <c r="G135" s="278">
        <v>40898</v>
      </c>
      <c r="H135" s="9" t="s">
        <v>1052</v>
      </c>
      <c r="I135" s="9" t="s">
        <v>326</v>
      </c>
      <c r="J135" s="50" t="s">
        <v>1330</v>
      </c>
      <c r="K135" s="49" t="s">
        <v>341</v>
      </c>
      <c r="L135" s="49" t="s">
        <v>1375</v>
      </c>
      <c r="M135" s="50" t="s">
        <v>1376</v>
      </c>
      <c r="N135" s="50" t="s">
        <v>7</v>
      </c>
      <c r="O135" s="51">
        <v>8135007492</v>
      </c>
      <c r="P135" s="49" t="s">
        <v>346</v>
      </c>
      <c r="Q135" s="207">
        <v>0</v>
      </c>
      <c r="R135" s="208">
        <v>0</v>
      </c>
      <c r="S135" s="208">
        <v>0</v>
      </c>
      <c r="T135" s="208">
        <v>0</v>
      </c>
      <c r="U135" s="208">
        <v>0</v>
      </c>
      <c r="V135" s="208">
        <v>0</v>
      </c>
      <c r="W135" s="209">
        <v>69177.039999999994</v>
      </c>
      <c r="X135" s="209">
        <v>8640.31</v>
      </c>
      <c r="Y135" s="209">
        <v>1</v>
      </c>
      <c r="Z135" s="209">
        <v>750</v>
      </c>
      <c r="AA135" s="209">
        <v>29</v>
      </c>
      <c r="AB135" s="209">
        <v>10150</v>
      </c>
      <c r="AC135" s="209">
        <v>0</v>
      </c>
      <c r="AD135" s="209">
        <v>0</v>
      </c>
      <c r="AE135" s="209">
        <v>4</v>
      </c>
      <c r="AF135" s="209">
        <v>1400</v>
      </c>
      <c r="AG135" s="209">
        <v>0</v>
      </c>
      <c r="AH135" s="209">
        <v>0</v>
      </c>
      <c r="AI135" s="209">
        <v>0</v>
      </c>
      <c r="AJ135" s="209">
        <v>0</v>
      </c>
      <c r="AK135" s="209">
        <v>0</v>
      </c>
      <c r="AL135" s="209">
        <v>0</v>
      </c>
      <c r="AM135" s="209">
        <v>1</v>
      </c>
      <c r="AN135" s="209">
        <v>300</v>
      </c>
      <c r="AO135" s="209">
        <v>35</v>
      </c>
      <c r="AP135" s="209">
        <v>15000</v>
      </c>
      <c r="AQ135" s="209">
        <v>0</v>
      </c>
      <c r="AR135" s="209">
        <v>500</v>
      </c>
      <c r="AS135" s="209">
        <v>0</v>
      </c>
      <c r="AT135" s="209">
        <v>0</v>
      </c>
      <c r="AU135" s="209">
        <v>0</v>
      </c>
      <c r="AV135" s="209">
        <v>0</v>
      </c>
      <c r="AW135" s="209">
        <v>0</v>
      </c>
      <c r="AX135" s="209">
        <v>0</v>
      </c>
      <c r="AY135" s="209">
        <v>0</v>
      </c>
      <c r="AZ135" s="209">
        <v>0</v>
      </c>
      <c r="BA135" s="210">
        <v>36740.31</v>
      </c>
      <c r="BB135" s="210">
        <v>2939.2248</v>
      </c>
      <c r="BC135" s="211">
        <v>33801.085200000001</v>
      </c>
      <c r="BD135" s="212"/>
      <c r="BE135" s="13"/>
      <c r="BF135" s="13">
        <v>33801.085200000001</v>
      </c>
      <c r="BG135" s="359"/>
      <c r="BH135" s="375">
        <v>0</v>
      </c>
      <c r="BI135" s="375">
        <v>7056</v>
      </c>
      <c r="BJ135" s="376">
        <v>1</v>
      </c>
      <c r="BK135" s="377" t="s">
        <v>3995</v>
      </c>
      <c r="BL135" s="378" t="s">
        <v>341</v>
      </c>
      <c r="BM135" s="379">
        <v>23</v>
      </c>
      <c r="BN135" s="379">
        <v>0</v>
      </c>
      <c r="BO135" s="380">
        <v>0</v>
      </c>
      <c r="BP135" s="381">
        <v>0</v>
      </c>
      <c r="BQ135" s="377">
        <v>3380108.52</v>
      </c>
      <c r="BR135" s="378" t="s">
        <v>3889</v>
      </c>
      <c r="BS135" s="375">
        <v>7056</v>
      </c>
      <c r="BT135" s="376">
        <v>11</v>
      </c>
      <c r="BU135" s="377">
        <v>1108629401</v>
      </c>
      <c r="BV135" s="378" t="s">
        <v>3890</v>
      </c>
      <c r="BW135" s="378" t="s">
        <v>1376</v>
      </c>
      <c r="BX135" s="378" t="s">
        <v>3891</v>
      </c>
      <c r="BY135" s="381">
        <v>130409</v>
      </c>
      <c r="BZ135" s="381"/>
      <c r="CA135" s="382" t="s">
        <v>3892</v>
      </c>
    </row>
    <row r="136" spans="1:79">
      <c r="A136" s="2">
        <v>182</v>
      </c>
      <c r="B136" s="9" t="s">
        <v>1047</v>
      </c>
      <c r="C136" s="224" t="s">
        <v>1377</v>
      </c>
      <c r="D136" s="33">
        <v>722202597</v>
      </c>
      <c r="E136" s="37" t="s">
        <v>337</v>
      </c>
      <c r="F136" s="17">
        <v>1499197</v>
      </c>
      <c r="G136" s="225">
        <v>40519</v>
      </c>
      <c r="H136" s="206" t="s">
        <v>1003</v>
      </c>
      <c r="I136" s="9" t="s">
        <v>342</v>
      </c>
      <c r="J136" s="9" t="s">
        <v>1378</v>
      </c>
      <c r="K136" s="7" t="s">
        <v>342</v>
      </c>
      <c r="L136" s="11" t="s">
        <v>1379</v>
      </c>
      <c r="M136" s="9" t="s">
        <v>1380</v>
      </c>
      <c r="N136" s="9" t="s">
        <v>20</v>
      </c>
      <c r="O136" s="10" t="s">
        <v>347</v>
      </c>
      <c r="P136" s="11" t="s">
        <v>348</v>
      </c>
      <c r="Q136" s="207">
        <v>326</v>
      </c>
      <c r="R136" s="208">
        <v>2</v>
      </c>
      <c r="S136" s="208">
        <v>324</v>
      </c>
      <c r="T136" s="208">
        <v>294</v>
      </c>
      <c r="U136" s="208">
        <v>30</v>
      </c>
      <c r="V136" s="208">
        <v>388232.36</v>
      </c>
      <c r="W136" s="209">
        <v>117674.3</v>
      </c>
      <c r="X136" s="209">
        <v>14709.29</v>
      </c>
      <c r="Y136" s="209">
        <v>0</v>
      </c>
      <c r="Z136" s="209">
        <v>0</v>
      </c>
      <c r="AA136" s="209">
        <v>75</v>
      </c>
      <c r="AB136" s="209">
        <v>26250</v>
      </c>
      <c r="AC136" s="209">
        <v>0</v>
      </c>
      <c r="AD136" s="209">
        <v>0</v>
      </c>
      <c r="AE136" s="209">
        <v>1</v>
      </c>
      <c r="AF136" s="209">
        <v>350</v>
      </c>
      <c r="AG136" s="209">
        <v>0</v>
      </c>
      <c r="AH136" s="209">
        <v>0</v>
      </c>
      <c r="AI136" s="209">
        <v>0</v>
      </c>
      <c r="AJ136" s="209">
        <v>0</v>
      </c>
      <c r="AK136" s="209">
        <v>0</v>
      </c>
      <c r="AL136" s="209">
        <v>0</v>
      </c>
      <c r="AM136" s="209">
        <v>0</v>
      </c>
      <c r="AN136" s="209">
        <v>0</v>
      </c>
      <c r="AO136" s="209">
        <v>76</v>
      </c>
      <c r="AP136" s="209">
        <v>15000</v>
      </c>
      <c r="AQ136" s="209">
        <v>0</v>
      </c>
      <c r="AR136" s="209">
        <v>0</v>
      </c>
      <c r="AS136" s="209">
        <v>0</v>
      </c>
      <c r="AT136" s="209">
        <v>0</v>
      </c>
      <c r="AU136" s="209">
        <v>13588.13</v>
      </c>
      <c r="AV136" s="209">
        <v>20550</v>
      </c>
      <c r="AW136" s="209">
        <v>0</v>
      </c>
      <c r="AX136" s="209">
        <v>326</v>
      </c>
      <c r="AY136" s="209">
        <v>17500</v>
      </c>
      <c r="AZ136" s="209">
        <v>0</v>
      </c>
      <c r="BA136" s="210">
        <v>107947.42</v>
      </c>
      <c r="BB136" s="210">
        <v>8635.7936000000009</v>
      </c>
      <c r="BC136" s="211">
        <v>99311.626399999994</v>
      </c>
      <c r="BD136" s="212"/>
      <c r="BE136" s="13"/>
      <c r="BF136" s="13">
        <v>99311.626399999994</v>
      </c>
      <c r="BG136" s="359"/>
      <c r="BH136" s="375">
        <v>0</v>
      </c>
      <c r="BI136" s="375">
        <v>7135</v>
      </c>
      <c r="BJ136" s="376">
        <v>207</v>
      </c>
      <c r="BK136" s="377" t="s">
        <v>3996</v>
      </c>
      <c r="BL136" s="378" t="s">
        <v>3997</v>
      </c>
      <c r="BM136" s="379">
        <v>23</v>
      </c>
      <c r="BN136" s="379">
        <v>0</v>
      </c>
      <c r="BO136" s="380">
        <v>0</v>
      </c>
      <c r="BP136" s="381">
        <v>0</v>
      </c>
      <c r="BQ136" s="377">
        <v>9931162.6399999987</v>
      </c>
      <c r="BR136" s="378" t="s">
        <v>3889</v>
      </c>
      <c r="BS136" s="375">
        <v>7056</v>
      </c>
      <c r="BT136" s="376">
        <v>11</v>
      </c>
      <c r="BU136" s="377">
        <v>1108629401</v>
      </c>
      <c r="BV136" s="378" t="s">
        <v>3890</v>
      </c>
      <c r="BW136" s="378" t="s">
        <v>1380</v>
      </c>
      <c r="BX136" s="378" t="s">
        <v>3891</v>
      </c>
      <c r="BY136" s="381">
        <v>130409</v>
      </c>
      <c r="BZ136" s="381"/>
      <c r="CA136" s="382" t="s">
        <v>3892</v>
      </c>
    </row>
    <row r="137" spans="1:79">
      <c r="A137" s="2">
        <v>184</v>
      </c>
      <c r="B137" s="9" t="s">
        <v>1047</v>
      </c>
      <c r="C137" s="279">
        <v>0</v>
      </c>
      <c r="D137" s="111">
        <v>722201933</v>
      </c>
      <c r="E137" s="112" t="s">
        <v>349</v>
      </c>
      <c r="F137" s="53">
        <v>0</v>
      </c>
      <c r="G137" s="282">
        <v>41249</v>
      </c>
      <c r="H137" s="9" t="s">
        <v>1052</v>
      </c>
      <c r="I137" s="9" t="s">
        <v>342</v>
      </c>
      <c r="J137" s="9" t="s">
        <v>1378</v>
      </c>
      <c r="K137" s="11" t="s">
        <v>350</v>
      </c>
      <c r="L137" s="11" t="s">
        <v>1381</v>
      </c>
      <c r="M137" s="9" t="s">
        <v>1382</v>
      </c>
      <c r="N137" s="9" t="s">
        <v>7</v>
      </c>
      <c r="O137" s="10" t="s">
        <v>351</v>
      </c>
      <c r="P137" s="11" t="s">
        <v>352</v>
      </c>
      <c r="Q137" s="207">
        <v>0</v>
      </c>
      <c r="R137" s="208">
        <v>0</v>
      </c>
      <c r="S137" s="208">
        <v>0</v>
      </c>
      <c r="T137" s="208">
        <v>0</v>
      </c>
      <c r="U137" s="208">
        <v>0</v>
      </c>
      <c r="V137" s="208">
        <v>0</v>
      </c>
      <c r="W137" s="209">
        <v>14874.93</v>
      </c>
      <c r="X137" s="209">
        <v>1859.37</v>
      </c>
      <c r="Y137" s="209">
        <v>1</v>
      </c>
      <c r="Z137" s="209">
        <v>500</v>
      </c>
      <c r="AA137" s="209">
        <v>6</v>
      </c>
      <c r="AB137" s="209">
        <v>1500</v>
      </c>
      <c r="AC137" s="209">
        <v>1</v>
      </c>
      <c r="AD137" s="209">
        <v>500</v>
      </c>
      <c r="AE137" s="209">
        <v>3</v>
      </c>
      <c r="AF137" s="209">
        <v>750</v>
      </c>
      <c r="AG137" s="209">
        <v>0</v>
      </c>
      <c r="AH137" s="209">
        <v>0</v>
      </c>
      <c r="AI137" s="209">
        <v>0</v>
      </c>
      <c r="AJ137" s="209">
        <v>0</v>
      </c>
      <c r="AK137" s="209">
        <v>0</v>
      </c>
      <c r="AL137" s="209">
        <v>0</v>
      </c>
      <c r="AM137" s="209">
        <v>0</v>
      </c>
      <c r="AN137" s="209">
        <v>0</v>
      </c>
      <c r="AO137" s="209">
        <v>11</v>
      </c>
      <c r="AP137" s="209">
        <v>6000</v>
      </c>
      <c r="AQ137" s="209">
        <v>0</v>
      </c>
      <c r="AR137" s="209">
        <v>0</v>
      </c>
      <c r="AS137" s="209">
        <v>0</v>
      </c>
      <c r="AT137" s="209">
        <v>0</v>
      </c>
      <c r="AU137" s="209">
        <v>0</v>
      </c>
      <c r="AV137" s="209">
        <v>0</v>
      </c>
      <c r="AW137" s="209">
        <v>0</v>
      </c>
      <c r="AX137" s="209">
        <v>0</v>
      </c>
      <c r="AY137" s="209">
        <v>0</v>
      </c>
      <c r="AZ137" s="209">
        <v>0</v>
      </c>
      <c r="BA137" s="210">
        <v>11109.369999999999</v>
      </c>
      <c r="BB137" s="210">
        <v>888.74959999999999</v>
      </c>
      <c r="BC137" s="211">
        <v>10220.6204</v>
      </c>
      <c r="BD137" s="212"/>
      <c r="BE137" s="13">
        <v>1500</v>
      </c>
      <c r="BF137" s="13">
        <v>8720.6203999999998</v>
      </c>
      <c r="BG137" s="359"/>
      <c r="BH137" s="375">
        <v>0</v>
      </c>
      <c r="BI137" s="375">
        <v>7056</v>
      </c>
      <c r="BJ137" s="376">
        <v>1</v>
      </c>
      <c r="BK137" s="377" t="s">
        <v>3998</v>
      </c>
      <c r="BL137" s="378" t="s">
        <v>350</v>
      </c>
      <c r="BM137" s="379">
        <v>23</v>
      </c>
      <c r="BN137" s="379">
        <v>0</v>
      </c>
      <c r="BO137" s="380">
        <v>0</v>
      </c>
      <c r="BP137" s="381">
        <v>0</v>
      </c>
      <c r="BQ137" s="377">
        <v>872062.04</v>
      </c>
      <c r="BR137" s="378" t="s">
        <v>3889</v>
      </c>
      <c r="BS137" s="375">
        <v>7056</v>
      </c>
      <c r="BT137" s="376">
        <v>11</v>
      </c>
      <c r="BU137" s="377">
        <v>1108629401</v>
      </c>
      <c r="BV137" s="378" t="s">
        <v>3890</v>
      </c>
      <c r="BW137" s="378" t="s">
        <v>1382</v>
      </c>
      <c r="BX137" s="378" t="s">
        <v>3891</v>
      </c>
      <c r="BY137" s="381">
        <v>130409</v>
      </c>
      <c r="BZ137" s="381"/>
      <c r="CA137" s="382" t="s">
        <v>3892</v>
      </c>
    </row>
    <row r="138" spans="1:79">
      <c r="A138" s="2">
        <v>187</v>
      </c>
      <c r="B138" s="9" t="s">
        <v>1047</v>
      </c>
      <c r="C138" s="279">
        <v>0</v>
      </c>
      <c r="D138" s="111">
        <v>722208706</v>
      </c>
      <c r="E138" s="113">
        <v>3082021</v>
      </c>
      <c r="F138" s="53">
        <v>0</v>
      </c>
      <c r="G138" s="281">
        <v>41348</v>
      </c>
      <c r="H138" s="9" t="s">
        <v>1052</v>
      </c>
      <c r="I138" s="9" t="s">
        <v>342</v>
      </c>
      <c r="J138" s="9" t="s">
        <v>1378</v>
      </c>
      <c r="K138" s="11" t="s">
        <v>353</v>
      </c>
      <c r="L138" s="11" t="s">
        <v>1383</v>
      </c>
      <c r="M138" s="157" t="s">
        <v>1384</v>
      </c>
      <c r="N138" s="53" t="s">
        <v>34</v>
      </c>
      <c r="O138" s="10" t="s">
        <v>355</v>
      </c>
      <c r="P138" s="32" t="s">
        <v>356</v>
      </c>
      <c r="Q138" s="207">
        <v>0</v>
      </c>
      <c r="R138" s="208">
        <v>0</v>
      </c>
      <c r="S138" s="208">
        <v>0</v>
      </c>
      <c r="T138" s="208">
        <v>0</v>
      </c>
      <c r="U138" s="208">
        <v>0</v>
      </c>
      <c r="V138" s="208">
        <v>0</v>
      </c>
      <c r="W138" s="209">
        <v>2320.9899999999998</v>
      </c>
      <c r="X138" s="209">
        <v>290.12</v>
      </c>
      <c r="Y138" s="209">
        <v>0</v>
      </c>
      <c r="Z138" s="209">
        <v>0</v>
      </c>
      <c r="AA138" s="209">
        <v>9</v>
      </c>
      <c r="AB138" s="209">
        <v>2250</v>
      </c>
      <c r="AC138" s="209">
        <v>0</v>
      </c>
      <c r="AD138" s="209">
        <v>0</v>
      </c>
      <c r="AE138" s="209">
        <v>1</v>
      </c>
      <c r="AF138" s="209">
        <v>250</v>
      </c>
      <c r="AG138" s="209">
        <v>0</v>
      </c>
      <c r="AH138" s="209">
        <v>0</v>
      </c>
      <c r="AI138" s="209">
        <v>0</v>
      </c>
      <c r="AJ138" s="209">
        <v>0</v>
      </c>
      <c r="AK138" s="209">
        <v>0</v>
      </c>
      <c r="AL138" s="209">
        <v>0</v>
      </c>
      <c r="AM138" s="209">
        <v>0</v>
      </c>
      <c r="AN138" s="209">
        <v>0</v>
      </c>
      <c r="AO138" s="209">
        <v>10</v>
      </c>
      <c r="AP138" s="209">
        <v>6000</v>
      </c>
      <c r="AQ138" s="209">
        <v>0</v>
      </c>
      <c r="AR138" s="209">
        <v>0</v>
      </c>
      <c r="AS138" s="209">
        <v>0</v>
      </c>
      <c r="AT138" s="209">
        <v>0</v>
      </c>
      <c r="AU138" s="209">
        <v>0</v>
      </c>
      <c r="AV138" s="209">
        <v>0</v>
      </c>
      <c r="AW138" s="209">
        <v>0</v>
      </c>
      <c r="AX138" s="209">
        <v>0</v>
      </c>
      <c r="AY138" s="209">
        <v>0</v>
      </c>
      <c r="AZ138" s="209">
        <v>0</v>
      </c>
      <c r="BA138" s="210">
        <v>8790.119999999999</v>
      </c>
      <c r="BB138" s="210">
        <v>703.20959999999991</v>
      </c>
      <c r="BC138" s="211">
        <v>8086.9103999999988</v>
      </c>
      <c r="BD138" s="212"/>
      <c r="BE138" s="13"/>
      <c r="BF138" s="13">
        <v>8086.9103999999988</v>
      </c>
      <c r="BG138" s="359"/>
      <c r="BH138" s="375">
        <v>0</v>
      </c>
      <c r="BI138" s="375">
        <v>7010</v>
      </c>
      <c r="BJ138" s="376">
        <v>9</v>
      </c>
      <c r="BK138" s="377" t="s">
        <v>3999</v>
      </c>
      <c r="BL138" s="378" t="s">
        <v>4000</v>
      </c>
      <c r="BM138" s="379">
        <v>23</v>
      </c>
      <c r="BN138" s="379">
        <v>0</v>
      </c>
      <c r="BO138" s="380">
        <v>0</v>
      </c>
      <c r="BP138" s="381">
        <v>0</v>
      </c>
      <c r="BQ138" s="377">
        <v>808691.03999999992</v>
      </c>
      <c r="BR138" s="378" t="s">
        <v>3889</v>
      </c>
      <c r="BS138" s="375">
        <v>7056</v>
      </c>
      <c r="BT138" s="376">
        <v>11</v>
      </c>
      <c r="BU138" s="377">
        <v>1108629401</v>
      </c>
      <c r="BV138" s="378" t="s">
        <v>3890</v>
      </c>
      <c r="BW138" s="378" t="s">
        <v>1384</v>
      </c>
      <c r="BX138" s="378" t="s">
        <v>3891</v>
      </c>
      <c r="BY138" s="381">
        <v>130409</v>
      </c>
      <c r="BZ138" s="381"/>
      <c r="CA138" s="382" t="s">
        <v>3892</v>
      </c>
    </row>
    <row r="139" spans="1:79">
      <c r="A139" s="2">
        <v>188</v>
      </c>
      <c r="B139" s="9" t="s">
        <v>1047</v>
      </c>
      <c r="C139" s="279">
        <v>0</v>
      </c>
      <c r="D139" s="111">
        <v>722208707</v>
      </c>
      <c r="E139" s="113">
        <v>3088342</v>
      </c>
      <c r="F139" s="53">
        <v>0</v>
      </c>
      <c r="G139" s="281">
        <v>41348</v>
      </c>
      <c r="H139" s="9" t="s">
        <v>1052</v>
      </c>
      <c r="I139" s="9" t="s">
        <v>342</v>
      </c>
      <c r="J139" s="9" t="s">
        <v>1378</v>
      </c>
      <c r="K139" s="11" t="s">
        <v>354</v>
      </c>
      <c r="L139" s="11" t="s">
        <v>1385</v>
      </c>
      <c r="M139" s="157" t="s">
        <v>1386</v>
      </c>
      <c r="N139" s="53" t="s">
        <v>34</v>
      </c>
      <c r="O139" s="10" t="s">
        <v>357</v>
      </c>
      <c r="P139" s="32" t="s">
        <v>358</v>
      </c>
      <c r="Q139" s="207">
        <v>0</v>
      </c>
      <c r="R139" s="208">
        <v>0</v>
      </c>
      <c r="S139" s="208">
        <v>0</v>
      </c>
      <c r="T139" s="208">
        <v>0</v>
      </c>
      <c r="U139" s="208">
        <v>0</v>
      </c>
      <c r="V139" s="208">
        <v>0</v>
      </c>
      <c r="W139" s="209">
        <v>1999.17</v>
      </c>
      <c r="X139" s="209">
        <v>249.9</v>
      </c>
      <c r="Y139" s="209">
        <v>0</v>
      </c>
      <c r="Z139" s="209">
        <v>0</v>
      </c>
      <c r="AA139" s="209">
        <v>10</v>
      </c>
      <c r="AB139" s="209">
        <v>2500</v>
      </c>
      <c r="AC139" s="209">
        <v>0</v>
      </c>
      <c r="AD139" s="209">
        <v>0</v>
      </c>
      <c r="AE139" s="209">
        <v>0</v>
      </c>
      <c r="AF139" s="209">
        <v>0</v>
      </c>
      <c r="AG139" s="209">
        <v>0</v>
      </c>
      <c r="AH139" s="209">
        <v>0</v>
      </c>
      <c r="AI139" s="209">
        <v>0</v>
      </c>
      <c r="AJ139" s="209">
        <v>0</v>
      </c>
      <c r="AK139" s="209">
        <v>0</v>
      </c>
      <c r="AL139" s="209">
        <v>0</v>
      </c>
      <c r="AM139" s="209">
        <v>0</v>
      </c>
      <c r="AN139" s="209">
        <v>0</v>
      </c>
      <c r="AO139" s="209">
        <v>10</v>
      </c>
      <c r="AP139" s="209">
        <v>6000</v>
      </c>
      <c r="AQ139" s="209">
        <v>0</v>
      </c>
      <c r="AR139" s="209">
        <v>0</v>
      </c>
      <c r="AS139" s="209">
        <v>0</v>
      </c>
      <c r="AT139" s="209">
        <v>0</v>
      </c>
      <c r="AU139" s="209">
        <v>0</v>
      </c>
      <c r="AV139" s="209">
        <v>0</v>
      </c>
      <c r="AW139" s="209">
        <v>0</v>
      </c>
      <c r="AX139" s="209">
        <v>0</v>
      </c>
      <c r="AY139" s="209">
        <v>0</v>
      </c>
      <c r="AZ139" s="209">
        <v>0</v>
      </c>
      <c r="BA139" s="210">
        <v>8749.9</v>
      </c>
      <c r="BB139" s="210">
        <v>699.99199999999996</v>
      </c>
      <c r="BC139" s="211">
        <v>8049.9079999999994</v>
      </c>
      <c r="BD139" s="212"/>
      <c r="BE139" s="13"/>
      <c r="BF139" s="13">
        <v>8049.9079999999994</v>
      </c>
      <c r="BG139" s="359"/>
      <c r="BH139" s="375">
        <v>0</v>
      </c>
      <c r="BI139" s="375">
        <v>7010</v>
      </c>
      <c r="BJ139" s="376">
        <v>379</v>
      </c>
      <c r="BK139" s="377" t="s">
        <v>4001</v>
      </c>
      <c r="BL139" s="378" t="s">
        <v>354</v>
      </c>
      <c r="BM139" s="379">
        <v>23</v>
      </c>
      <c r="BN139" s="379">
        <v>0</v>
      </c>
      <c r="BO139" s="380">
        <v>0</v>
      </c>
      <c r="BP139" s="381">
        <v>0</v>
      </c>
      <c r="BQ139" s="377">
        <v>804990.79999999993</v>
      </c>
      <c r="BR139" s="378" t="s">
        <v>3889</v>
      </c>
      <c r="BS139" s="375">
        <v>7056</v>
      </c>
      <c r="BT139" s="376">
        <v>11</v>
      </c>
      <c r="BU139" s="377">
        <v>1108629401</v>
      </c>
      <c r="BV139" s="378" t="s">
        <v>3890</v>
      </c>
      <c r="BW139" s="378" t="s">
        <v>1386</v>
      </c>
      <c r="BX139" s="378" t="s">
        <v>3891</v>
      </c>
      <c r="BY139" s="381">
        <v>130409</v>
      </c>
      <c r="BZ139" s="381"/>
      <c r="CA139" s="382" t="s">
        <v>3892</v>
      </c>
    </row>
    <row r="140" spans="1:79">
      <c r="A140" s="2">
        <v>190</v>
      </c>
      <c r="B140" s="9" t="s">
        <v>1047</v>
      </c>
      <c r="C140" s="279">
        <v>0</v>
      </c>
      <c r="D140" s="114">
        <v>722208660</v>
      </c>
      <c r="E140" s="113">
        <v>3088333</v>
      </c>
      <c r="F140" s="53">
        <v>0</v>
      </c>
      <c r="G140" s="282">
        <v>41332</v>
      </c>
      <c r="H140" s="9" t="s">
        <v>1052</v>
      </c>
      <c r="I140" s="9" t="s">
        <v>342</v>
      </c>
      <c r="J140" s="9" t="s">
        <v>1378</v>
      </c>
      <c r="K140" s="11" t="s">
        <v>359</v>
      </c>
      <c r="L140" s="11" t="s">
        <v>1387</v>
      </c>
      <c r="M140" s="9" t="s">
        <v>1388</v>
      </c>
      <c r="N140" s="9" t="s">
        <v>14</v>
      </c>
      <c r="O140" s="10" t="s">
        <v>361</v>
      </c>
      <c r="P140" s="11" t="s">
        <v>362</v>
      </c>
      <c r="Q140" s="207">
        <v>0</v>
      </c>
      <c r="R140" s="208">
        <v>0</v>
      </c>
      <c r="S140" s="208">
        <v>0</v>
      </c>
      <c r="T140" s="208">
        <v>0</v>
      </c>
      <c r="U140" s="208">
        <v>0</v>
      </c>
      <c r="V140" s="208">
        <v>0</v>
      </c>
      <c r="W140" s="209">
        <v>2205.2600000000002</v>
      </c>
      <c r="X140" s="209">
        <v>275.66000000000003</v>
      </c>
      <c r="Y140" s="209">
        <v>1</v>
      </c>
      <c r="Z140" s="209">
        <v>750</v>
      </c>
      <c r="AA140" s="209">
        <v>18</v>
      </c>
      <c r="AB140" s="209">
        <v>6300</v>
      </c>
      <c r="AC140" s="209">
        <v>0</v>
      </c>
      <c r="AD140" s="209">
        <v>0</v>
      </c>
      <c r="AE140" s="209">
        <v>1</v>
      </c>
      <c r="AF140" s="209">
        <v>350</v>
      </c>
      <c r="AG140" s="209">
        <v>0</v>
      </c>
      <c r="AH140" s="209">
        <v>0</v>
      </c>
      <c r="AI140" s="209">
        <v>0</v>
      </c>
      <c r="AJ140" s="209">
        <v>0</v>
      </c>
      <c r="AK140" s="209">
        <v>0</v>
      </c>
      <c r="AL140" s="209">
        <v>0</v>
      </c>
      <c r="AM140" s="209">
        <v>0</v>
      </c>
      <c r="AN140" s="209">
        <v>0</v>
      </c>
      <c r="AO140" s="209">
        <v>20</v>
      </c>
      <c r="AP140" s="209">
        <v>6000</v>
      </c>
      <c r="AQ140" s="209">
        <v>0</v>
      </c>
      <c r="AR140" s="209">
        <v>0</v>
      </c>
      <c r="AS140" s="209">
        <v>0</v>
      </c>
      <c r="AT140" s="209">
        <v>0</v>
      </c>
      <c r="AU140" s="209">
        <v>0</v>
      </c>
      <c r="AV140" s="209">
        <v>0</v>
      </c>
      <c r="AW140" s="209">
        <v>0</v>
      </c>
      <c r="AX140" s="209">
        <v>0</v>
      </c>
      <c r="AY140" s="209">
        <v>0</v>
      </c>
      <c r="AZ140" s="209">
        <v>0</v>
      </c>
      <c r="BA140" s="210">
        <v>13675.66</v>
      </c>
      <c r="BB140" s="210">
        <v>1094.0527999999999</v>
      </c>
      <c r="BC140" s="211">
        <v>12581.6072</v>
      </c>
      <c r="BD140" s="212"/>
      <c r="BE140" s="13">
        <v>1500</v>
      </c>
      <c r="BF140" s="13">
        <v>11081.6072</v>
      </c>
      <c r="BG140" s="359"/>
      <c r="BH140" s="375">
        <v>0</v>
      </c>
      <c r="BI140" s="375">
        <v>7278</v>
      </c>
      <c r="BJ140" s="376">
        <v>1</v>
      </c>
      <c r="BK140" s="377" t="s">
        <v>361</v>
      </c>
      <c r="BL140" s="378" t="s">
        <v>359</v>
      </c>
      <c r="BM140" s="379">
        <v>23</v>
      </c>
      <c r="BN140" s="379">
        <v>0</v>
      </c>
      <c r="BO140" s="380">
        <v>0</v>
      </c>
      <c r="BP140" s="381">
        <v>0</v>
      </c>
      <c r="BQ140" s="377">
        <v>1108160.72</v>
      </c>
      <c r="BR140" s="378" t="s">
        <v>3889</v>
      </c>
      <c r="BS140" s="375">
        <v>7056</v>
      </c>
      <c r="BT140" s="376">
        <v>11</v>
      </c>
      <c r="BU140" s="377">
        <v>1108629401</v>
      </c>
      <c r="BV140" s="378" t="s">
        <v>3890</v>
      </c>
      <c r="BW140" s="378" t="s">
        <v>1388</v>
      </c>
      <c r="BX140" s="378" t="s">
        <v>3891</v>
      </c>
      <c r="BY140" s="381">
        <v>130409</v>
      </c>
      <c r="BZ140" s="381"/>
      <c r="CA140" s="382" t="s">
        <v>3892</v>
      </c>
    </row>
    <row r="141" spans="1:79">
      <c r="A141" s="2">
        <v>191</v>
      </c>
      <c r="B141" s="9" t="s">
        <v>1047</v>
      </c>
      <c r="C141" s="284" t="s">
        <v>1389</v>
      </c>
      <c r="D141" s="114">
        <v>722202609</v>
      </c>
      <c r="E141" s="115">
        <v>8335101</v>
      </c>
      <c r="F141" s="53">
        <v>0</v>
      </c>
      <c r="G141" s="282">
        <v>40505</v>
      </c>
      <c r="H141" s="9" t="s">
        <v>1052</v>
      </c>
      <c r="I141" s="9" t="s">
        <v>342</v>
      </c>
      <c r="J141" s="9" t="s">
        <v>1378</v>
      </c>
      <c r="K141" s="11" t="s">
        <v>360</v>
      </c>
      <c r="L141" s="11" t="s">
        <v>1390</v>
      </c>
      <c r="M141" s="9" t="s">
        <v>1391</v>
      </c>
      <c r="N141" s="9" t="s">
        <v>7</v>
      </c>
      <c r="O141" s="10">
        <v>8160058321</v>
      </c>
      <c r="P141" s="11" t="s">
        <v>145</v>
      </c>
      <c r="Q141" s="207">
        <v>0</v>
      </c>
      <c r="R141" s="208">
        <v>0</v>
      </c>
      <c r="S141" s="208">
        <v>0</v>
      </c>
      <c r="T141" s="208">
        <v>0</v>
      </c>
      <c r="U141" s="208">
        <v>0</v>
      </c>
      <c r="V141" s="208">
        <v>0</v>
      </c>
      <c r="W141" s="209">
        <v>87778.53</v>
      </c>
      <c r="X141" s="209">
        <v>10972.32</v>
      </c>
      <c r="Y141" s="209">
        <v>6</v>
      </c>
      <c r="Z141" s="209">
        <v>4500</v>
      </c>
      <c r="AA141" s="209">
        <v>49</v>
      </c>
      <c r="AB141" s="209">
        <v>17150</v>
      </c>
      <c r="AC141" s="209">
        <v>0</v>
      </c>
      <c r="AD141" s="209">
        <v>0</v>
      </c>
      <c r="AE141" s="209">
        <v>0</v>
      </c>
      <c r="AF141" s="209">
        <v>0</v>
      </c>
      <c r="AG141" s="209">
        <v>0</v>
      </c>
      <c r="AH141" s="209">
        <v>0</v>
      </c>
      <c r="AI141" s="209">
        <v>0</v>
      </c>
      <c r="AJ141" s="209">
        <v>0</v>
      </c>
      <c r="AK141" s="209">
        <v>0</v>
      </c>
      <c r="AL141" s="209">
        <v>0</v>
      </c>
      <c r="AM141" s="209">
        <v>0</v>
      </c>
      <c r="AN141" s="209">
        <v>0</v>
      </c>
      <c r="AO141" s="209">
        <v>55</v>
      </c>
      <c r="AP141" s="209">
        <v>15000</v>
      </c>
      <c r="AQ141" s="209">
        <v>0</v>
      </c>
      <c r="AR141" s="209">
        <v>125</v>
      </c>
      <c r="AS141" s="209">
        <v>0</v>
      </c>
      <c r="AT141" s="209">
        <v>0</v>
      </c>
      <c r="AU141" s="209">
        <v>0</v>
      </c>
      <c r="AV141" s="209">
        <v>0</v>
      </c>
      <c r="AW141" s="209">
        <v>0</v>
      </c>
      <c r="AX141" s="209">
        <v>0</v>
      </c>
      <c r="AY141" s="209">
        <v>0</v>
      </c>
      <c r="AZ141" s="209">
        <v>0</v>
      </c>
      <c r="BA141" s="210">
        <v>47747.32</v>
      </c>
      <c r="BB141" s="210">
        <v>3819.7856000000002</v>
      </c>
      <c r="BC141" s="211">
        <v>43927.534399999997</v>
      </c>
      <c r="BD141" s="212"/>
      <c r="BE141" s="13"/>
      <c r="BF141" s="13">
        <v>43927.534399999997</v>
      </c>
      <c r="BG141" s="359"/>
      <c r="BH141" s="375">
        <v>0</v>
      </c>
      <c r="BI141" s="375">
        <v>7056</v>
      </c>
      <c r="BJ141" s="376">
        <v>1</v>
      </c>
      <c r="BK141" s="377" t="s">
        <v>4002</v>
      </c>
      <c r="BL141" s="378" t="s">
        <v>360</v>
      </c>
      <c r="BM141" s="379">
        <v>23</v>
      </c>
      <c r="BN141" s="379">
        <v>0</v>
      </c>
      <c r="BO141" s="380">
        <v>0</v>
      </c>
      <c r="BP141" s="381">
        <v>0</v>
      </c>
      <c r="BQ141" s="377">
        <v>4392753.4399999995</v>
      </c>
      <c r="BR141" s="378" t="s">
        <v>3889</v>
      </c>
      <c r="BS141" s="375">
        <v>7056</v>
      </c>
      <c r="BT141" s="376">
        <v>11</v>
      </c>
      <c r="BU141" s="377">
        <v>1108629401</v>
      </c>
      <c r="BV141" s="378" t="s">
        <v>3890</v>
      </c>
      <c r="BW141" s="378" t="s">
        <v>1391</v>
      </c>
      <c r="BX141" s="378" t="s">
        <v>3891</v>
      </c>
      <c r="BY141" s="381">
        <v>130409</v>
      </c>
      <c r="BZ141" s="381"/>
      <c r="CA141" s="382" t="s">
        <v>3892</v>
      </c>
    </row>
    <row r="142" spans="1:79">
      <c r="A142" s="2">
        <v>194</v>
      </c>
      <c r="B142" s="9" t="s">
        <v>1047</v>
      </c>
      <c r="C142" s="284">
        <v>0</v>
      </c>
      <c r="D142" s="114">
        <v>722201693</v>
      </c>
      <c r="E142" s="115">
        <v>3088351</v>
      </c>
      <c r="F142" s="53">
        <v>0</v>
      </c>
      <c r="G142" s="282">
        <v>41202</v>
      </c>
      <c r="H142" s="9" t="s">
        <v>1052</v>
      </c>
      <c r="I142" s="9" t="s">
        <v>342</v>
      </c>
      <c r="J142" s="9" t="s">
        <v>1378</v>
      </c>
      <c r="K142" s="11" t="s">
        <v>363</v>
      </c>
      <c r="L142" s="11" t="s">
        <v>1392</v>
      </c>
      <c r="M142" s="9" t="s">
        <v>1393</v>
      </c>
      <c r="N142" s="9" t="s">
        <v>20</v>
      </c>
      <c r="O142" s="51" t="s">
        <v>365</v>
      </c>
      <c r="P142" s="11" t="s">
        <v>366</v>
      </c>
      <c r="Q142" s="207">
        <v>0</v>
      </c>
      <c r="R142" s="208">
        <v>0</v>
      </c>
      <c r="S142" s="208">
        <v>0</v>
      </c>
      <c r="T142" s="208">
        <v>0</v>
      </c>
      <c r="U142" s="208">
        <v>0</v>
      </c>
      <c r="V142" s="208">
        <v>0</v>
      </c>
      <c r="W142" s="209">
        <v>11319.25</v>
      </c>
      <c r="X142" s="209">
        <v>1414.91</v>
      </c>
      <c r="Y142" s="209">
        <v>0</v>
      </c>
      <c r="Z142" s="209">
        <v>0</v>
      </c>
      <c r="AA142" s="209">
        <v>20</v>
      </c>
      <c r="AB142" s="209">
        <v>7000</v>
      </c>
      <c r="AC142" s="209">
        <v>0</v>
      </c>
      <c r="AD142" s="209">
        <v>0</v>
      </c>
      <c r="AE142" s="209">
        <v>0</v>
      </c>
      <c r="AF142" s="209">
        <v>0</v>
      </c>
      <c r="AG142" s="209">
        <v>0</v>
      </c>
      <c r="AH142" s="209">
        <v>0</v>
      </c>
      <c r="AI142" s="209">
        <v>0</v>
      </c>
      <c r="AJ142" s="209">
        <v>0</v>
      </c>
      <c r="AK142" s="209">
        <v>0</v>
      </c>
      <c r="AL142" s="209">
        <v>0</v>
      </c>
      <c r="AM142" s="209">
        <v>0</v>
      </c>
      <c r="AN142" s="209">
        <v>0</v>
      </c>
      <c r="AO142" s="209">
        <v>20</v>
      </c>
      <c r="AP142" s="209">
        <v>6000</v>
      </c>
      <c r="AQ142" s="209">
        <v>0</v>
      </c>
      <c r="AR142" s="209">
        <v>0</v>
      </c>
      <c r="AS142" s="209">
        <v>0</v>
      </c>
      <c r="AT142" s="209">
        <v>0</v>
      </c>
      <c r="AU142" s="209">
        <v>0</v>
      </c>
      <c r="AV142" s="209">
        <v>0</v>
      </c>
      <c r="AW142" s="209">
        <v>0</v>
      </c>
      <c r="AX142" s="209">
        <v>0</v>
      </c>
      <c r="AY142" s="209">
        <v>0</v>
      </c>
      <c r="AZ142" s="209">
        <v>0</v>
      </c>
      <c r="BA142" s="210">
        <v>14414.91</v>
      </c>
      <c r="BB142" s="210">
        <v>1153.1928</v>
      </c>
      <c r="BC142" s="211">
        <v>13261.717199999999</v>
      </c>
      <c r="BD142" s="212"/>
      <c r="BE142" s="13"/>
      <c r="BF142" s="13">
        <v>13261.717199999999</v>
      </c>
      <c r="BG142" s="359"/>
      <c r="BH142" s="375">
        <v>0</v>
      </c>
      <c r="BI142" s="375">
        <v>7135</v>
      </c>
      <c r="BJ142" s="376">
        <v>241</v>
      </c>
      <c r="BK142" s="377" t="s">
        <v>4003</v>
      </c>
      <c r="BL142" s="378" t="s">
        <v>363</v>
      </c>
      <c r="BM142" s="379">
        <v>23</v>
      </c>
      <c r="BN142" s="379">
        <v>0</v>
      </c>
      <c r="BO142" s="380">
        <v>0</v>
      </c>
      <c r="BP142" s="381">
        <v>0</v>
      </c>
      <c r="BQ142" s="377">
        <v>1326171.72</v>
      </c>
      <c r="BR142" s="378" t="s">
        <v>3889</v>
      </c>
      <c r="BS142" s="375">
        <v>7056</v>
      </c>
      <c r="BT142" s="376">
        <v>11</v>
      </c>
      <c r="BU142" s="377">
        <v>1108629401</v>
      </c>
      <c r="BV142" s="378" t="s">
        <v>3890</v>
      </c>
      <c r="BW142" s="378" t="s">
        <v>1393</v>
      </c>
      <c r="BX142" s="378" t="s">
        <v>3891</v>
      </c>
      <c r="BY142" s="381">
        <v>130409</v>
      </c>
      <c r="BZ142" s="381"/>
      <c r="CA142" s="382" t="s">
        <v>3892</v>
      </c>
    </row>
    <row r="143" spans="1:79">
      <c r="A143" s="2">
        <v>195</v>
      </c>
      <c r="B143" s="9" t="s">
        <v>1047</v>
      </c>
      <c r="C143" s="284">
        <v>0</v>
      </c>
      <c r="D143" s="114">
        <v>722201692</v>
      </c>
      <c r="E143" s="112">
        <v>3906445</v>
      </c>
      <c r="F143" s="53">
        <v>0</v>
      </c>
      <c r="G143" s="282">
        <v>41202</v>
      </c>
      <c r="H143" s="9" t="s">
        <v>1052</v>
      </c>
      <c r="I143" s="9" t="s">
        <v>342</v>
      </c>
      <c r="J143" s="9" t="s">
        <v>1378</v>
      </c>
      <c r="K143" s="11" t="s">
        <v>364</v>
      </c>
      <c r="L143" s="11" t="s">
        <v>1394</v>
      </c>
      <c r="M143" s="9" t="s">
        <v>1395</v>
      </c>
      <c r="N143" s="9" t="s">
        <v>168</v>
      </c>
      <c r="O143" s="10" t="s">
        <v>367</v>
      </c>
      <c r="P143" s="11" t="s">
        <v>348</v>
      </c>
      <c r="Q143" s="207">
        <v>0</v>
      </c>
      <c r="R143" s="208">
        <v>0</v>
      </c>
      <c r="S143" s="208">
        <v>0</v>
      </c>
      <c r="T143" s="208">
        <v>0</v>
      </c>
      <c r="U143" s="208">
        <v>0</v>
      </c>
      <c r="V143" s="208">
        <v>0</v>
      </c>
      <c r="W143" s="209">
        <v>18725.599999999999</v>
      </c>
      <c r="X143" s="209">
        <v>2340.6999999999998</v>
      </c>
      <c r="Y143" s="209">
        <v>0</v>
      </c>
      <c r="Z143" s="209">
        <v>0</v>
      </c>
      <c r="AA143" s="209">
        <v>20</v>
      </c>
      <c r="AB143" s="209">
        <v>7000</v>
      </c>
      <c r="AC143" s="209">
        <v>0</v>
      </c>
      <c r="AD143" s="209">
        <v>0</v>
      </c>
      <c r="AE143" s="209">
        <v>0</v>
      </c>
      <c r="AF143" s="209">
        <v>0</v>
      </c>
      <c r="AG143" s="209">
        <v>0</v>
      </c>
      <c r="AH143" s="209">
        <v>0</v>
      </c>
      <c r="AI143" s="209">
        <v>0</v>
      </c>
      <c r="AJ143" s="209">
        <v>0</v>
      </c>
      <c r="AK143" s="209">
        <v>0</v>
      </c>
      <c r="AL143" s="209">
        <v>0</v>
      </c>
      <c r="AM143" s="209">
        <v>0</v>
      </c>
      <c r="AN143" s="209">
        <v>0</v>
      </c>
      <c r="AO143" s="209">
        <v>20</v>
      </c>
      <c r="AP143" s="209">
        <v>6000</v>
      </c>
      <c r="AQ143" s="209">
        <v>0</v>
      </c>
      <c r="AR143" s="209">
        <v>0</v>
      </c>
      <c r="AS143" s="209">
        <v>0</v>
      </c>
      <c r="AT143" s="209">
        <v>0</v>
      </c>
      <c r="AU143" s="209">
        <v>0</v>
      </c>
      <c r="AV143" s="209">
        <v>0</v>
      </c>
      <c r="AW143" s="209">
        <v>0</v>
      </c>
      <c r="AX143" s="209">
        <v>0</v>
      </c>
      <c r="AY143" s="209">
        <v>0</v>
      </c>
      <c r="AZ143" s="209">
        <v>0</v>
      </c>
      <c r="BA143" s="210">
        <v>15340.7</v>
      </c>
      <c r="BB143" s="210">
        <v>1227.2560000000001</v>
      </c>
      <c r="BC143" s="211">
        <v>14113.444000000001</v>
      </c>
      <c r="BD143" s="212"/>
      <c r="BE143" s="13"/>
      <c r="BF143" s="13">
        <v>14113.444000000001</v>
      </c>
      <c r="BG143" s="359"/>
      <c r="BH143" s="375">
        <v>0</v>
      </c>
      <c r="BI143" s="375">
        <v>7719</v>
      </c>
      <c r="BJ143" s="376">
        <v>771</v>
      </c>
      <c r="BK143" s="377" t="s">
        <v>367</v>
      </c>
      <c r="BL143" s="378" t="s">
        <v>364</v>
      </c>
      <c r="BM143" s="379">
        <v>23</v>
      </c>
      <c r="BN143" s="379">
        <v>0</v>
      </c>
      <c r="BO143" s="380">
        <v>0</v>
      </c>
      <c r="BP143" s="381">
        <v>0</v>
      </c>
      <c r="BQ143" s="377">
        <v>1411344.4000000001</v>
      </c>
      <c r="BR143" s="378" t="s">
        <v>3889</v>
      </c>
      <c r="BS143" s="375">
        <v>7056</v>
      </c>
      <c r="BT143" s="376">
        <v>11</v>
      </c>
      <c r="BU143" s="377">
        <v>1108629401</v>
      </c>
      <c r="BV143" s="378" t="s">
        <v>3890</v>
      </c>
      <c r="BW143" s="378" t="s">
        <v>1395</v>
      </c>
      <c r="BX143" s="378" t="s">
        <v>3891</v>
      </c>
      <c r="BY143" s="381">
        <v>130409</v>
      </c>
      <c r="BZ143" s="381"/>
      <c r="CA143" s="382" t="s">
        <v>3892</v>
      </c>
    </row>
    <row r="144" spans="1:79">
      <c r="A144" s="2">
        <v>197</v>
      </c>
      <c r="B144" s="9" t="s">
        <v>1047</v>
      </c>
      <c r="C144" s="284" t="s">
        <v>1396</v>
      </c>
      <c r="D144" s="114">
        <v>722202595</v>
      </c>
      <c r="E144" s="115">
        <v>8335010</v>
      </c>
      <c r="F144" s="53">
        <v>1499212</v>
      </c>
      <c r="G144" s="282">
        <v>40674</v>
      </c>
      <c r="H144" s="9" t="s">
        <v>1052</v>
      </c>
      <c r="I144" s="9" t="s">
        <v>342</v>
      </c>
      <c r="J144" s="9" t="s">
        <v>1378</v>
      </c>
      <c r="K144" s="11" t="s">
        <v>368</v>
      </c>
      <c r="L144" s="11" t="s">
        <v>1397</v>
      </c>
      <c r="M144" s="9" t="s">
        <v>1398</v>
      </c>
      <c r="N144" s="9" t="s">
        <v>37</v>
      </c>
      <c r="O144" s="10" t="s">
        <v>369</v>
      </c>
      <c r="P144" s="11" t="s">
        <v>370</v>
      </c>
      <c r="Q144" s="207">
        <v>0</v>
      </c>
      <c r="R144" s="208">
        <v>0</v>
      </c>
      <c r="S144" s="208">
        <v>0</v>
      </c>
      <c r="T144" s="208">
        <v>0</v>
      </c>
      <c r="U144" s="208">
        <v>0</v>
      </c>
      <c r="V144" s="208">
        <v>0</v>
      </c>
      <c r="W144" s="209">
        <v>56671.45</v>
      </c>
      <c r="X144" s="209">
        <v>7083.93</v>
      </c>
      <c r="Y144" s="209">
        <v>0</v>
      </c>
      <c r="Z144" s="209">
        <v>0</v>
      </c>
      <c r="AA144" s="209">
        <v>17</v>
      </c>
      <c r="AB144" s="209">
        <v>4250</v>
      </c>
      <c r="AC144" s="209">
        <v>0</v>
      </c>
      <c r="AD144" s="209">
        <v>0</v>
      </c>
      <c r="AE144" s="209">
        <v>0</v>
      </c>
      <c r="AF144" s="209">
        <v>0</v>
      </c>
      <c r="AG144" s="209">
        <v>0</v>
      </c>
      <c r="AH144" s="209">
        <v>0</v>
      </c>
      <c r="AI144" s="209">
        <v>0</v>
      </c>
      <c r="AJ144" s="209">
        <v>0</v>
      </c>
      <c r="AK144" s="209">
        <v>0</v>
      </c>
      <c r="AL144" s="209">
        <v>0</v>
      </c>
      <c r="AM144" s="209">
        <v>2</v>
      </c>
      <c r="AN144" s="209">
        <v>400</v>
      </c>
      <c r="AO144" s="209">
        <v>19</v>
      </c>
      <c r="AP144" s="209">
        <v>6000</v>
      </c>
      <c r="AQ144" s="209">
        <v>0</v>
      </c>
      <c r="AR144" s="209">
        <v>0</v>
      </c>
      <c r="AS144" s="209">
        <v>0</v>
      </c>
      <c r="AT144" s="209">
        <v>0</v>
      </c>
      <c r="AU144" s="209">
        <v>0</v>
      </c>
      <c r="AV144" s="209">
        <v>0</v>
      </c>
      <c r="AW144" s="209">
        <v>0</v>
      </c>
      <c r="AX144" s="209">
        <v>0</v>
      </c>
      <c r="AY144" s="209">
        <v>0</v>
      </c>
      <c r="AZ144" s="209">
        <v>0</v>
      </c>
      <c r="BA144" s="210">
        <v>17733.93</v>
      </c>
      <c r="BB144" s="210">
        <v>1418.7144000000001</v>
      </c>
      <c r="BC144" s="211">
        <v>16315.2156</v>
      </c>
      <c r="BD144" s="212"/>
      <c r="BE144" s="13"/>
      <c r="BF144" s="13">
        <v>16315.2156</v>
      </c>
      <c r="BG144" s="359"/>
      <c r="BH144" s="375">
        <v>0</v>
      </c>
      <c r="BI144" s="375">
        <v>7287</v>
      </c>
      <c r="BJ144" s="376">
        <v>18</v>
      </c>
      <c r="BK144" s="377">
        <v>32360494101</v>
      </c>
      <c r="BL144" s="378" t="s">
        <v>368</v>
      </c>
      <c r="BM144" s="379">
        <v>23</v>
      </c>
      <c r="BN144" s="379">
        <v>0</v>
      </c>
      <c r="BO144" s="380">
        <v>0</v>
      </c>
      <c r="BP144" s="381">
        <v>0</v>
      </c>
      <c r="BQ144" s="377">
        <v>1631521.56</v>
      </c>
      <c r="BR144" s="378" t="s">
        <v>3889</v>
      </c>
      <c r="BS144" s="375">
        <v>7056</v>
      </c>
      <c r="BT144" s="376">
        <v>11</v>
      </c>
      <c r="BU144" s="377">
        <v>1108629401</v>
      </c>
      <c r="BV144" s="378" t="s">
        <v>3890</v>
      </c>
      <c r="BW144" s="378" t="s">
        <v>1398</v>
      </c>
      <c r="BX144" s="378" t="s">
        <v>3891</v>
      </c>
      <c r="BY144" s="381">
        <v>130409</v>
      </c>
      <c r="BZ144" s="381"/>
      <c r="CA144" s="382" t="s">
        <v>3892</v>
      </c>
    </row>
    <row r="145" spans="1:79">
      <c r="A145" s="2">
        <v>199</v>
      </c>
      <c r="B145" s="9" t="s">
        <v>1047</v>
      </c>
      <c r="C145" s="284" t="s">
        <v>1399</v>
      </c>
      <c r="D145" s="114">
        <v>722202599</v>
      </c>
      <c r="E145" s="115">
        <v>3906525</v>
      </c>
      <c r="F145" s="53">
        <v>0</v>
      </c>
      <c r="G145" s="282">
        <v>40753</v>
      </c>
      <c r="H145" s="9" t="s">
        <v>1052</v>
      </c>
      <c r="I145" s="9" t="s">
        <v>342</v>
      </c>
      <c r="J145" s="9" t="s">
        <v>1378</v>
      </c>
      <c r="K145" s="11" t="s">
        <v>371</v>
      </c>
      <c r="L145" s="11" t="s">
        <v>1400</v>
      </c>
      <c r="M145" s="9" t="s">
        <v>1401</v>
      </c>
      <c r="N145" s="9" t="s">
        <v>7</v>
      </c>
      <c r="O145" s="10">
        <v>8160041107</v>
      </c>
      <c r="P145" s="52" t="s">
        <v>233</v>
      </c>
      <c r="Q145" s="207">
        <v>0</v>
      </c>
      <c r="R145" s="208">
        <v>0</v>
      </c>
      <c r="S145" s="208">
        <v>0</v>
      </c>
      <c r="T145" s="208">
        <v>0</v>
      </c>
      <c r="U145" s="208">
        <v>0</v>
      </c>
      <c r="V145" s="208">
        <v>0</v>
      </c>
      <c r="W145" s="209">
        <v>15683.35</v>
      </c>
      <c r="X145" s="209">
        <v>1960.42</v>
      </c>
      <c r="Y145" s="209">
        <v>0</v>
      </c>
      <c r="Z145" s="209">
        <v>0</v>
      </c>
      <c r="AA145" s="209">
        <v>20</v>
      </c>
      <c r="AB145" s="209">
        <v>7000</v>
      </c>
      <c r="AC145" s="209">
        <v>0</v>
      </c>
      <c r="AD145" s="209">
        <v>0</v>
      </c>
      <c r="AE145" s="209">
        <v>2</v>
      </c>
      <c r="AF145" s="209">
        <v>700</v>
      </c>
      <c r="AG145" s="209">
        <v>0</v>
      </c>
      <c r="AH145" s="209">
        <v>0</v>
      </c>
      <c r="AI145" s="209">
        <v>0</v>
      </c>
      <c r="AJ145" s="209">
        <v>0</v>
      </c>
      <c r="AK145" s="209">
        <v>0</v>
      </c>
      <c r="AL145" s="209">
        <v>0</v>
      </c>
      <c r="AM145" s="209">
        <v>0</v>
      </c>
      <c r="AN145" s="209">
        <v>0</v>
      </c>
      <c r="AO145" s="209">
        <v>22</v>
      </c>
      <c r="AP145" s="209">
        <v>6000</v>
      </c>
      <c r="AQ145" s="209">
        <v>0</v>
      </c>
      <c r="AR145" s="209">
        <v>0</v>
      </c>
      <c r="AS145" s="209">
        <v>0</v>
      </c>
      <c r="AT145" s="209">
        <v>0</v>
      </c>
      <c r="AU145" s="209">
        <v>0</v>
      </c>
      <c r="AV145" s="209">
        <v>0</v>
      </c>
      <c r="AW145" s="209">
        <v>0</v>
      </c>
      <c r="AX145" s="209">
        <v>0</v>
      </c>
      <c r="AY145" s="209">
        <v>0</v>
      </c>
      <c r="AZ145" s="209">
        <v>0</v>
      </c>
      <c r="BA145" s="210">
        <v>15660.42</v>
      </c>
      <c r="BB145" s="210">
        <v>1252.8335999999999</v>
      </c>
      <c r="BC145" s="211">
        <v>14407.5864</v>
      </c>
      <c r="BD145" s="212"/>
      <c r="BE145" s="13">
        <v>3000</v>
      </c>
      <c r="BF145" s="13">
        <v>11407.5864</v>
      </c>
      <c r="BG145" s="359"/>
      <c r="BH145" s="375">
        <v>0</v>
      </c>
      <c r="BI145" s="375">
        <v>7056</v>
      </c>
      <c r="BJ145" s="376">
        <v>1</v>
      </c>
      <c r="BK145" s="377" t="s">
        <v>4004</v>
      </c>
      <c r="BL145" s="378" t="s">
        <v>371</v>
      </c>
      <c r="BM145" s="379">
        <v>23</v>
      </c>
      <c r="BN145" s="379">
        <v>0</v>
      </c>
      <c r="BO145" s="380">
        <v>0</v>
      </c>
      <c r="BP145" s="381">
        <v>0</v>
      </c>
      <c r="BQ145" s="377">
        <v>1140758.6400000001</v>
      </c>
      <c r="BR145" s="378" t="s">
        <v>3889</v>
      </c>
      <c r="BS145" s="375">
        <v>7056</v>
      </c>
      <c r="BT145" s="376">
        <v>11</v>
      </c>
      <c r="BU145" s="377">
        <v>1108629401</v>
      </c>
      <c r="BV145" s="378" t="s">
        <v>3890</v>
      </c>
      <c r="BW145" s="378" t="s">
        <v>1401</v>
      </c>
      <c r="BX145" s="378" t="s">
        <v>3891</v>
      </c>
      <c r="BY145" s="381">
        <v>130409</v>
      </c>
      <c r="BZ145" s="381"/>
      <c r="CA145" s="382" t="s">
        <v>3892</v>
      </c>
    </row>
    <row r="146" spans="1:79">
      <c r="A146" s="2">
        <v>200</v>
      </c>
      <c r="B146" s="9" t="s">
        <v>1047</v>
      </c>
      <c r="C146" s="284">
        <v>0</v>
      </c>
      <c r="D146" s="114">
        <v>722208668</v>
      </c>
      <c r="E146" s="115">
        <v>0</v>
      </c>
      <c r="F146" s="53">
        <v>0</v>
      </c>
      <c r="G146" s="282">
        <v>41334</v>
      </c>
      <c r="H146" s="9" t="s">
        <v>1052</v>
      </c>
      <c r="I146" s="9" t="s">
        <v>342</v>
      </c>
      <c r="J146" s="9" t="s">
        <v>1378</v>
      </c>
      <c r="K146" s="11" t="s">
        <v>372</v>
      </c>
      <c r="L146" s="11" t="s">
        <v>1402</v>
      </c>
      <c r="M146" s="9" t="s">
        <v>1403</v>
      </c>
      <c r="N146" s="9" t="s">
        <v>20</v>
      </c>
      <c r="O146" s="10" t="s">
        <v>375</v>
      </c>
      <c r="P146" s="32" t="s">
        <v>376</v>
      </c>
      <c r="Q146" s="207">
        <v>0</v>
      </c>
      <c r="R146" s="208">
        <v>0</v>
      </c>
      <c r="S146" s="208">
        <v>0</v>
      </c>
      <c r="T146" s="208">
        <v>0</v>
      </c>
      <c r="U146" s="208">
        <v>0</v>
      </c>
      <c r="V146" s="208">
        <v>0</v>
      </c>
      <c r="W146" s="209">
        <v>30</v>
      </c>
      <c r="X146" s="209">
        <v>3.75</v>
      </c>
      <c r="Y146" s="209">
        <v>0</v>
      </c>
      <c r="Z146" s="209">
        <v>0</v>
      </c>
      <c r="AA146" s="209">
        <v>1</v>
      </c>
      <c r="AB146" s="209">
        <v>250</v>
      </c>
      <c r="AC146" s="209">
        <v>0</v>
      </c>
      <c r="AD146" s="209">
        <v>0</v>
      </c>
      <c r="AE146" s="209">
        <v>0</v>
      </c>
      <c r="AF146" s="209">
        <v>0</v>
      </c>
      <c r="AG146" s="209">
        <v>0</v>
      </c>
      <c r="AH146" s="209">
        <v>0</v>
      </c>
      <c r="AI146" s="209">
        <v>0</v>
      </c>
      <c r="AJ146" s="209">
        <v>0</v>
      </c>
      <c r="AK146" s="209">
        <v>0</v>
      </c>
      <c r="AL146" s="209">
        <v>0</v>
      </c>
      <c r="AM146" s="209">
        <v>0</v>
      </c>
      <c r="AN146" s="209">
        <v>0</v>
      </c>
      <c r="AO146" s="209">
        <v>1</v>
      </c>
      <c r="AP146" s="209">
        <v>0</v>
      </c>
      <c r="AQ146" s="209">
        <v>0</v>
      </c>
      <c r="AR146" s="209">
        <v>0</v>
      </c>
      <c r="AS146" s="209">
        <v>0</v>
      </c>
      <c r="AT146" s="209">
        <v>0</v>
      </c>
      <c r="AU146" s="209">
        <v>0</v>
      </c>
      <c r="AV146" s="209">
        <v>0</v>
      </c>
      <c r="AW146" s="209">
        <v>0</v>
      </c>
      <c r="AX146" s="209">
        <v>0</v>
      </c>
      <c r="AY146" s="209">
        <v>0</v>
      </c>
      <c r="AZ146" s="209">
        <v>0</v>
      </c>
      <c r="BA146" s="210">
        <v>253.75</v>
      </c>
      <c r="BB146" s="210">
        <v>20.3</v>
      </c>
      <c r="BC146" s="211">
        <v>233.45</v>
      </c>
      <c r="BD146" s="212"/>
      <c r="BE146" s="13"/>
      <c r="BF146" s="13">
        <v>233.45</v>
      </c>
      <c r="BG146" s="359"/>
      <c r="BH146" s="375">
        <v>0</v>
      </c>
      <c r="BI146" s="375">
        <v>7135</v>
      </c>
      <c r="BJ146" s="376">
        <v>89</v>
      </c>
      <c r="BK146" s="377" t="s">
        <v>4005</v>
      </c>
      <c r="BL146" s="378" t="s">
        <v>372</v>
      </c>
      <c r="BM146" s="379">
        <v>23</v>
      </c>
      <c r="BN146" s="379">
        <v>0</v>
      </c>
      <c r="BO146" s="380">
        <v>0</v>
      </c>
      <c r="BP146" s="381">
        <v>0</v>
      </c>
      <c r="BQ146" s="377">
        <v>23345</v>
      </c>
      <c r="BR146" s="378" t="s">
        <v>3889</v>
      </c>
      <c r="BS146" s="375">
        <v>7056</v>
      </c>
      <c r="BT146" s="376">
        <v>11</v>
      </c>
      <c r="BU146" s="377">
        <v>1108629401</v>
      </c>
      <c r="BV146" s="378" t="s">
        <v>3890</v>
      </c>
      <c r="BW146" s="378" t="s">
        <v>1403</v>
      </c>
      <c r="BX146" s="378" t="s">
        <v>3891</v>
      </c>
      <c r="BY146" s="381">
        <v>130409</v>
      </c>
      <c r="BZ146" s="381"/>
      <c r="CA146" s="382" t="s">
        <v>3892</v>
      </c>
    </row>
    <row r="147" spans="1:79">
      <c r="A147" s="2">
        <v>201</v>
      </c>
      <c r="B147" s="9" t="s">
        <v>1047</v>
      </c>
      <c r="C147" s="204" t="s">
        <v>1404</v>
      </c>
      <c r="D147" s="5">
        <v>722202591</v>
      </c>
      <c r="E147" s="17">
        <v>3906567</v>
      </c>
      <c r="F147" s="17">
        <v>1499198</v>
      </c>
      <c r="G147" s="205">
        <v>39630</v>
      </c>
      <c r="H147" s="206" t="s">
        <v>1003</v>
      </c>
      <c r="I147" s="9" t="s">
        <v>373</v>
      </c>
      <c r="J147" s="9" t="s">
        <v>1378</v>
      </c>
      <c r="K147" s="7" t="s">
        <v>373</v>
      </c>
      <c r="L147" s="11" t="s">
        <v>1405</v>
      </c>
      <c r="M147" s="9" t="s">
        <v>1406</v>
      </c>
      <c r="N147" s="9" t="s">
        <v>20</v>
      </c>
      <c r="O147" s="10" t="s">
        <v>377</v>
      </c>
      <c r="P147" s="11" t="s">
        <v>378</v>
      </c>
      <c r="Q147" s="207">
        <v>184</v>
      </c>
      <c r="R147" s="208">
        <v>8</v>
      </c>
      <c r="S147" s="208">
        <v>176</v>
      </c>
      <c r="T147" s="208">
        <v>142</v>
      </c>
      <c r="U147" s="208">
        <v>34</v>
      </c>
      <c r="V147" s="208">
        <v>359383.03</v>
      </c>
      <c r="W147" s="209">
        <v>64564.84</v>
      </c>
      <c r="X147" s="209">
        <v>8020.77</v>
      </c>
      <c r="Y147" s="209">
        <v>2</v>
      </c>
      <c r="Z147" s="209">
        <v>1000</v>
      </c>
      <c r="AA147" s="209">
        <v>8</v>
      </c>
      <c r="AB147" s="209">
        <v>2000</v>
      </c>
      <c r="AC147" s="209">
        <v>0</v>
      </c>
      <c r="AD147" s="209">
        <v>0</v>
      </c>
      <c r="AE147" s="209">
        <v>0</v>
      </c>
      <c r="AF147" s="209">
        <v>0</v>
      </c>
      <c r="AG147" s="209">
        <v>0</v>
      </c>
      <c r="AH147" s="209">
        <v>0</v>
      </c>
      <c r="AI147" s="209">
        <v>0</v>
      </c>
      <c r="AJ147" s="209">
        <v>0</v>
      </c>
      <c r="AK147" s="209">
        <v>0</v>
      </c>
      <c r="AL147" s="209">
        <v>0</v>
      </c>
      <c r="AM147" s="209">
        <v>7</v>
      </c>
      <c r="AN147" s="209">
        <v>1400</v>
      </c>
      <c r="AO147" s="209">
        <v>17</v>
      </c>
      <c r="AP147" s="209">
        <v>6000</v>
      </c>
      <c r="AQ147" s="209">
        <v>0</v>
      </c>
      <c r="AR147" s="209">
        <v>1250</v>
      </c>
      <c r="AS147" s="209">
        <v>0</v>
      </c>
      <c r="AT147" s="209">
        <v>0</v>
      </c>
      <c r="AU147" s="209">
        <v>12590.14</v>
      </c>
      <c r="AV147" s="209">
        <v>13200</v>
      </c>
      <c r="AW147" s="209">
        <v>0</v>
      </c>
      <c r="AX147" s="209">
        <v>184</v>
      </c>
      <c r="AY147" s="209">
        <v>12500</v>
      </c>
      <c r="AZ147" s="209">
        <v>0</v>
      </c>
      <c r="BA147" s="210">
        <v>57960.91</v>
      </c>
      <c r="BB147" s="210">
        <v>4636.8728000000001</v>
      </c>
      <c r="BC147" s="211">
        <v>53324.037200000006</v>
      </c>
      <c r="BD147" s="212"/>
      <c r="BE147" s="13">
        <v>3000</v>
      </c>
      <c r="BF147" s="13">
        <v>50324.037200000006</v>
      </c>
      <c r="BG147" s="359"/>
      <c r="BH147" s="375">
        <v>0</v>
      </c>
      <c r="BI147" s="375">
        <v>7135</v>
      </c>
      <c r="BJ147" s="376">
        <v>334</v>
      </c>
      <c r="BK147" s="377" t="s">
        <v>4006</v>
      </c>
      <c r="BL147" s="378" t="s">
        <v>373</v>
      </c>
      <c r="BM147" s="379">
        <v>23</v>
      </c>
      <c r="BN147" s="379">
        <v>0</v>
      </c>
      <c r="BO147" s="380">
        <v>0</v>
      </c>
      <c r="BP147" s="381">
        <v>0</v>
      </c>
      <c r="BQ147" s="377">
        <v>5032403.7200000007</v>
      </c>
      <c r="BR147" s="378" t="s">
        <v>3889</v>
      </c>
      <c r="BS147" s="375">
        <v>7056</v>
      </c>
      <c r="BT147" s="376">
        <v>11</v>
      </c>
      <c r="BU147" s="377">
        <v>1108629401</v>
      </c>
      <c r="BV147" s="378" t="s">
        <v>3890</v>
      </c>
      <c r="BW147" s="378" t="s">
        <v>1406</v>
      </c>
      <c r="BX147" s="378" t="s">
        <v>3891</v>
      </c>
      <c r="BY147" s="381">
        <v>130409</v>
      </c>
      <c r="BZ147" s="381"/>
      <c r="CA147" s="382" t="s">
        <v>3892</v>
      </c>
    </row>
    <row r="148" spans="1:79">
      <c r="A148" s="2">
        <v>202</v>
      </c>
      <c r="B148" s="9" t="s">
        <v>1047</v>
      </c>
      <c r="C148" s="251">
        <v>0</v>
      </c>
      <c r="D148" s="74">
        <v>722201630</v>
      </c>
      <c r="E148" s="36">
        <v>8334975</v>
      </c>
      <c r="F148" s="53">
        <v>0</v>
      </c>
      <c r="G148" s="227">
        <v>41107</v>
      </c>
      <c r="H148" s="9" t="s">
        <v>1052</v>
      </c>
      <c r="I148" s="9" t="s">
        <v>373</v>
      </c>
      <c r="J148" s="9" t="s">
        <v>1378</v>
      </c>
      <c r="K148" s="11" t="s">
        <v>374</v>
      </c>
      <c r="L148" s="11" t="s">
        <v>1407</v>
      </c>
      <c r="M148" s="9" t="s">
        <v>1408</v>
      </c>
      <c r="N148" s="9" t="s">
        <v>44</v>
      </c>
      <c r="O148" s="10">
        <v>23020237698</v>
      </c>
      <c r="P148" s="11" t="s">
        <v>379</v>
      </c>
      <c r="Q148" s="207">
        <v>0</v>
      </c>
      <c r="R148" s="208">
        <v>0</v>
      </c>
      <c r="S148" s="208">
        <v>0</v>
      </c>
      <c r="T148" s="208">
        <v>0</v>
      </c>
      <c r="U148" s="208">
        <v>0</v>
      </c>
      <c r="V148" s="208">
        <v>0</v>
      </c>
      <c r="W148" s="209">
        <v>23572.13</v>
      </c>
      <c r="X148" s="209">
        <v>2946.52</v>
      </c>
      <c r="Y148" s="209">
        <v>0</v>
      </c>
      <c r="Z148" s="209">
        <v>0</v>
      </c>
      <c r="AA148" s="209">
        <v>2</v>
      </c>
      <c r="AB148" s="209">
        <v>500</v>
      </c>
      <c r="AC148" s="209">
        <v>0</v>
      </c>
      <c r="AD148" s="209">
        <v>0</v>
      </c>
      <c r="AE148" s="209">
        <v>0</v>
      </c>
      <c r="AF148" s="209">
        <v>0</v>
      </c>
      <c r="AG148" s="209">
        <v>0</v>
      </c>
      <c r="AH148" s="209">
        <v>0</v>
      </c>
      <c r="AI148" s="209">
        <v>0</v>
      </c>
      <c r="AJ148" s="209">
        <v>0</v>
      </c>
      <c r="AK148" s="209">
        <v>0</v>
      </c>
      <c r="AL148" s="209">
        <v>0</v>
      </c>
      <c r="AM148" s="209">
        <v>0</v>
      </c>
      <c r="AN148" s="209">
        <v>0</v>
      </c>
      <c r="AO148" s="209">
        <v>2</v>
      </c>
      <c r="AP148" s="209">
        <v>0</v>
      </c>
      <c r="AQ148" s="209">
        <v>0</v>
      </c>
      <c r="AR148" s="209">
        <v>0</v>
      </c>
      <c r="AS148" s="209">
        <v>0</v>
      </c>
      <c r="AT148" s="209">
        <v>0</v>
      </c>
      <c r="AU148" s="209">
        <v>0</v>
      </c>
      <c r="AV148" s="209">
        <v>0</v>
      </c>
      <c r="AW148" s="209">
        <v>0</v>
      </c>
      <c r="AX148" s="209">
        <v>0</v>
      </c>
      <c r="AY148" s="209">
        <v>0</v>
      </c>
      <c r="AZ148" s="209">
        <v>0</v>
      </c>
      <c r="BA148" s="210">
        <v>3446.52</v>
      </c>
      <c r="BB148" s="210">
        <v>275.72160000000002</v>
      </c>
      <c r="BC148" s="211">
        <v>3170.7984000000001</v>
      </c>
      <c r="BD148" s="212"/>
      <c r="BE148" s="13"/>
      <c r="BF148" s="13">
        <v>3170.7984000000001</v>
      </c>
      <c r="BG148" s="359"/>
      <c r="BH148" s="375">
        <v>0</v>
      </c>
      <c r="BI148" s="375">
        <v>7083</v>
      </c>
      <c r="BJ148" s="376">
        <v>23</v>
      </c>
      <c r="BK148" s="377" t="s">
        <v>4007</v>
      </c>
      <c r="BL148" s="378" t="s">
        <v>374</v>
      </c>
      <c r="BM148" s="379">
        <v>23</v>
      </c>
      <c r="BN148" s="379">
        <v>0</v>
      </c>
      <c r="BO148" s="380">
        <v>0</v>
      </c>
      <c r="BP148" s="381">
        <v>0</v>
      </c>
      <c r="BQ148" s="377">
        <v>317079.84000000003</v>
      </c>
      <c r="BR148" s="378" t="s">
        <v>3889</v>
      </c>
      <c r="BS148" s="375">
        <v>7056</v>
      </c>
      <c r="BT148" s="376">
        <v>11</v>
      </c>
      <c r="BU148" s="377">
        <v>1108629401</v>
      </c>
      <c r="BV148" s="378" t="s">
        <v>3890</v>
      </c>
      <c r="BW148" s="378" t="s">
        <v>1408</v>
      </c>
      <c r="BX148" s="378" t="s">
        <v>3891</v>
      </c>
      <c r="BY148" s="381">
        <v>130409</v>
      </c>
      <c r="BZ148" s="381"/>
      <c r="CA148" s="382" t="s">
        <v>3892</v>
      </c>
    </row>
    <row r="149" spans="1:79">
      <c r="A149" s="2">
        <v>204</v>
      </c>
      <c r="B149" s="9" t="s">
        <v>1047</v>
      </c>
      <c r="C149" s="251">
        <v>0</v>
      </c>
      <c r="D149" s="74">
        <v>722202946</v>
      </c>
      <c r="E149" s="36">
        <v>0</v>
      </c>
      <c r="F149" s="53">
        <v>0</v>
      </c>
      <c r="G149" s="227">
        <v>41321</v>
      </c>
      <c r="H149" s="9" t="s">
        <v>1052</v>
      </c>
      <c r="I149" s="9" t="s">
        <v>373</v>
      </c>
      <c r="J149" s="9" t="s">
        <v>1378</v>
      </c>
      <c r="K149" s="11" t="s">
        <v>380</v>
      </c>
      <c r="L149" s="11" t="s">
        <v>1412</v>
      </c>
      <c r="M149" s="9" t="s">
        <v>1413</v>
      </c>
      <c r="N149" s="53" t="s">
        <v>7</v>
      </c>
      <c r="O149" s="54" t="s">
        <v>381</v>
      </c>
      <c r="P149" s="32" t="s">
        <v>356</v>
      </c>
      <c r="Q149" s="207">
        <v>0</v>
      </c>
      <c r="R149" s="208">
        <v>0</v>
      </c>
      <c r="S149" s="208">
        <v>0</v>
      </c>
      <c r="T149" s="208">
        <v>0</v>
      </c>
      <c r="U149" s="208">
        <v>0</v>
      </c>
      <c r="V149" s="208">
        <v>0</v>
      </c>
      <c r="W149" s="209">
        <v>270.85000000000002</v>
      </c>
      <c r="X149" s="209">
        <v>33.86</v>
      </c>
      <c r="Y149" s="209">
        <v>0</v>
      </c>
      <c r="Z149" s="209">
        <v>0</v>
      </c>
      <c r="AA149" s="209">
        <v>1</v>
      </c>
      <c r="AB149" s="209">
        <v>250</v>
      </c>
      <c r="AC149" s="209">
        <v>0</v>
      </c>
      <c r="AD149" s="209">
        <v>0</v>
      </c>
      <c r="AE149" s="209">
        <v>0</v>
      </c>
      <c r="AF149" s="209">
        <v>0</v>
      </c>
      <c r="AG149" s="209">
        <v>0</v>
      </c>
      <c r="AH149" s="209">
        <v>0</v>
      </c>
      <c r="AI149" s="209">
        <v>0</v>
      </c>
      <c r="AJ149" s="209">
        <v>0</v>
      </c>
      <c r="AK149" s="209">
        <v>0</v>
      </c>
      <c r="AL149" s="209">
        <v>0</v>
      </c>
      <c r="AM149" s="209">
        <v>0</v>
      </c>
      <c r="AN149" s="209">
        <v>0</v>
      </c>
      <c r="AO149" s="209">
        <v>1</v>
      </c>
      <c r="AP149" s="209">
        <v>0</v>
      </c>
      <c r="AQ149" s="209">
        <v>0</v>
      </c>
      <c r="AR149" s="209">
        <v>0</v>
      </c>
      <c r="AS149" s="209">
        <v>0</v>
      </c>
      <c r="AT149" s="209">
        <v>0</v>
      </c>
      <c r="AU149" s="209">
        <v>0</v>
      </c>
      <c r="AV149" s="209">
        <v>0</v>
      </c>
      <c r="AW149" s="209">
        <v>0</v>
      </c>
      <c r="AX149" s="209">
        <v>0</v>
      </c>
      <c r="AY149" s="209">
        <v>0</v>
      </c>
      <c r="AZ149" s="209">
        <v>0</v>
      </c>
      <c r="BA149" s="210">
        <v>283.86</v>
      </c>
      <c r="BB149" s="210">
        <v>22.7088</v>
      </c>
      <c r="BC149" s="211">
        <v>261.15120000000002</v>
      </c>
      <c r="BD149" s="212"/>
      <c r="BE149" s="13"/>
      <c r="BF149" s="13">
        <v>261.15120000000002</v>
      </c>
      <c r="BG149" s="359"/>
      <c r="BH149" s="375">
        <v>0</v>
      </c>
      <c r="BI149" s="375">
        <v>7056</v>
      </c>
      <c r="BJ149" s="376">
        <v>1</v>
      </c>
      <c r="BK149" s="377" t="s">
        <v>4008</v>
      </c>
      <c r="BL149" s="378" t="s">
        <v>380</v>
      </c>
      <c r="BM149" s="379">
        <v>23</v>
      </c>
      <c r="BN149" s="379">
        <v>0</v>
      </c>
      <c r="BO149" s="380">
        <v>0</v>
      </c>
      <c r="BP149" s="381">
        <v>0</v>
      </c>
      <c r="BQ149" s="377">
        <v>26115.120000000003</v>
      </c>
      <c r="BR149" s="378" t="s">
        <v>3889</v>
      </c>
      <c r="BS149" s="375">
        <v>7056</v>
      </c>
      <c r="BT149" s="376">
        <v>11</v>
      </c>
      <c r="BU149" s="377">
        <v>1108629401</v>
      </c>
      <c r="BV149" s="378" t="s">
        <v>3890</v>
      </c>
      <c r="BW149" s="378" t="s">
        <v>1413</v>
      </c>
      <c r="BX149" s="378" t="s">
        <v>3891</v>
      </c>
      <c r="BY149" s="381">
        <v>130409</v>
      </c>
      <c r="BZ149" s="381"/>
      <c r="CA149" s="382" t="s">
        <v>3892</v>
      </c>
    </row>
    <row r="150" spans="1:79">
      <c r="A150" s="2">
        <v>206</v>
      </c>
      <c r="B150" s="9" t="s">
        <v>1047</v>
      </c>
      <c r="C150" s="251">
        <v>0</v>
      </c>
      <c r="D150" s="74">
        <v>722202369</v>
      </c>
      <c r="E150" s="116">
        <v>8335052</v>
      </c>
      <c r="F150" s="53">
        <v>0</v>
      </c>
      <c r="G150" s="227">
        <v>41298</v>
      </c>
      <c r="H150" s="9" t="s">
        <v>1052</v>
      </c>
      <c r="I150" s="9" t="s">
        <v>373</v>
      </c>
      <c r="J150" s="9" t="s">
        <v>1378</v>
      </c>
      <c r="K150" s="11" t="s">
        <v>382</v>
      </c>
      <c r="L150" s="11" t="s">
        <v>1414</v>
      </c>
      <c r="M150" s="9" t="s">
        <v>1415</v>
      </c>
      <c r="N150" s="53" t="s">
        <v>20</v>
      </c>
      <c r="O150" s="54" t="s">
        <v>390</v>
      </c>
      <c r="P150" s="32" t="s">
        <v>391</v>
      </c>
      <c r="Q150" s="207">
        <v>0</v>
      </c>
      <c r="R150" s="208">
        <v>0</v>
      </c>
      <c r="S150" s="208">
        <v>0</v>
      </c>
      <c r="T150" s="208">
        <v>0</v>
      </c>
      <c r="U150" s="208">
        <v>0</v>
      </c>
      <c r="V150" s="208">
        <v>0</v>
      </c>
      <c r="W150" s="209">
        <v>12307.56</v>
      </c>
      <c r="X150" s="209">
        <v>1538.45</v>
      </c>
      <c r="Y150" s="209">
        <v>2</v>
      </c>
      <c r="Z150" s="209">
        <v>1500</v>
      </c>
      <c r="AA150" s="209">
        <v>18</v>
      </c>
      <c r="AB150" s="209">
        <v>6300</v>
      </c>
      <c r="AC150" s="209">
        <v>0</v>
      </c>
      <c r="AD150" s="209">
        <v>0</v>
      </c>
      <c r="AE150" s="209">
        <v>0</v>
      </c>
      <c r="AF150" s="209">
        <v>0</v>
      </c>
      <c r="AG150" s="209">
        <v>0</v>
      </c>
      <c r="AH150" s="209">
        <v>0</v>
      </c>
      <c r="AI150" s="209">
        <v>0</v>
      </c>
      <c r="AJ150" s="209">
        <v>0</v>
      </c>
      <c r="AK150" s="209">
        <v>0</v>
      </c>
      <c r="AL150" s="209">
        <v>0</v>
      </c>
      <c r="AM150" s="209">
        <v>0</v>
      </c>
      <c r="AN150" s="209">
        <v>0</v>
      </c>
      <c r="AO150" s="209">
        <v>20</v>
      </c>
      <c r="AP150" s="209">
        <v>6000</v>
      </c>
      <c r="AQ150" s="209">
        <v>0</v>
      </c>
      <c r="AR150" s="209">
        <v>0</v>
      </c>
      <c r="AS150" s="209">
        <v>0</v>
      </c>
      <c r="AT150" s="209">
        <v>0</v>
      </c>
      <c r="AU150" s="209">
        <v>0</v>
      </c>
      <c r="AV150" s="209">
        <v>0</v>
      </c>
      <c r="AW150" s="209">
        <v>0</v>
      </c>
      <c r="AX150" s="209">
        <v>0</v>
      </c>
      <c r="AY150" s="209">
        <v>0</v>
      </c>
      <c r="AZ150" s="209">
        <v>0</v>
      </c>
      <c r="BA150" s="210">
        <v>15338.45</v>
      </c>
      <c r="BB150" s="210">
        <v>1227.076</v>
      </c>
      <c r="BC150" s="211">
        <v>14111.374</v>
      </c>
      <c r="BD150" s="212"/>
      <c r="BE150" s="13"/>
      <c r="BF150" s="13">
        <v>14111.374</v>
      </c>
      <c r="BG150" s="359"/>
      <c r="BH150" s="375">
        <v>0</v>
      </c>
      <c r="BI150" s="375">
        <v>7135</v>
      </c>
      <c r="BJ150" s="376">
        <v>163</v>
      </c>
      <c r="BK150" s="377" t="s">
        <v>4009</v>
      </c>
      <c r="BL150" s="378" t="s">
        <v>382</v>
      </c>
      <c r="BM150" s="379">
        <v>23</v>
      </c>
      <c r="BN150" s="379">
        <v>0</v>
      </c>
      <c r="BO150" s="380">
        <v>0</v>
      </c>
      <c r="BP150" s="381">
        <v>0</v>
      </c>
      <c r="BQ150" s="377">
        <v>1411137.4</v>
      </c>
      <c r="BR150" s="378" t="s">
        <v>3889</v>
      </c>
      <c r="BS150" s="375">
        <v>7056</v>
      </c>
      <c r="BT150" s="376">
        <v>11</v>
      </c>
      <c r="BU150" s="377">
        <v>1108629401</v>
      </c>
      <c r="BV150" s="378" t="s">
        <v>3890</v>
      </c>
      <c r="BW150" s="378" t="s">
        <v>1415</v>
      </c>
      <c r="BX150" s="378" t="s">
        <v>3891</v>
      </c>
      <c r="BY150" s="381">
        <v>130409</v>
      </c>
      <c r="BZ150" s="381"/>
      <c r="CA150" s="382" t="s">
        <v>3892</v>
      </c>
    </row>
    <row r="151" spans="1:79">
      <c r="A151" s="2">
        <v>207</v>
      </c>
      <c r="B151" s="9" t="s">
        <v>1047</v>
      </c>
      <c r="C151" s="251">
        <v>0</v>
      </c>
      <c r="D151" s="74">
        <v>722202419</v>
      </c>
      <c r="E151" s="117">
        <v>3082039</v>
      </c>
      <c r="F151" s="53">
        <v>0</v>
      </c>
      <c r="G151" s="227">
        <v>41317</v>
      </c>
      <c r="H151" s="9" t="s">
        <v>1052</v>
      </c>
      <c r="I151" s="9" t="s">
        <v>373</v>
      </c>
      <c r="J151" s="9" t="s">
        <v>1378</v>
      </c>
      <c r="K151" s="11" t="s">
        <v>383</v>
      </c>
      <c r="L151" s="11" t="s">
        <v>1416</v>
      </c>
      <c r="M151" s="9" t="s">
        <v>1417</v>
      </c>
      <c r="N151" s="53" t="s">
        <v>168</v>
      </c>
      <c r="O151" s="54" t="s">
        <v>392</v>
      </c>
      <c r="P151" s="32" t="s">
        <v>356</v>
      </c>
      <c r="Q151" s="207">
        <v>0</v>
      </c>
      <c r="R151" s="208">
        <v>0</v>
      </c>
      <c r="S151" s="208">
        <v>0</v>
      </c>
      <c r="T151" s="208">
        <v>0</v>
      </c>
      <c r="U151" s="208">
        <v>0</v>
      </c>
      <c r="V151" s="208">
        <v>0</v>
      </c>
      <c r="W151" s="209">
        <v>12612.15</v>
      </c>
      <c r="X151" s="209">
        <v>1576.52</v>
      </c>
      <c r="Y151" s="209">
        <v>0</v>
      </c>
      <c r="Z151" s="209">
        <v>0</v>
      </c>
      <c r="AA151" s="209">
        <v>10</v>
      </c>
      <c r="AB151" s="209">
        <v>2500</v>
      </c>
      <c r="AC151" s="209">
        <v>0</v>
      </c>
      <c r="AD151" s="209">
        <v>0</v>
      </c>
      <c r="AE151" s="209">
        <v>1</v>
      </c>
      <c r="AF151" s="209">
        <v>250</v>
      </c>
      <c r="AG151" s="209">
        <v>0</v>
      </c>
      <c r="AH151" s="209">
        <v>0</v>
      </c>
      <c r="AI151" s="209">
        <v>0</v>
      </c>
      <c r="AJ151" s="209">
        <v>0</v>
      </c>
      <c r="AK151" s="209">
        <v>0</v>
      </c>
      <c r="AL151" s="209">
        <v>0</v>
      </c>
      <c r="AM151" s="209">
        <v>0</v>
      </c>
      <c r="AN151" s="209">
        <v>0</v>
      </c>
      <c r="AO151" s="209">
        <v>11</v>
      </c>
      <c r="AP151" s="209">
        <v>6000</v>
      </c>
      <c r="AQ151" s="209">
        <v>0</v>
      </c>
      <c r="AR151" s="209">
        <v>0</v>
      </c>
      <c r="AS151" s="209">
        <v>0</v>
      </c>
      <c r="AT151" s="209">
        <v>0</v>
      </c>
      <c r="AU151" s="209">
        <v>0</v>
      </c>
      <c r="AV151" s="209">
        <v>0</v>
      </c>
      <c r="AW151" s="209">
        <v>0</v>
      </c>
      <c r="AX151" s="209">
        <v>0</v>
      </c>
      <c r="AY151" s="209">
        <v>0</v>
      </c>
      <c r="AZ151" s="209">
        <v>0</v>
      </c>
      <c r="BA151" s="210">
        <v>10326.52</v>
      </c>
      <c r="BB151" s="210">
        <v>826.12160000000006</v>
      </c>
      <c r="BC151" s="211">
        <v>9500.3984</v>
      </c>
      <c r="BD151" s="212"/>
      <c r="BE151" s="13"/>
      <c r="BF151" s="13">
        <v>9500.3984</v>
      </c>
      <c r="BG151" s="359"/>
      <c r="BH151" s="375">
        <v>0</v>
      </c>
      <c r="BI151" s="375">
        <v>7719</v>
      </c>
      <c r="BJ151" s="376">
        <v>17</v>
      </c>
      <c r="BK151" s="377" t="s">
        <v>392</v>
      </c>
      <c r="BL151" s="378" t="s">
        <v>383</v>
      </c>
      <c r="BM151" s="379">
        <v>23</v>
      </c>
      <c r="BN151" s="379">
        <v>0</v>
      </c>
      <c r="BO151" s="380">
        <v>0</v>
      </c>
      <c r="BP151" s="381">
        <v>0</v>
      </c>
      <c r="BQ151" s="377">
        <v>950039.84</v>
      </c>
      <c r="BR151" s="378" t="s">
        <v>3889</v>
      </c>
      <c r="BS151" s="375">
        <v>7056</v>
      </c>
      <c r="BT151" s="376">
        <v>11</v>
      </c>
      <c r="BU151" s="377">
        <v>1108629401</v>
      </c>
      <c r="BV151" s="378" t="s">
        <v>3890</v>
      </c>
      <c r="BW151" s="378" t="s">
        <v>1417</v>
      </c>
      <c r="BX151" s="378" t="s">
        <v>3891</v>
      </c>
      <c r="BY151" s="381">
        <v>130409</v>
      </c>
      <c r="BZ151" s="381"/>
      <c r="CA151" s="382" t="s">
        <v>3892</v>
      </c>
    </row>
    <row r="152" spans="1:79">
      <c r="A152" s="2">
        <v>208</v>
      </c>
      <c r="B152" s="9" t="s">
        <v>1047</v>
      </c>
      <c r="C152" s="251">
        <v>0</v>
      </c>
      <c r="D152" s="74">
        <v>722202049</v>
      </c>
      <c r="E152" s="117">
        <v>3088301</v>
      </c>
      <c r="F152" s="53">
        <v>0</v>
      </c>
      <c r="G152" s="227">
        <v>41296</v>
      </c>
      <c r="H152" s="9" t="s">
        <v>1052</v>
      </c>
      <c r="I152" s="9" t="s">
        <v>373</v>
      </c>
      <c r="J152" s="9" t="s">
        <v>1378</v>
      </c>
      <c r="K152" s="11" t="s">
        <v>384</v>
      </c>
      <c r="L152" s="11" t="s">
        <v>1418</v>
      </c>
      <c r="M152" s="9" t="s">
        <v>1419</v>
      </c>
      <c r="N152" s="9" t="s">
        <v>168</v>
      </c>
      <c r="O152" s="10" t="s">
        <v>393</v>
      </c>
      <c r="P152" s="11" t="s">
        <v>356</v>
      </c>
      <c r="Q152" s="207">
        <v>0</v>
      </c>
      <c r="R152" s="208">
        <v>0</v>
      </c>
      <c r="S152" s="208">
        <v>0</v>
      </c>
      <c r="T152" s="208">
        <v>0</v>
      </c>
      <c r="U152" s="208">
        <v>0</v>
      </c>
      <c r="V152" s="208">
        <v>0</v>
      </c>
      <c r="W152" s="209">
        <v>8245.42</v>
      </c>
      <c r="X152" s="209">
        <v>997.43</v>
      </c>
      <c r="Y152" s="209">
        <v>0</v>
      </c>
      <c r="Z152" s="209">
        <v>0</v>
      </c>
      <c r="AA152" s="209">
        <v>2</v>
      </c>
      <c r="AB152" s="209">
        <v>500</v>
      </c>
      <c r="AC152" s="209">
        <v>0</v>
      </c>
      <c r="AD152" s="209">
        <v>0</v>
      </c>
      <c r="AE152" s="209">
        <v>0</v>
      </c>
      <c r="AF152" s="209">
        <v>0</v>
      </c>
      <c r="AG152" s="209">
        <v>0</v>
      </c>
      <c r="AH152" s="209">
        <v>0</v>
      </c>
      <c r="AI152" s="209">
        <v>0</v>
      </c>
      <c r="AJ152" s="209">
        <v>0</v>
      </c>
      <c r="AK152" s="209">
        <v>0</v>
      </c>
      <c r="AL152" s="209">
        <v>0</v>
      </c>
      <c r="AM152" s="209">
        <v>0</v>
      </c>
      <c r="AN152" s="209">
        <v>0</v>
      </c>
      <c r="AO152" s="209">
        <v>2</v>
      </c>
      <c r="AP152" s="209">
        <v>0</v>
      </c>
      <c r="AQ152" s="209">
        <v>0</v>
      </c>
      <c r="AR152" s="209">
        <v>0</v>
      </c>
      <c r="AS152" s="209">
        <v>0</v>
      </c>
      <c r="AT152" s="209">
        <v>0</v>
      </c>
      <c r="AU152" s="209">
        <v>0</v>
      </c>
      <c r="AV152" s="209">
        <v>0</v>
      </c>
      <c r="AW152" s="209">
        <v>0</v>
      </c>
      <c r="AX152" s="209">
        <v>0</v>
      </c>
      <c r="AY152" s="209">
        <v>0</v>
      </c>
      <c r="AZ152" s="209">
        <v>0</v>
      </c>
      <c r="BA152" s="210">
        <v>1497.4299999999998</v>
      </c>
      <c r="BB152" s="210">
        <v>119.7944</v>
      </c>
      <c r="BC152" s="211">
        <v>1377.6355999999998</v>
      </c>
      <c r="BD152" s="212"/>
      <c r="BE152" s="13"/>
      <c r="BF152" s="13">
        <v>1377.6355999999998</v>
      </c>
      <c r="BG152" s="359"/>
      <c r="BH152" s="375">
        <v>0</v>
      </c>
      <c r="BI152" s="375">
        <v>7719</v>
      </c>
      <c r="BJ152" s="376">
        <v>17</v>
      </c>
      <c r="BK152" s="377" t="s">
        <v>393</v>
      </c>
      <c r="BL152" s="378" t="s">
        <v>384</v>
      </c>
      <c r="BM152" s="379">
        <v>23</v>
      </c>
      <c r="BN152" s="379">
        <v>0</v>
      </c>
      <c r="BO152" s="380">
        <v>0</v>
      </c>
      <c r="BP152" s="381">
        <v>0</v>
      </c>
      <c r="BQ152" s="377">
        <v>137763.56</v>
      </c>
      <c r="BR152" s="378" t="s">
        <v>3889</v>
      </c>
      <c r="BS152" s="375">
        <v>7056</v>
      </c>
      <c r="BT152" s="376">
        <v>11</v>
      </c>
      <c r="BU152" s="377">
        <v>1108629401</v>
      </c>
      <c r="BV152" s="378" t="s">
        <v>3890</v>
      </c>
      <c r="BW152" s="378" t="s">
        <v>1419</v>
      </c>
      <c r="BX152" s="378" t="s">
        <v>3891</v>
      </c>
      <c r="BY152" s="381">
        <v>130409</v>
      </c>
      <c r="BZ152" s="381"/>
      <c r="CA152" s="382" t="s">
        <v>3892</v>
      </c>
    </row>
    <row r="153" spans="1:79">
      <c r="A153" s="2">
        <v>209</v>
      </c>
      <c r="B153" s="9" t="s">
        <v>1047</v>
      </c>
      <c r="C153" s="251" t="s">
        <v>1420</v>
      </c>
      <c r="D153" s="74">
        <v>722202607</v>
      </c>
      <c r="E153" s="36">
        <v>8334997</v>
      </c>
      <c r="F153" s="53">
        <v>1499207</v>
      </c>
      <c r="G153" s="227">
        <v>40371</v>
      </c>
      <c r="H153" s="9" t="s">
        <v>1052</v>
      </c>
      <c r="I153" s="9" t="s">
        <v>373</v>
      </c>
      <c r="J153" s="9" t="s">
        <v>1378</v>
      </c>
      <c r="K153" s="11" t="s">
        <v>385</v>
      </c>
      <c r="L153" s="11" t="s">
        <v>1421</v>
      </c>
      <c r="M153" s="9" t="s">
        <v>1422</v>
      </c>
      <c r="N153" s="9" t="s">
        <v>34</v>
      </c>
      <c r="O153" s="10">
        <v>3876554</v>
      </c>
      <c r="P153" s="11" t="s">
        <v>394</v>
      </c>
      <c r="Q153" s="207">
        <v>0</v>
      </c>
      <c r="R153" s="208">
        <v>0</v>
      </c>
      <c r="S153" s="208">
        <v>0</v>
      </c>
      <c r="T153" s="208">
        <v>0</v>
      </c>
      <c r="U153" s="208">
        <v>0</v>
      </c>
      <c r="V153" s="208">
        <v>0</v>
      </c>
      <c r="W153" s="209">
        <v>58891.9</v>
      </c>
      <c r="X153" s="209">
        <v>7417.74</v>
      </c>
      <c r="Y153" s="209">
        <v>0</v>
      </c>
      <c r="Z153" s="209">
        <v>0</v>
      </c>
      <c r="AA153" s="209">
        <v>22</v>
      </c>
      <c r="AB153" s="209">
        <v>7700</v>
      </c>
      <c r="AC153" s="209">
        <v>0</v>
      </c>
      <c r="AD153" s="209">
        <v>0</v>
      </c>
      <c r="AE153" s="209">
        <v>10</v>
      </c>
      <c r="AF153" s="209">
        <v>3500</v>
      </c>
      <c r="AG153" s="209">
        <v>0</v>
      </c>
      <c r="AH153" s="209">
        <v>0</v>
      </c>
      <c r="AI153" s="209">
        <v>0</v>
      </c>
      <c r="AJ153" s="209">
        <v>0</v>
      </c>
      <c r="AK153" s="209">
        <v>0</v>
      </c>
      <c r="AL153" s="209">
        <v>0</v>
      </c>
      <c r="AM153" s="209">
        <v>0</v>
      </c>
      <c r="AN153" s="209">
        <v>0</v>
      </c>
      <c r="AO153" s="209">
        <v>32</v>
      </c>
      <c r="AP153" s="209">
        <v>15000</v>
      </c>
      <c r="AQ153" s="209">
        <v>0</v>
      </c>
      <c r="AR153" s="209">
        <v>125</v>
      </c>
      <c r="AS153" s="209">
        <v>0</v>
      </c>
      <c r="AT153" s="209">
        <v>0</v>
      </c>
      <c r="AU153" s="209">
        <v>0</v>
      </c>
      <c r="AV153" s="209">
        <v>0</v>
      </c>
      <c r="AW153" s="209">
        <v>0</v>
      </c>
      <c r="AX153" s="209">
        <v>0</v>
      </c>
      <c r="AY153" s="209">
        <v>0</v>
      </c>
      <c r="AZ153" s="209">
        <v>0</v>
      </c>
      <c r="BA153" s="210">
        <v>33742.74</v>
      </c>
      <c r="BB153" s="210">
        <v>2699.4191999999998</v>
      </c>
      <c r="BC153" s="211">
        <v>31043.320799999998</v>
      </c>
      <c r="BD153" s="212"/>
      <c r="BE153" s="13"/>
      <c r="BF153" s="13">
        <v>31043.320799999998</v>
      </c>
      <c r="BG153" s="359"/>
      <c r="BH153" s="375">
        <v>0</v>
      </c>
      <c r="BI153" s="375">
        <v>7010</v>
      </c>
      <c r="BJ153" s="376">
        <v>549</v>
      </c>
      <c r="BK153" s="377" t="s">
        <v>4010</v>
      </c>
      <c r="BL153" s="378" t="s">
        <v>385</v>
      </c>
      <c r="BM153" s="379">
        <v>23</v>
      </c>
      <c r="BN153" s="379">
        <v>0</v>
      </c>
      <c r="BO153" s="380">
        <v>0</v>
      </c>
      <c r="BP153" s="381">
        <v>0</v>
      </c>
      <c r="BQ153" s="377">
        <v>3104332.0799999996</v>
      </c>
      <c r="BR153" s="378" t="s">
        <v>3889</v>
      </c>
      <c r="BS153" s="375">
        <v>7056</v>
      </c>
      <c r="BT153" s="376">
        <v>11</v>
      </c>
      <c r="BU153" s="377">
        <v>1108629401</v>
      </c>
      <c r="BV153" s="378" t="s">
        <v>3890</v>
      </c>
      <c r="BW153" s="378" t="s">
        <v>1422</v>
      </c>
      <c r="BX153" s="378" t="s">
        <v>3891</v>
      </c>
      <c r="BY153" s="381">
        <v>130409</v>
      </c>
      <c r="BZ153" s="381"/>
      <c r="CA153" s="382" t="s">
        <v>3892</v>
      </c>
    </row>
    <row r="154" spans="1:79">
      <c r="A154" s="2">
        <v>210</v>
      </c>
      <c r="B154" s="9" t="s">
        <v>1047</v>
      </c>
      <c r="C154" s="251">
        <v>0</v>
      </c>
      <c r="D154" s="74">
        <v>722201992</v>
      </c>
      <c r="E154" s="118">
        <v>8334866</v>
      </c>
      <c r="F154" s="53">
        <v>0</v>
      </c>
      <c r="G154" s="227">
        <v>41284</v>
      </c>
      <c r="H154" s="9" t="s">
        <v>1052</v>
      </c>
      <c r="I154" s="9" t="s">
        <v>373</v>
      </c>
      <c r="J154" s="9" t="s">
        <v>1378</v>
      </c>
      <c r="K154" s="11" t="s">
        <v>386</v>
      </c>
      <c r="L154" s="11" t="s">
        <v>1423</v>
      </c>
      <c r="M154" s="9" t="s">
        <v>1424</v>
      </c>
      <c r="N154" s="9" t="s">
        <v>7</v>
      </c>
      <c r="O154" s="10" t="s">
        <v>395</v>
      </c>
      <c r="P154" s="11" t="s">
        <v>396</v>
      </c>
      <c r="Q154" s="207">
        <v>0</v>
      </c>
      <c r="R154" s="208">
        <v>0</v>
      </c>
      <c r="S154" s="208">
        <v>0</v>
      </c>
      <c r="T154" s="208">
        <v>0</v>
      </c>
      <c r="U154" s="208">
        <v>0</v>
      </c>
      <c r="V154" s="208">
        <v>0</v>
      </c>
      <c r="W154" s="209">
        <v>14344.67</v>
      </c>
      <c r="X154" s="209">
        <v>1793.08</v>
      </c>
      <c r="Y154" s="209">
        <v>0</v>
      </c>
      <c r="Z154" s="209">
        <v>0</v>
      </c>
      <c r="AA154" s="209">
        <v>20</v>
      </c>
      <c r="AB154" s="209">
        <v>7000</v>
      </c>
      <c r="AC154" s="209">
        <v>0</v>
      </c>
      <c r="AD154" s="209">
        <v>0</v>
      </c>
      <c r="AE154" s="209">
        <v>0</v>
      </c>
      <c r="AF154" s="209">
        <v>0</v>
      </c>
      <c r="AG154" s="209">
        <v>0</v>
      </c>
      <c r="AH154" s="209">
        <v>0</v>
      </c>
      <c r="AI154" s="209">
        <v>0</v>
      </c>
      <c r="AJ154" s="209">
        <v>0</v>
      </c>
      <c r="AK154" s="209">
        <v>0</v>
      </c>
      <c r="AL154" s="209">
        <v>0</v>
      </c>
      <c r="AM154" s="209">
        <v>0</v>
      </c>
      <c r="AN154" s="209">
        <v>0</v>
      </c>
      <c r="AO154" s="209">
        <v>20</v>
      </c>
      <c r="AP154" s="209">
        <v>6000</v>
      </c>
      <c r="AQ154" s="209">
        <v>0</v>
      </c>
      <c r="AR154" s="209">
        <v>0</v>
      </c>
      <c r="AS154" s="209">
        <v>0</v>
      </c>
      <c r="AT154" s="209">
        <v>0</v>
      </c>
      <c r="AU154" s="209">
        <v>0</v>
      </c>
      <c r="AV154" s="209">
        <v>0</v>
      </c>
      <c r="AW154" s="209">
        <v>0</v>
      </c>
      <c r="AX154" s="209">
        <v>0</v>
      </c>
      <c r="AY154" s="209">
        <v>0</v>
      </c>
      <c r="AZ154" s="209">
        <v>0</v>
      </c>
      <c r="BA154" s="210">
        <v>14793.08</v>
      </c>
      <c r="BB154" s="210">
        <v>1183.4464</v>
      </c>
      <c r="BC154" s="211">
        <v>13609.633599999999</v>
      </c>
      <c r="BD154" s="212"/>
      <c r="BE154" s="13">
        <v>3000</v>
      </c>
      <c r="BF154" s="13">
        <v>10609.633599999999</v>
      </c>
      <c r="BG154" s="359"/>
      <c r="BH154" s="375">
        <v>0</v>
      </c>
      <c r="BI154" s="375">
        <v>7056</v>
      </c>
      <c r="BJ154" s="376">
        <v>1</v>
      </c>
      <c r="BK154" s="377" t="s">
        <v>4011</v>
      </c>
      <c r="BL154" s="378" t="s">
        <v>386</v>
      </c>
      <c r="BM154" s="379">
        <v>23</v>
      </c>
      <c r="BN154" s="379">
        <v>0</v>
      </c>
      <c r="BO154" s="380">
        <v>0</v>
      </c>
      <c r="BP154" s="381">
        <v>0</v>
      </c>
      <c r="BQ154" s="377">
        <v>1060963.3599999999</v>
      </c>
      <c r="BR154" s="378" t="s">
        <v>3889</v>
      </c>
      <c r="BS154" s="375">
        <v>7056</v>
      </c>
      <c r="BT154" s="376">
        <v>11</v>
      </c>
      <c r="BU154" s="377">
        <v>1108629401</v>
      </c>
      <c r="BV154" s="378" t="s">
        <v>3890</v>
      </c>
      <c r="BW154" s="378" t="s">
        <v>1424</v>
      </c>
      <c r="BX154" s="378" t="s">
        <v>3891</v>
      </c>
      <c r="BY154" s="381">
        <v>130409</v>
      </c>
      <c r="BZ154" s="381"/>
      <c r="CA154" s="382" t="s">
        <v>3892</v>
      </c>
    </row>
    <row r="155" spans="1:79">
      <c r="A155" s="2">
        <v>211</v>
      </c>
      <c r="B155" s="9" t="s">
        <v>1047</v>
      </c>
      <c r="C155" s="251">
        <v>0</v>
      </c>
      <c r="D155" s="74">
        <v>722202033</v>
      </c>
      <c r="E155" s="119">
        <v>8335088</v>
      </c>
      <c r="F155" s="53">
        <v>1499216</v>
      </c>
      <c r="G155" s="227">
        <v>41282</v>
      </c>
      <c r="H155" s="9" t="s">
        <v>1052</v>
      </c>
      <c r="I155" s="9" t="s">
        <v>373</v>
      </c>
      <c r="J155" s="9" t="s">
        <v>1378</v>
      </c>
      <c r="K155" s="11" t="s">
        <v>387</v>
      </c>
      <c r="L155" s="11" t="s">
        <v>1425</v>
      </c>
      <c r="M155" s="9" t="s">
        <v>1426</v>
      </c>
      <c r="N155" s="9" t="s">
        <v>7</v>
      </c>
      <c r="O155" s="10" t="s">
        <v>397</v>
      </c>
      <c r="P155" s="11" t="s">
        <v>356</v>
      </c>
      <c r="Q155" s="207">
        <v>0</v>
      </c>
      <c r="R155" s="208">
        <v>0</v>
      </c>
      <c r="S155" s="208">
        <v>0</v>
      </c>
      <c r="T155" s="208">
        <v>0</v>
      </c>
      <c r="U155" s="208">
        <v>0</v>
      </c>
      <c r="V155" s="208">
        <v>0</v>
      </c>
      <c r="W155" s="209">
        <v>27409.3</v>
      </c>
      <c r="X155" s="209">
        <v>3417.32</v>
      </c>
      <c r="Y155" s="209">
        <v>4</v>
      </c>
      <c r="Z155" s="209">
        <v>3000</v>
      </c>
      <c r="AA155" s="209">
        <v>20</v>
      </c>
      <c r="AB155" s="209">
        <v>7000</v>
      </c>
      <c r="AC155" s="209">
        <v>0</v>
      </c>
      <c r="AD155" s="209">
        <v>0</v>
      </c>
      <c r="AE155" s="209">
        <v>18</v>
      </c>
      <c r="AF155" s="209">
        <v>6300</v>
      </c>
      <c r="AG155" s="209">
        <v>0</v>
      </c>
      <c r="AH155" s="209">
        <v>0</v>
      </c>
      <c r="AI155" s="209">
        <v>0</v>
      </c>
      <c r="AJ155" s="209">
        <v>0</v>
      </c>
      <c r="AK155" s="209">
        <v>0</v>
      </c>
      <c r="AL155" s="209">
        <v>0</v>
      </c>
      <c r="AM155" s="209">
        <v>1</v>
      </c>
      <c r="AN155" s="209">
        <v>300</v>
      </c>
      <c r="AO155" s="209">
        <v>43</v>
      </c>
      <c r="AP155" s="209">
        <v>15000</v>
      </c>
      <c r="AQ155" s="209">
        <v>0</v>
      </c>
      <c r="AR155" s="209">
        <v>0</v>
      </c>
      <c r="AS155" s="209">
        <v>0</v>
      </c>
      <c r="AT155" s="209">
        <v>0</v>
      </c>
      <c r="AU155" s="209">
        <v>0</v>
      </c>
      <c r="AV155" s="209">
        <v>0</v>
      </c>
      <c r="AW155" s="209">
        <v>0</v>
      </c>
      <c r="AX155" s="209">
        <v>0</v>
      </c>
      <c r="AY155" s="209">
        <v>0</v>
      </c>
      <c r="AZ155" s="209">
        <v>0</v>
      </c>
      <c r="BA155" s="210">
        <v>35017.32</v>
      </c>
      <c r="BB155" s="210">
        <v>2801.3856000000001</v>
      </c>
      <c r="BC155" s="211">
        <v>32215.934399999998</v>
      </c>
      <c r="BD155" s="212"/>
      <c r="BE155" s="13"/>
      <c r="BF155" s="13">
        <v>32215.934399999998</v>
      </c>
      <c r="BG155" s="359"/>
      <c r="BH155" s="375">
        <v>0</v>
      </c>
      <c r="BI155" s="375">
        <v>7056</v>
      </c>
      <c r="BJ155" s="376">
        <v>1</v>
      </c>
      <c r="BK155" s="377" t="s">
        <v>4012</v>
      </c>
      <c r="BL155" s="378" t="s">
        <v>4013</v>
      </c>
      <c r="BM155" s="379">
        <v>23</v>
      </c>
      <c r="BN155" s="379">
        <v>0</v>
      </c>
      <c r="BO155" s="380">
        <v>0</v>
      </c>
      <c r="BP155" s="381">
        <v>0</v>
      </c>
      <c r="BQ155" s="377">
        <v>3221593.44</v>
      </c>
      <c r="BR155" s="378" t="s">
        <v>3889</v>
      </c>
      <c r="BS155" s="375">
        <v>7056</v>
      </c>
      <c r="BT155" s="376">
        <v>11</v>
      </c>
      <c r="BU155" s="377">
        <v>1108629401</v>
      </c>
      <c r="BV155" s="378" t="s">
        <v>3890</v>
      </c>
      <c r="BW155" s="378" t="s">
        <v>1426</v>
      </c>
      <c r="BX155" s="378" t="s">
        <v>3891</v>
      </c>
      <c r="BY155" s="381">
        <v>130409</v>
      </c>
      <c r="BZ155" s="381"/>
      <c r="CA155" s="382" t="s">
        <v>3892</v>
      </c>
    </row>
    <row r="156" spans="1:79">
      <c r="A156" s="2">
        <v>212</v>
      </c>
      <c r="B156" s="9" t="s">
        <v>1047</v>
      </c>
      <c r="C156" s="251">
        <v>0</v>
      </c>
      <c r="D156" s="74">
        <v>722201939</v>
      </c>
      <c r="E156" s="120">
        <v>8335272</v>
      </c>
      <c r="F156" s="53">
        <v>1499213</v>
      </c>
      <c r="G156" s="227">
        <v>41253</v>
      </c>
      <c r="H156" s="9" t="s">
        <v>1052</v>
      </c>
      <c r="I156" s="9" t="s">
        <v>373</v>
      </c>
      <c r="J156" s="9" t="s">
        <v>1378</v>
      </c>
      <c r="K156" s="11" t="s">
        <v>388</v>
      </c>
      <c r="L156" s="11" t="s">
        <v>1427</v>
      </c>
      <c r="M156" s="9" t="s">
        <v>1428</v>
      </c>
      <c r="N156" s="9" t="s">
        <v>7</v>
      </c>
      <c r="O156" s="10" t="s">
        <v>398</v>
      </c>
      <c r="P156" s="11" t="s">
        <v>290</v>
      </c>
      <c r="Q156" s="207">
        <v>0</v>
      </c>
      <c r="R156" s="208">
        <v>0</v>
      </c>
      <c r="S156" s="208">
        <v>0</v>
      </c>
      <c r="T156" s="208">
        <v>0</v>
      </c>
      <c r="U156" s="208">
        <v>0</v>
      </c>
      <c r="V156" s="208">
        <v>0</v>
      </c>
      <c r="W156" s="209">
        <v>66420.14</v>
      </c>
      <c r="X156" s="209">
        <v>8269.27</v>
      </c>
      <c r="Y156" s="209">
        <v>0</v>
      </c>
      <c r="Z156" s="209">
        <v>0</v>
      </c>
      <c r="AA156" s="209">
        <v>15</v>
      </c>
      <c r="AB156" s="209">
        <v>3750</v>
      </c>
      <c r="AC156" s="209">
        <v>0</v>
      </c>
      <c r="AD156" s="209">
        <v>0</v>
      </c>
      <c r="AE156" s="209">
        <v>2</v>
      </c>
      <c r="AF156" s="209">
        <v>500</v>
      </c>
      <c r="AG156" s="209">
        <v>9</v>
      </c>
      <c r="AH156" s="209">
        <v>4500</v>
      </c>
      <c r="AI156" s="209">
        <v>0</v>
      </c>
      <c r="AJ156" s="209">
        <v>0</v>
      </c>
      <c r="AK156" s="209">
        <v>0</v>
      </c>
      <c r="AL156" s="209">
        <v>0</v>
      </c>
      <c r="AM156" s="209">
        <v>0</v>
      </c>
      <c r="AN156" s="209">
        <v>0</v>
      </c>
      <c r="AO156" s="209">
        <v>17</v>
      </c>
      <c r="AP156" s="209">
        <v>6000</v>
      </c>
      <c r="AQ156" s="209">
        <v>0</v>
      </c>
      <c r="AR156" s="209">
        <v>0</v>
      </c>
      <c r="AS156" s="209">
        <v>0</v>
      </c>
      <c r="AT156" s="209">
        <v>0</v>
      </c>
      <c r="AU156" s="209">
        <v>0</v>
      </c>
      <c r="AV156" s="209">
        <v>0</v>
      </c>
      <c r="AW156" s="209">
        <v>0</v>
      </c>
      <c r="AX156" s="209">
        <v>0</v>
      </c>
      <c r="AY156" s="209">
        <v>0</v>
      </c>
      <c r="AZ156" s="209">
        <v>0</v>
      </c>
      <c r="BA156" s="210">
        <v>23019.27</v>
      </c>
      <c r="BB156" s="210">
        <v>1841.5416</v>
      </c>
      <c r="BC156" s="211">
        <v>21177.7284</v>
      </c>
      <c r="BD156" s="212"/>
      <c r="BE156" s="13"/>
      <c r="BF156" s="13">
        <v>21177.7284</v>
      </c>
      <c r="BG156" s="359"/>
      <c r="BH156" s="375">
        <v>0</v>
      </c>
      <c r="BI156" s="375">
        <v>7056</v>
      </c>
      <c r="BJ156" s="376">
        <v>1</v>
      </c>
      <c r="BK156" s="377" t="s">
        <v>4014</v>
      </c>
      <c r="BL156" s="378" t="s">
        <v>388</v>
      </c>
      <c r="BM156" s="379">
        <v>23</v>
      </c>
      <c r="BN156" s="379">
        <v>0</v>
      </c>
      <c r="BO156" s="380">
        <v>0</v>
      </c>
      <c r="BP156" s="381">
        <v>0</v>
      </c>
      <c r="BQ156" s="377">
        <v>2117772.84</v>
      </c>
      <c r="BR156" s="378" t="s">
        <v>3889</v>
      </c>
      <c r="BS156" s="375">
        <v>7056</v>
      </c>
      <c r="BT156" s="376">
        <v>11</v>
      </c>
      <c r="BU156" s="377">
        <v>1108629401</v>
      </c>
      <c r="BV156" s="378" t="s">
        <v>3890</v>
      </c>
      <c r="BW156" s="378" t="s">
        <v>1428</v>
      </c>
      <c r="BX156" s="378" t="s">
        <v>3891</v>
      </c>
      <c r="BY156" s="381">
        <v>130409</v>
      </c>
      <c r="BZ156" s="381"/>
      <c r="CA156" s="382" t="s">
        <v>3892</v>
      </c>
    </row>
    <row r="157" spans="1:79">
      <c r="A157" s="2">
        <v>213</v>
      </c>
      <c r="B157" s="9" t="s">
        <v>1047</v>
      </c>
      <c r="C157" s="251">
        <v>0</v>
      </c>
      <c r="D157" s="74">
        <v>722201846</v>
      </c>
      <c r="E157" s="121">
        <v>3906439</v>
      </c>
      <c r="F157" s="53">
        <v>0</v>
      </c>
      <c r="G157" s="227">
        <v>41232</v>
      </c>
      <c r="H157" s="9" t="s">
        <v>1052</v>
      </c>
      <c r="I157" s="9" t="s">
        <v>373</v>
      </c>
      <c r="J157" s="9" t="s">
        <v>1378</v>
      </c>
      <c r="K157" s="11" t="s">
        <v>389</v>
      </c>
      <c r="L157" s="11" t="s">
        <v>1429</v>
      </c>
      <c r="M157" s="9" t="s">
        <v>1430</v>
      </c>
      <c r="N157" s="9" t="s">
        <v>20</v>
      </c>
      <c r="O157" s="10" t="s">
        <v>399</v>
      </c>
      <c r="P157" s="11" t="s">
        <v>356</v>
      </c>
      <c r="Q157" s="207">
        <v>0</v>
      </c>
      <c r="R157" s="208">
        <v>0</v>
      </c>
      <c r="S157" s="208">
        <v>0</v>
      </c>
      <c r="T157" s="208">
        <v>0</v>
      </c>
      <c r="U157" s="208">
        <v>0</v>
      </c>
      <c r="V157" s="208">
        <v>0</v>
      </c>
      <c r="W157" s="209">
        <v>24588.18</v>
      </c>
      <c r="X157" s="209">
        <v>3073.52</v>
      </c>
      <c r="Y157" s="209">
        <v>0</v>
      </c>
      <c r="Z157" s="209">
        <v>0</v>
      </c>
      <c r="AA157" s="209">
        <v>9</v>
      </c>
      <c r="AB157" s="209">
        <v>2250</v>
      </c>
      <c r="AC157" s="209">
        <v>0</v>
      </c>
      <c r="AD157" s="209">
        <v>0</v>
      </c>
      <c r="AE157" s="209">
        <v>0</v>
      </c>
      <c r="AF157" s="209">
        <v>0</v>
      </c>
      <c r="AG157" s="209">
        <v>0</v>
      </c>
      <c r="AH157" s="209">
        <v>0</v>
      </c>
      <c r="AI157" s="209">
        <v>0</v>
      </c>
      <c r="AJ157" s="209">
        <v>0</v>
      </c>
      <c r="AK157" s="209">
        <v>0</v>
      </c>
      <c r="AL157" s="209">
        <v>0</v>
      </c>
      <c r="AM157" s="209">
        <v>0</v>
      </c>
      <c r="AN157" s="209">
        <v>0</v>
      </c>
      <c r="AO157" s="209">
        <v>9</v>
      </c>
      <c r="AP157" s="209">
        <v>0</v>
      </c>
      <c r="AQ157" s="209">
        <v>0</v>
      </c>
      <c r="AR157" s="209">
        <v>0</v>
      </c>
      <c r="AS157" s="209">
        <v>0</v>
      </c>
      <c r="AT157" s="209">
        <v>0</v>
      </c>
      <c r="AU157" s="209">
        <v>0</v>
      </c>
      <c r="AV157" s="209">
        <v>0</v>
      </c>
      <c r="AW157" s="209">
        <v>0</v>
      </c>
      <c r="AX157" s="209">
        <v>0</v>
      </c>
      <c r="AY157" s="209">
        <v>0</v>
      </c>
      <c r="AZ157" s="209">
        <v>0</v>
      </c>
      <c r="BA157" s="210">
        <v>5323.52</v>
      </c>
      <c r="BB157" s="210">
        <v>425.88160000000005</v>
      </c>
      <c r="BC157" s="211">
        <v>4897.6384000000007</v>
      </c>
      <c r="BD157" s="212"/>
      <c r="BE157" s="13">
        <v>1500</v>
      </c>
      <c r="BF157" s="13">
        <v>3397.6384000000007</v>
      </c>
      <c r="BG157" s="359"/>
      <c r="BH157" s="375">
        <v>0</v>
      </c>
      <c r="BI157" s="375">
        <v>7135</v>
      </c>
      <c r="BJ157" s="376">
        <v>12</v>
      </c>
      <c r="BK157" s="377" t="s">
        <v>4015</v>
      </c>
      <c r="BL157" s="378" t="s">
        <v>389</v>
      </c>
      <c r="BM157" s="379">
        <v>23</v>
      </c>
      <c r="BN157" s="379">
        <v>0</v>
      </c>
      <c r="BO157" s="380">
        <v>0</v>
      </c>
      <c r="BP157" s="381">
        <v>0</v>
      </c>
      <c r="BQ157" s="377">
        <v>339763.84000000008</v>
      </c>
      <c r="BR157" s="378" t="s">
        <v>3889</v>
      </c>
      <c r="BS157" s="375">
        <v>7056</v>
      </c>
      <c r="BT157" s="376">
        <v>11</v>
      </c>
      <c r="BU157" s="377">
        <v>1108629401</v>
      </c>
      <c r="BV157" s="378" t="s">
        <v>3890</v>
      </c>
      <c r="BW157" s="378" t="s">
        <v>1430</v>
      </c>
      <c r="BX157" s="378" t="s">
        <v>3891</v>
      </c>
      <c r="BY157" s="381">
        <v>130409</v>
      </c>
      <c r="BZ157" s="381"/>
      <c r="CA157" s="382" t="s">
        <v>3892</v>
      </c>
    </row>
    <row r="158" spans="1:79">
      <c r="A158" s="2">
        <v>215</v>
      </c>
      <c r="B158" s="9" t="s">
        <v>1047</v>
      </c>
      <c r="C158" s="251" t="s">
        <v>1431</v>
      </c>
      <c r="D158" s="74">
        <v>722202614</v>
      </c>
      <c r="E158" s="76">
        <v>8335102</v>
      </c>
      <c r="F158" s="53">
        <v>0</v>
      </c>
      <c r="G158" s="227">
        <v>40381</v>
      </c>
      <c r="H158" s="9" t="s">
        <v>1052</v>
      </c>
      <c r="I158" s="9" t="s">
        <v>373</v>
      </c>
      <c r="J158" s="9" t="s">
        <v>1378</v>
      </c>
      <c r="K158" s="11" t="s">
        <v>400</v>
      </c>
      <c r="L158" s="11" t="s">
        <v>1432</v>
      </c>
      <c r="M158" s="9" t="s">
        <v>1433</v>
      </c>
      <c r="N158" s="9" t="s">
        <v>7</v>
      </c>
      <c r="O158" s="10">
        <v>8160018686</v>
      </c>
      <c r="P158" s="11" t="s">
        <v>145</v>
      </c>
      <c r="Q158" s="207">
        <v>0</v>
      </c>
      <c r="R158" s="208">
        <v>0</v>
      </c>
      <c r="S158" s="208">
        <v>0</v>
      </c>
      <c r="T158" s="208">
        <v>0</v>
      </c>
      <c r="U158" s="208">
        <v>0</v>
      </c>
      <c r="V158" s="208">
        <v>0</v>
      </c>
      <c r="W158" s="209">
        <v>41709.14</v>
      </c>
      <c r="X158" s="209">
        <v>5269.89</v>
      </c>
      <c r="Y158" s="209">
        <v>0</v>
      </c>
      <c r="Z158" s="209">
        <v>0</v>
      </c>
      <c r="AA158" s="209">
        <v>7</v>
      </c>
      <c r="AB158" s="209">
        <v>1750</v>
      </c>
      <c r="AC158" s="209">
        <v>0</v>
      </c>
      <c r="AD158" s="209">
        <v>0</v>
      </c>
      <c r="AE158" s="209">
        <v>3</v>
      </c>
      <c r="AF158" s="209">
        <v>750</v>
      </c>
      <c r="AG158" s="209">
        <v>18</v>
      </c>
      <c r="AH158" s="209">
        <v>9000</v>
      </c>
      <c r="AI158" s="209">
        <v>0</v>
      </c>
      <c r="AJ158" s="209">
        <v>0</v>
      </c>
      <c r="AK158" s="209">
        <v>0</v>
      </c>
      <c r="AL158" s="209">
        <v>0</v>
      </c>
      <c r="AM158" s="209">
        <v>0</v>
      </c>
      <c r="AN158" s="209">
        <v>0</v>
      </c>
      <c r="AO158" s="209">
        <v>10</v>
      </c>
      <c r="AP158" s="209">
        <v>6000</v>
      </c>
      <c r="AQ158" s="209">
        <v>750</v>
      </c>
      <c r="AR158" s="209">
        <v>375</v>
      </c>
      <c r="AS158" s="209">
        <v>0</v>
      </c>
      <c r="AT158" s="209">
        <v>0</v>
      </c>
      <c r="AU158" s="209">
        <v>0</v>
      </c>
      <c r="AV158" s="209">
        <v>0</v>
      </c>
      <c r="AW158" s="209">
        <v>0</v>
      </c>
      <c r="AX158" s="209">
        <v>0</v>
      </c>
      <c r="AY158" s="209">
        <v>0</v>
      </c>
      <c r="AZ158" s="209">
        <v>0</v>
      </c>
      <c r="BA158" s="210">
        <v>23894.89</v>
      </c>
      <c r="BB158" s="210">
        <v>1911.5912000000001</v>
      </c>
      <c r="BC158" s="211">
        <v>21983.2988</v>
      </c>
      <c r="BD158" s="212"/>
      <c r="BE158" s="13">
        <v>6000</v>
      </c>
      <c r="BF158" s="13">
        <v>15983.2988</v>
      </c>
      <c r="BG158" s="359"/>
      <c r="BH158" s="375">
        <v>0</v>
      </c>
      <c r="BI158" s="375">
        <v>7056</v>
      </c>
      <c r="BJ158" s="376">
        <v>1</v>
      </c>
      <c r="BK158" s="377" t="s">
        <v>4016</v>
      </c>
      <c r="BL158" s="378" t="s">
        <v>400</v>
      </c>
      <c r="BM158" s="379">
        <v>23</v>
      </c>
      <c r="BN158" s="379">
        <v>0</v>
      </c>
      <c r="BO158" s="380">
        <v>0</v>
      </c>
      <c r="BP158" s="381">
        <v>0</v>
      </c>
      <c r="BQ158" s="377">
        <v>1598329.8800000001</v>
      </c>
      <c r="BR158" s="378" t="s">
        <v>3889</v>
      </c>
      <c r="BS158" s="375">
        <v>7056</v>
      </c>
      <c r="BT158" s="376">
        <v>11</v>
      </c>
      <c r="BU158" s="377">
        <v>1108629401</v>
      </c>
      <c r="BV158" s="378" t="s">
        <v>3890</v>
      </c>
      <c r="BW158" s="378" t="s">
        <v>1433</v>
      </c>
      <c r="BX158" s="378" t="s">
        <v>3891</v>
      </c>
      <c r="BY158" s="381">
        <v>130409</v>
      </c>
      <c r="BZ158" s="381"/>
      <c r="CA158" s="382" t="s">
        <v>3892</v>
      </c>
    </row>
    <row r="159" spans="1:79">
      <c r="A159" s="2">
        <v>216</v>
      </c>
      <c r="B159" s="9" t="s">
        <v>1047</v>
      </c>
      <c r="C159" s="204" t="s">
        <v>1434</v>
      </c>
      <c r="D159" s="5">
        <v>722202618</v>
      </c>
      <c r="E159" s="17">
        <v>8334976</v>
      </c>
      <c r="F159" s="17">
        <v>1499202</v>
      </c>
      <c r="G159" s="205">
        <v>40057</v>
      </c>
      <c r="H159" s="206" t="s">
        <v>1003</v>
      </c>
      <c r="I159" s="9" t="s">
        <v>401</v>
      </c>
      <c r="J159" s="9" t="s">
        <v>1378</v>
      </c>
      <c r="K159" s="7" t="s">
        <v>401</v>
      </c>
      <c r="L159" s="11" t="s">
        <v>1435</v>
      </c>
      <c r="M159" s="9" t="s">
        <v>1436</v>
      </c>
      <c r="N159" s="9" t="s">
        <v>34</v>
      </c>
      <c r="O159" s="10">
        <v>922221</v>
      </c>
      <c r="P159" s="11" t="s">
        <v>402</v>
      </c>
      <c r="Q159" s="207">
        <v>16</v>
      </c>
      <c r="R159" s="208">
        <v>0</v>
      </c>
      <c r="S159" s="208">
        <v>16</v>
      </c>
      <c r="T159" s="208">
        <v>16</v>
      </c>
      <c r="U159" s="208">
        <v>0</v>
      </c>
      <c r="V159" s="208">
        <v>73782.570000000007</v>
      </c>
      <c r="W159" s="209">
        <v>9588.43</v>
      </c>
      <c r="X159" s="209">
        <v>1198.55</v>
      </c>
      <c r="Y159" s="209">
        <v>0</v>
      </c>
      <c r="Z159" s="209">
        <v>0</v>
      </c>
      <c r="AA159" s="209">
        <v>3</v>
      </c>
      <c r="AB159" s="209">
        <v>750</v>
      </c>
      <c r="AC159" s="209">
        <v>0</v>
      </c>
      <c r="AD159" s="209">
        <v>0</v>
      </c>
      <c r="AE159" s="209">
        <v>0</v>
      </c>
      <c r="AF159" s="209">
        <v>0</v>
      </c>
      <c r="AG159" s="209">
        <v>0</v>
      </c>
      <c r="AH159" s="209">
        <v>0</v>
      </c>
      <c r="AI159" s="209">
        <v>0</v>
      </c>
      <c r="AJ159" s="209">
        <v>0</v>
      </c>
      <c r="AK159" s="209">
        <v>0</v>
      </c>
      <c r="AL159" s="209">
        <v>0</v>
      </c>
      <c r="AM159" s="209">
        <v>0</v>
      </c>
      <c r="AN159" s="209">
        <v>0</v>
      </c>
      <c r="AO159" s="209">
        <v>3</v>
      </c>
      <c r="AP159" s="209">
        <v>0</v>
      </c>
      <c r="AQ159" s="209">
        <v>0</v>
      </c>
      <c r="AR159" s="209">
        <v>0</v>
      </c>
      <c r="AS159" s="209">
        <v>0</v>
      </c>
      <c r="AT159" s="209">
        <v>0</v>
      </c>
      <c r="AU159" s="209">
        <v>2582.39</v>
      </c>
      <c r="AV159" s="209">
        <v>0</v>
      </c>
      <c r="AW159" s="209">
        <v>0</v>
      </c>
      <c r="AX159" s="209">
        <v>16</v>
      </c>
      <c r="AY159" s="209">
        <v>0</v>
      </c>
      <c r="AZ159" s="209">
        <v>0</v>
      </c>
      <c r="BA159" s="210">
        <v>4530.9399999999996</v>
      </c>
      <c r="BB159" s="210">
        <v>362.47519999999997</v>
      </c>
      <c r="BC159" s="211">
        <v>4168.4647999999997</v>
      </c>
      <c r="BD159" s="212"/>
      <c r="BE159" s="13">
        <v>1500</v>
      </c>
      <c r="BF159" s="13">
        <v>2668.4647999999997</v>
      </c>
      <c r="BG159" s="359"/>
      <c r="BH159" s="375">
        <v>0</v>
      </c>
      <c r="BI159" s="375">
        <v>7010</v>
      </c>
      <c r="BJ159" s="376">
        <v>379</v>
      </c>
      <c r="BK159" s="377" t="s">
        <v>4017</v>
      </c>
      <c r="BL159" s="378" t="s">
        <v>401</v>
      </c>
      <c r="BM159" s="379">
        <v>23</v>
      </c>
      <c r="BN159" s="379">
        <v>0</v>
      </c>
      <c r="BO159" s="380">
        <v>0</v>
      </c>
      <c r="BP159" s="381">
        <v>0</v>
      </c>
      <c r="BQ159" s="377">
        <v>266846.48</v>
      </c>
      <c r="BR159" s="378" t="s">
        <v>3889</v>
      </c>
      <c r="BS159" s="375">
        <v>7056</v>
      </c>
      <c r="BT159" s="376">
        <v>11</v>
      </c>
      <c r="BU159" s="377">
        <v>1108629401</v>
      </c>
      <c r="BV159" s="378" t="s">
        <v>3890</v>
      </c>
      <c r="BW159" s="378" t="s">
        <v>1436</v>
      </c>
      <c r="BX159" s="378" t="s">
        <v>3891</v>
      </c>
      <c r="BY159" s="381">
        <v>130409</v>
      </c>
      <c r="BZ159" s="381"/>
      <c r="CA159" s="382" t="s">
        <v>3892</v>
      </c>
    </row>
    <row r="160" spans="1:79">
      <c r="A160" s="2">
        <v>218</v>
      </c>
      <c r="B160" s="9" t="s">
        <v>1047</v>
      </c>
      <c r="C160" s="252">
        <v>0</v>
      </c>
      <c r="D160" s="77">
        <v>722202418</v>
      </c>
      <c r="E160" s="78">
        <v>0</v>
      </c>
      <c r="F160" s="53">
        <v>0</v>
      </c>
      <c r="G160" s="253">
        <v>41306</v>
      </c>
      <c r="H160" s="9" t="s">
        <v>1052</v>
      </c>
      <c r="I160" s="9" t="s">
        <v>401</v>
      </c>
      <c r="J160" s="9" t="s">
        <v>1378</v>
      </c>
      <c r="K160" s="11" t="s">
        <v>403</v>
      </c>
      <c r="L160" s="11" t="s">
        <v>1437</v>
      </c>
      <c r="M160" s="9" t="s">
        <v>1438</v>
      </c>
      <c r="N160" s="9" t="s">
        <v>34</v>
      </c>
      <c r="O160" s="10" t="s">
        <v>406</v>
      </c>
      <c r="P160" s="11" t="s">
        <v>407</v>
      </c>
      <c r="Q160" s="207">
        <v>0</v>
      </c>
      <c r="R160" s="208">
        <v>0</v>
      </c>
      <c r="S160" s="208">
        <v>0</v>
      </c>
      <c r="T160" s="208">
        <v>0</v>
      </c>
      <c r="U160" s="208">
        <v>0</v>
      </c>
      <c r="V160" s="208">
        <v>0</v>
      </c>
      <c r="W160" s="209">
        <v>3047.58</v>
      </c>
      <c r="X160" s="209">
        <v>380.95</v>
      </c>
      <c r="Y160" s="209">
        <v>0</v>
      </c>
      <c r="Z160" s="209">
        <v>0</v>
      </c>
      <c r="AA160" s="209">
        <v>1</v>
      </c>
      <c r="AB160" s="209">
        <v>250</v>
      </c>
      <c r="AC160" s="209">
        <v>0</v>
      </c>
      <c r="AD160" s="209">
        <v>0</v>
      </c>
      <c r="AE160" s="209">
        <v>0</v>
      </c>
      <c r="AF160" s="209">
        <v>0</v>
      </c>
      <c r="AG160" s="209">
        <v>0</v>
      </c>
      <c r="AH160" s="209">
        <v>0</v>
      </c>
      <c r="AI160" s="209">
        <v>0</v>
      </c>
      <c r="AJ160" s="209">
        <v>0</v>
      </c>
      <c r="AK160" s="209">
        <v>0</v>
      </c>
      <c r="AL160" s="209">
        <v>0</v>
      </c>
      <c r="AM160" s="209">
        <v>0</v>
      </c>
      <c r="AN160" s="209">
        <v>0</v>
      </c>
      <c r="AO160" s="209">
        <v>1</v>
      </c>
      <c r="AP160" s="209">
        <v>0</v>
      </c>
      <c r="AQ160" s="209">
        <v>0</v>
      </c>
      <c r="AR160" s="209">
        <v>0</v>
      </c>
      <c r="AS160" s="209">
        <v>0</v>
      </c>
      <c r="AT160" s="209">
        <v>0</v>
      </c>
      <c r="AU160" s="209">
        <v>0</v>
      </c>
      <c r="AV160" s="209">
        <v>0</v>
      </c>
      <c r="AW160" s="209">
        <v>0</v>
      </c>
      <c r="AX160" s="209">
        <v>0</v>
      </c>
      <c r="AY160" s="209">
        <v>0</v>
      </c>
      <c r="AZ160" s="209">
        <v>0</v>
      </c>
      <c r="BA160" s="210">
        <v>630.95000000000005</v>
      </c>
      <c r="BB160" s="210">
        <v>50.476000000000006</v>
      </c>
      <c r="BC160" s="211">
        <v>580.47400000000005</v>
      </c>
      <c r="BD160" s="212"/>
      <c r="BE160" s="13"/>
      <c r="BF160" s="13">
        <v>580.47400000000005</v>
      </c>
      <c r="BG160" s="359"/>
      <c r="BH160" s="375">
        <v>0</v>
      </c>
      <c r="BI160" s="375">
        <v>7010</v>
      </c>
      <c r="BJ160" s="376">
        <v>564</v>
      </c>
      <c r="BK160" s="377" t="s">
        <v>4018</v>
      </c>
      <c r="BL160" s="378" t="s">
        <v>403</v>
      </c>
      <c r="BM160" s="379">
        <v>23</v>
      </c>
      <c r="BN160" s="379">
        <v>0</v>
      </c>
      <c r="BO160" s="380">
        <v>0</v>
      </c>
      <c r="BP160" s="381">
        <v>0</v>
      </c>
      <c r="BQ160" s="377">
        <v>58047.4</v>
      </c>
      <c r="BR160" s="378" t="s">
        <v>3889</v>
      </c>
      <c r="BS160" s="375">
        <v>7056</v>
      </c>
      <c r="BT160" s="376">
        <v>11</v>
      </c>
      <c r="BU160" s="377">
        <v>1108629401</v>
      </c>
      <c r="BV160" s="378" t="s">
        <v>3890</v>
      </c>
      <c r="BW160" s="378" t="s">
        <v>1438</v>
      </c>
      <c r="BX160" s="378" t="s">
        <v>3891</v>
      </c>
      <c r="BY160" s="381">
        <v>130409</v>
      </c>
      <c r="BZ160" s="381"/>
      <c r="CA160" s="382" t="s">
        <v>3892</v>
      </c>
    </row>
    <row r="161" spans="1:79">
      <c r="A161" s="2">
        <v>219</v>
      </c>
      <c r="B161" s="9" t="s">
        <v>1047</v>
      </c>
      <c r="C161" s="252">
        <v>0</v>
      </c>
      <c r="D161" s="77">
        <v>722201788</v>
      </c>
      <c r="E161" s="78">
        <v>8335034</v>
      </c>
      <c r="F161" s="53">
        <v>0</v>
      </c>
      <c r="G161" s="253">
        <v>41223</v>
      </c>
      <c r="H161" s="9" t="s">
        <v>1052</v>
      </c>
      <c r="I161" s="9" t="s">
        <v>401</v>
      </c>
      <c r="J161" s="9" t="s">
        <v>1378</v>
      </c>
      <c r="K161" s="11" t="s">
        <v>404</v>
      </c>
      <c r="L161" s="11" t="s">
        <v>1439</v>
      </c>
      <c r="M161" s="9" t="s">
        <v>1440</v>
      </c>
      <c r="N161" s="9" t="s">
        <v>168</v>
      </c>
      <c r="O161" s="10" t="s">
        <v>408</v>
      </c>
      <c r="P161" s="11" t="s">
        <v>409</v>
      </c>
      <c r="Q161" s="207">
        <v>0</v>
      </c>
      <c r="R161" s="208">
        <v>0</v>
      </c>
      <c r="S161" s="208">
        <v>0</v>
      </c>
      <c r="T161" s="208">
        <v>0</v>
      </c>
      <c r="U161" s="208">
        <v>0</v>
      </c>
      <c r="V161" s="208">
        <v>0</v>
      </c>
      <c r="W161" s="209">
        <v>38088.61</v>
      </c>
      <c r="X161" s="209">
        <v>4761.08</v>
      </c>
      <c r="Y161" s="209">
        <v>0</v>
      </c>
      <c r="Z161" s="209">
        <v>0</v>
      </c>
      <c r="AA161" s="209">
        <v>1</v>
      </c>
      <c r="AB161" s="209">
        <v>250</v>
      </c>
      <c r="AC161" s="209">
        <v>0</v>
      </c>
      <c r="AD161" s="209">
        <v>0</v>
      </c>
      <c r="AE161" s="209">
        <v>0</v>
      </c>
      <c r="AF161" s="209">
        <v>0</v>
      </c>
      <c r="AG161" s="209">
        <v>0</v>
      </c>
      <c r="AH161" s="209">
        <v>0</v>
      </c>
      <c r="AI161" s="209">
        <v>0</v>
      </c>
      <c r="AJ161" s="209">
        <v>0</v>
      </c>
      <c r="AK161" s="209">
        <v>0</v>
      </c>
      <c r="AL161" s="209">
        <v>0</v>
      </c>
      <c r="AM161" s="209">
        <v>0</v>
      </c>
      <c r="AN161" s="209">
        <v>0</v>
      </c>
      <c r="AO161" s="209">
        <v>1</v>
      </c>
      <c r="AP161" s="209">
        <v>0</v>
      </c>
      <c r="AQ161" s="209">
        <v>0</v>
      </c>
      <c r="AR161" s="209">
        <v>0</v>
      </c>
      <c r="AS161" s="209">
        <v>0</v>
      </c>
      <c r="AT161" s="209">
        <v>0</v>
      </c>
      <c r="AU161" s="209">
        <v>0</v>
      </c>
      <c r="AV161" s="209">
        <v>0</v>
      </c>
      <c r="AW161" s="209">
        <v>0</v>
      </c>
      <c r="AX161" s="209">
        <v>0</v>
      </c>
      <c r="AY161" s="209">
        <v>0</v>
      </c>
      <c r="AZ161" s="209">
        <v>0</v>
      </c>
      <c r="BA161" s="210">
        <v>5011.08</v>
      </c>
      <c r="BB161" s="210">
        <v>400.88639999999998</v>
      </c>
      <c r="BC161" s="211">
        <v>4610.1935999999996</v>
      </c>
      <c r="BD161" s="212"/>
      <c r="BE161" s="13"/>
      <c r="BF161" s="13">
        <v>4610.1935999999996</v>
      </c>
      <c r="BG161" s="359"/>
      <c r="BH161" s="375">
        <v>0</v>
      </c>
      <c r="BI161" s="375">
        <v>7719</v>
      </c>
      <c r="BJ161" s="376">
        <v>709</v>
      </c>
      <c r="BK161" s="377" t="s">
        <v>408</v>
      </c>
      <c r="BL161" s="378" t="s">
        <v>404</v>
      </c>
      <c r="BM161" s="379">
        <v>23</v>
      </c>
      <c r="BN161" s="379">
        <v>0</v>
      </c>
      <c r="BO161" s="380">
        <v>0</v>
      </c>
      <c r="BP161" s="381">
        <v>0</v>
      </c>
      <c r="BQ161" s="377">
        <v>461019.36</v>
      </c>
      <c r="BR161" s="378" t="s">
        <v>3889</v>
      </c>
      <c r="BS161" s="375">
        <v>7056</v>
      </c>
      <c r="BT161" s="376">
        <v>11</v>
      </c>
      <c r="BU161" s="377">
        <v>1108629401</v>
      </c>
      <c r="BV161" s="378" t="s">
        <v>3890</v>
      </c>
      <c r="BW161" s="378" t="s">
        <v>1440</v>
      </c>
      <c r="BX161" s="378" t="s">
        <v>3891</v>
      </c>
      <c r="BY161" s="381">
        <v>130409</v>
      </c>
      <c r="BZ161" s="381"/>
      <c r="CA161" s="382" t="s">
        <v>3892</v>
      </c>
    </row>
    <row r="162" spans="1:79">
      <c r="A162" s="2">
        <v>220</v>
      </c>
      <c r="B162" s="9" t="s">
        <v>1047</v>
      </c>
      <c r="C162" s="252">
        <v>0</v>
      </c>
      <c r="D162" s="77">
        <v>722201789</v>
      </c>
      <c r="E162" s="122">
        <v>3906540</v>
      </c>
      <c r="F162" s="53">
        <v>0</v>
      </c>
      <c r="G162" s="253">
        <v>41223</v>
      </c>
      <c r="H162" s="9" t="s">
        <v>1052</v>
      </c>
      <c r="I162" s="9" t="s">
        <v>401</v>
      </c>
      <c r="J162" s="9" t="s">
        <v>1378</v>
      </c>
      <c r="K162" s="11" t="s">
        <v>405</v>
      </c>
      <c r="L162" s="11" t="s">
        <v>1441</v>
      </c>
      <c r="M162" s="9" t="s">
        <v>1442</v>
      </c>
      <c r="N162" s="9" t="s">
        <v>34</v>
      </c>
      <c r="O162" s="10" t="s">
        <v>410</v>
      </c>
      <c r="P162" s="11" t="s">
        <v>411</v>
      </c>
      <c r="Q162" s="207">
        <v>0</v>
      </c>
      <c r="R162" s="208">
        <v>0</v>
      </c>
      <c r="S162" s="208">
        <v>0</v>
      </c>
      <c r="T162" s="208">
        <v>0</v>
      </c>
      <c r="U162" s="208">
        <v>0</v>
      </c>
      <c r="V162" s="208">
        <v>0</v>
      </c>
      <c r="W162" s="209">
        <v>16925.46</v>
      </c>
      <c r="X162" s="209">
        <v>2115.6799999999998</v>
      </c>
      <c r="Y162" s="209">
        <v>0</v>
      </c>
      <c r="Z162" s="209">
        <v>0</v>
      </c>
      <c r="AA162" s="209">
        <v>11</v>
      </c>
      <c r="AB162" s="209">
        <v>2750</v>
      </c>
      <c r="AC162" s="209">
        <v>0</v>
      </c>
      <c r="AD162" s="209">
        <v>0</v>
      </c>
      <c r="AE162" s="209">
        <v>0</v>
      </c>
      <c r="AF162" s="209">
        <v>0</v>
      </c>
      <c r="AG162" s="209">
        <v>0</v>
      </c>
      <c r="AH162" s="209">
        <v>0</v>
      </c>
      <c r="AI162" s="209">
        <v>0</v>
      </c>
      <c r="AJ162" s="209">
        <v>0</v>
      </c>
      <c r="AK162" s="209">
        <v>0</v>
      </c>
      <c r="AL162" s="209">
        <v>0</v>
      </c>
      <c r="AM162" s="209">
        <v>0</v>
      </c>
      <c r="AN162" s="209">
        <v>0</v>
      </c>
      <c r="AO162" s="209">
        <v>11</v>
      </c>
      <c r="AP162" s="209">
        <v>6000</v>
      </c>
      <c r="AQ162" s="209">
        <v>0</v>
      </c>
      <c r="AR162" s="209">
        <v>0</v>
      </c>
      <c r="AS162" s="209">
        <v>0</v>
      </c>
      <c r="AT162" s="209">
        <v>0</v>
      </c>
      <c r="AU162" s="209">
        <v>0</v>
      </c>
      <c r="AV162" s="209">
        <v>0</v>
      </c>
      <c r="AW162" s="209">
        <v>0</v>
      </c>
      <c r="AX162" s="209">
        <v>0</v>
      </c>
      <c r="AY162" s="209">
        <v>0</v>
      </c>
      <c r="AZ162" s="209">
        <v>0</v>
      </c>
      <c r="BA162" s="210">
        <v>10865.68</v>
      </c>
      <c r="BB162" s="210">
        <v>869.25440000000003</v>
      </c>
      <c r="BC162" s="211">
        <v>9996.4256000000005</v>
      </c>
      <c r="BD162" s="212"/>
      <c r="BE162" s="13">
        <v>1500</v>
      </c>
      <c r="BF162" s="13">
        <v>8496.4256000000005</v>
      </c>
      <c r="BG162" s="359"/>
      <c r="BH162" s="375">
        <v>0</v>
      </c>
      <c r="BI162" s="375">
        <v>7010</v>
      </c>
      <c r="BJ162" s="376">
        <v>172</v>
      </c>
      <c r="BK162" s="377" t="s">
        <v>4019</v>
      </c>
      <c r="BL162" s="378" t="s">
        <v>405</v>
      </c>
      <c r="BM162" s="379">
        <v>23</v>
      </c>
      <c r="BN162" s="379">
        <v>0</v>
      </c>
      <c r="BO162" s="380">
        <v>0</v>
      </c>
      <c r="BP162" s="381">
        <v>0</v>
      </c>
      <c r="BQ162" s="377">
        <v>849642.56</v>
      </c>
      <c r="BR162" s="378" t="s">
        <v>3889</v>
      </c>
      <c r="BS162" s="375">
        <v>7056</v>
      </c>
      <c r="BT162" s="376">
        <v>11</v>
      </c>
      <c r="BU162" s="377">
        <v>1108629401</v>
      </c>
      <c r="BV162" s="378" t="s">
        <v>3890</v>
      </c>
      <c r="BW162" s="378" t="s">
        <v>1442</v>
      </c>
      <c r="BX162" s="378" t="s">
        <v>3891</v>
      </c>
      <c r="BY162" s="381">
        <v>130409</v>
      </c>
      <c r="BZ162" s="381"/>
      <c r="CA162" s="382" t="s">
        <v>3892</v>
      </c>
    </row>
    <row r="163" spans="1:79">
      <c r="A163" s="2">
        <v>226</v>
      </c>
      <c r="B163" s="9" t="s">
        <v>1047</v>
      </c>
      <c r="C163" s="204" t="s">
        <v>1443</v>
      </c>
      <c r="D163" s="33">
        <v>722202631</v>
      </c>
      <c r="E163" s="59">
        <v>3082032</v>
      </c>
      <c r="F163" s="17">
        <v>1499168</v>
      </c>
      <c r="G163" s="225">
        <v>40588</v>
      </c>
      <c r="H163" s="206" t="s">
        <v>1003</v>
      </c>
      <c r="I163" s="9" t="s">
        <v>412</v>
      </c>
      <c r="J163" s="9" t="s">
        <v>1378</v>
      </c>
      <c r="K163" s="7" t="s">
        <v>412</v>
      </c>
      <c r="L163" s="11" t="s">
        <v>1444</v>
      </c>
      <c r="M163" s="9" t="s">
        <v>1445</v>
      </c>
      <c r="N163" s="9" t="s">
        <v>34</v>
      </c>
      <c r="O163" s="10">
        <v>9470644</v>
      </c>
      <c r="P163" s="11" t="s">
        <v>413</v>
      </c>
      <c r="Q163" s="207">
        <v>189</v>
      </c>
      <c r="R163" s="208">
        <v>1</v>
      </c>
      <c r="S163" s="208">
        <v>188</v>
      </c>
      <c r="T163" s="208">
        <v>182</v>
      </c>
      <c r="U163" s="208">
        <v>6</v>
      </c>
      <c r="V163" s="208">
        <v>283236.3</v>
      </c>
      <c r="W163" s="209">
        <v>43288.68</v>
      </c>
      <c r="X163" s="209">
        <v>5270.67</v>
      </c>
      <c r="Y163" s="209">
        <v>2</v>
      </c>
      <c r="Z163" s="209">
        <v>1500</v>
      </c>
      <c r="AA163" s="209">
        <v>23</v>
      </c>
      <c r="AB163" s="209">
        <v>8050</v>
      </c>
      <c r="AC163" s="209">
        <v>0</v>
      </c>
      <c r="AD163" s="209">
        <v>0</v>
      </c>
      <c r="AE163" s="209">
        <v>2</v>
      </c>
      <c r="AF163" s="209">
        <v>700</v>
      </c>
      <c r="AG163" s="209">
        <v>0</v>
      </c>
      <c r="AH163" s="209">
        <v>0</v>
      </c>
      <c r="AI163" s="209">
        <v>0</v>
      </c>
      <c r="AJ163" s="209">
        <v>0</v>
      </c>
      <c r="AK163" s="209">
        <v>0</v>
      </c>
      <c r="AL163" s="209">
        <v>0</v>
      </c>
      <c r="AM163" s="209">
        <v>0</v>
      </c>
      <c r="AN163" s="209">
        <v>0</v>
      </c>
      <c r="AO163" s="209">
        <v>27</v>
      </c>
      <c r="AP163" s="209">
        <v>15000</v>
      </c>
      <c r="AQ163" s="209">
        <v>0</v>
      </c>
      <c r="AR163" s="209">
        <v>0</v>
      </c>
      <c r="AS163" s="209">
        <v>0</v>
      </c>
      <c r="AT163" s="209">
        <v>0</v>
      </c>
      <c r="AU163" s="209">
        <v>9864.92</v>
      </c>
      <c r="AV163" s="209">
        <v>14100</v>
      </c>
      <c r="AW163" s="209">
        <v>0</v>
      </c>
      <c r="AX163" s="209">
        <v>189</v>
      </c>
      <c r="AY163" s="209">
        <v>12500</v>
      </c>
      <c r="AZ163" s="209">
        <v>0</v>
      </c>
      <c r="BA163" s="210">
        <v>66985.59</v>
      </c>
      <c r="BB163" s="210">
        <v>5358.8472000000002</v>
      </c>
      <c r="BC163" s="211">
        <v>61626.742799999993</v>
      </c>
      <c r="BD163" s="212"/>
      <c r="BE163" s="13">
        <v>1500</v>
      </c>
      <c r="BF163" s="13">
        <v>60126.742799999993</v>
      </c>
      <c r="BG163" s="359"/>
      <c r="BH163" s="375">
        <v>0</v>
      </c>
      <c r="BI163" s="375">
        <v>7010</v>
      </c>
      <c r="BJ163" s="376">
        <v>88</v>
      </c>
      <c r="BK163" s="377" t="s">
        <v>4020</v>
      </c>
      <c r="BL163" s="378" t="s">
        <v>412</v>
      </c>
      <c r="BM163" s="379">
        <v>23</v>
      </c>
      <c r="BN163" s="379">
        <v>0</v>
      </c>
      <c r="BO163" s="380">
        <v>0</v>
      </c>
      <c r="BP163" s="381">
        <v>0</v>
      </c>
      <c r="BQ163" s="377">
        <v>6012674.2799999993</v>
      </c>
      <c r="BR163" s="378" t="s">
        <v>3889</v>
      </c>
      <c r="BS163" s="375">
        <v>7056</v>
      </c>
      <c r="BT163" s="376">
        <v>11</v>
      </c>
      <c r="BU163" s="377">
        <v>1108629401</v>
      </c>
      <c r="BV163" s="378" t="s">
        <v>3890</v>
      </c>
      <c r="BW163" s="378" t="s">
        <v>1445</v>
      </c>
      <c r="BX163" s="378" t="s">
        <v>3891</v>
      </c>
      <c r="BY163" s="381">
        <v>130409</v>
      </c>
      <c r="BZ163" s="381"/>
      <c r="CA163" s="382" t="s">
        <v>3892</v>
      </c>
    </row>
    <row r="164" spans="1:79">
      <c r="A164" s="2">
        <v>229</v>
      </c>
      <c r="B164" s="9" t="s">
        <v>1047</v>
      </c>
      <c r="C164" s="231">
        <v>0</v>
      </c>
      <c r="D164" s="38">
        <v>722201870</v>
      </c>
      <c r="E164" s="65">
        <v>8334879</v>
      </c>
      <c r="F164" s="53">
        <v>0</v>
      </c>
      <c r="G164" s="229">
        <v>41239</v>
      </c>
      <c r="H164" s="9" t="s">
        <v>1052</v>
      </c>
      <c r="I164" s="9" t="s">
        <v>412</v>
      </c>
      <c r="J164" s="9" t="s">
        <v>1378</v>
      </c>
      <c r="K164" s="11" t="s">
        <v>414</v>
      </c>
      <c r="L164" s="11" t="s">
        <v>1446</v>
      </c>
      <c r="M164" s="9" t="s">
        <v>1447</v>
      </c>
      <c r="N164" s="9" t="s">
        <v>34</v>
      </c>
      <c r="O164" s="11">
        <v>70330862</v>
      </c>
      <c r="P164" s="11" t="s">
        <v>356</v>
      </c>
      <c r="Q164" s="207">
        <v>0</v>
      </c>
      <c r="R164" s="208">
        <v>0</v>
      </c>
      <c r="S164" s="208">
        <v>0</v>
      </c>
      <c r="T164" s="208">
        <v>0</v>
      </c>
      <c r="U164" s="208">
        <v>0</v>
      </c>
      <c r="V164" s="208">
        <v>0</v>
      </c>
      <c r="W164" s="209">
        <v>23348.91</v>
      </c>
      <c r="X164" s="209">
        <v>2918.61</v>
      </c>
      <c r="Y164" s="209">
        <v>5</v>
      </c>
      <c r="Z164" s="209">
        <v>3750</v>
      </c>
      <c r="AA164" s="209">
        <v>21</v>
      </c>
      <c r="AB164" s="209">
        <v>7350</v>
      </c>
      <c r="AC164" s="209">
        <v>0</v>
      </c>
      <c r="AD164" s="209">
        <v>0</v>
      </c>
      <c r="AE164" s="209">
        <v>0</v>
      </c>
      <c r="AF164" s="209">
        <v>0</v>
      </c>
      <c r="AG164" s="209">
        <v>0</v>
      </c>
      <c r="AH164" s="209">
        <v>0</v>
      </c>
      <c r="AI164" s="209">
        <v>0</v>
      </c>
      <c r="AJ164" s="209">
        <v>0</v>
      </c>
      <c r="AK164" s="209">
        <v>0</v>
      </c>
      <c r="AL164" s="209">
        <v>0</v>
      </c>
      <c r="AM164" s="209">
        <v>0</v>
      </c>
      <c r="AN164" s="209">
        <v>0</v>
      </c>
      <c r="AO164" s="209">
        <v>26</v>
      </c>
      <c r="AP164" s="209">
        <v>6000</v>
      </c>
      <c r="AQ164" s="209">
        <v>0</v>
      </c>
      <c r="AR164" s="209">
        <v>0</v>
      </c>
      <c r="AS164" s="209">
        <v>0</v>
      </c>
      <c r="AT164" s="209">
        <v>0</v>
      </c>
      <c r="AU164" s="209">
        <v>0</v>
      </c>
      <c r="AV164" s="209">
        <v>0</v>
      </c>
      <c r="AW164" s="209">
        <v>0</v>
      </c>
      <c r="AX164" s="209">
        <v>0</v>
      </c>
      <c r="AY164" s="209">
        <v>0</v>
      </c>
      <c r="AZ164" s="209">
        <v>0</v>
      </c>
      <c r="BA164" s="210">
        <v>20018.61</v>
      </c>
      <c r="BB164" s="210">
        <v>1601.4888000000001</v>
      </c>
      <c r="BC164" s="211">
        <v>18417.121200000001</v>
      </c>
      <c r="BD164" s="212"/>
      <c r="BE164" s="13">
        <v>1500</v>
      </c>
      <c r="BF164" s="13">
        <v>16917.121200000001</v>
      </c>
      <c r="BG164" s="359"/>
      <c r="BH164" s="375">
        <v>0</v>
      </c>
      <c r="BI164" s="375">
        <v>7010</v>
      </c>
      <c r="BJ164" s="376">
        <v>9</v>
      </c>
      <c r="BK164" s="377" t="s">
        <v>4021</v>
      </c>
      <c r="BL164" s="378" t="s">
        <v>414</v>
      </c>
      <c r="BM164" s="379">
        <v>23</v>
      </c>
      <c r="BN164" s="379">
        <v>0</v>
      </c>
      <c r="BO164" s="380">
        <v>0</v>
      </c>
      <c r="BP164" s="381">
        <v>0</v>
      </c>
      <c r="BQ164" s="377">
        <v>1691712.12</v>
      </c>
      <c r="BR164" s="378" t="s">
        <v>3889</v>
      </c>
      <c r="BS164" s="375">
        <v>7056</v>
      </c>
      <c r="BT164" s="376">
        <v>11</v>
      </c>
      <c r="BU164" s="377">
        <v>1108629401</v>
      </c>
      <c r="BV164" s="378" t="s">
        <v>3890</v>
      </c>
      <c r="BW164" s="378" t="s">
        <v>1447</v>
      </c>
      <c r="BX164" s="378" t="s">
        <v>3891</v>
      </c>
      <c r="BY164" s="381">
        <v>130409</v>
      </c>
      <c r="BZ164" s="381"/>
      <c r="CA164" s="382" t="s">
        <v>3892</v>
      </c>
    </row>
    <row r="165" spans="1:79">
      <c r="A165" s="2">
        <v>230</v>
      </c>
      <c r="B165" s="9" t="s">
        <v>1047</v>
      </c>
      <c r="C165" s="228">
        <v>0</v>
      </c>
      <c r="D165" s="38">
        <v>722201642</v>
      </c>
      <c r="E165" s="123">
        <v>8335015</v>
      </c>
      <c r="F165" s="53">
        <v>1499204</v>
      </c>
      <c r="G165" s="229">
        <v>41183</v>
      </c>
      <c r="H165" s="9" t="s">
        <v>1052</v>
      </c>
      <c r="I165" s="9" t="s">
        <v>412</v>
      </c>
      <c r="J165" s="9" t="s">
        <v>1378</v>
      </c>
      <c r="K165" s="11" t="s">
        <v>415</v>
      </c>
      <c r="L165" s="25" t="s">
        <v>1448</v>
      </c>
      <c r="M165" s="23" t="s">
        <v>1449</v>
      </c>
      <c r="N165" s="23" t="s">
        <v>34</v>
      </c>
      <c r="O165" s="24" t="s">
        <v>419</v>
      </c>
      <c r="P165" s="25" t="s">
        <v>356</v>
      </c>
      <c r="Q165" s="207">
        <v>0</v>
      </c>
      <c r="R165" s="208">
        <v>0</v>
      </c>
      <c r="S165" s="208">
        <v>0</v>
      </c>
      <c r="T165" s="208">
        <v>0</v>
      </c>
      <c r="U165" s="208">
        <v>0</v>
      </c>
      <c r="V165" s="208">
        <v>0</v>
      </c>
      <c r="W165" s="209">
        <v>40148.300000000003</v>
      </c>
      <c r="X165" s="209">
        <v>4852.84</v>
      </c>
      <c r="Y165" s="209">
        <v>0</v>
      </c>
      <c r="Z165" s="209">
        <v>0</v>
      </c>
      <c r="AA165" s="209">
        <v>16</v>
      </c>
      <c r="AB165" s="209">
        <v>4000</v>
      </c>
      <c r="AC165" s="209">
        <v>0</v>
      </c>
      <c r="AD165" s="209">
        <v>0</v>
      </c>
      <c r="AE165" s="209">
        <v>1</v>
      </c>
      <c r="AF165" s="209">
        <v>250</v>
      </c>
      <c r="AG165" s="209">
        <v>0</v>
      </c>
      <c r="AH165" s="209">
        <v>0</v>
      </c>
      <c r="AI165" s="209">
        <v>0</v>
      </c>
      <c r="AJ165" s="209">
        <v>0</v>
      </c>
      <c r="AK165" s="209">
        <v>0</v>
      </c>
      <c r="AL165" s="209">
        <v>0</v>
      </c>
      <c r="AM165" s="209">
        <v>0</v>
      </c>
      <c r="AN165" s="209">
        <v>0</v>
      </c>
      <c r="AO165" s="209">
        <v>17</v>
      </c>
      <c r="AP165" s="209">
        <v>6000</v>
      </c>
      <c r="AQ165" s="209">
        <v>0</v>
      </c>
      <c r="AR165" s="209">
        <v>0</v>
      </c>
      <c r="AS165" s="209">
        <v>0</v>
      </c>
      <c r="AT165" s="209">
        <v>0</v>
      </c>
      <c r="AU165" s="209">
        <v>0</v>
      </c>
      <c r="AV165" s="209">
        <v>0</v>
      </c>
      <c r="AW165" s="209">
        <v>0</v>
      </c>
      <c r="AX165" s="209">
        <v>0</v>
      </c>
      <c r="AY165" s="209">
        <v>0</v>
      </c>
      <c r="AZ165" s="209">
        <v>0</v>
      </c>
      <c r="BA165" s="210">
        <v>15102.84</v>
      </c>
      <c r="BB165" s="210">
        <v>1208.2272</v>
      </c>
      <c r="BC165" s="211">
        <v>13894.612800000001</v>
      </c>
      <c r="BD165" s="212"/>
      <c r="BE165" s="13"/>
      <c r="BF165" s="13">
        <v>13894.612800000001</v>
      </c>
      <c r="BG165" s="359"/>
      <c r="BH165" s="375">
        <v>0</v>
      </c>
      <c r="BI165" s="375">
        <v>7010</v>
      </c>
      <c r="BJ165" s="376">
        <v>9</v>
      </c>
      <c r="BK165" s="377" t="s">
        <v>4022</v>
      </c>
      <c r="BL165" s="378" t="s">
        <v>415</v>
      </c>
      <c r="BM165" s="379">
        <v>23</v>
      </c>
      <c r="BN165" s="379">
        <v>0</v>
      </c>
      <c r="BO165" s="380">
        <v>0</v>
      </c>
      <c r="BP165" s="381">
        <v>0</v>
      </c>
      <c r="BQ165" s="377">
        <v>1389461.28</v>
      </c>
      <c r="BR165" s="378" t="s">
        <v>3889</v>
      </c>
      <c r="BS165" s="375">
        <v>7056</v>
      </c>
      <c r="BT165" s="376">
        <v>11</v>
      </c>
      <c r="BU165" s="377">
        <v>1108629401</v>
      </c>
      <c r="BV165" s="378" t="s">
        <v>3890</v>
      </c>
      <c r="BW165" s="378" t="s">
        <v>1449</v>
      </c>
      <c r="BX165" s="378" t="s">
        <v>3891</v>
      </c>
      <c r="BY165" s="381">
        <v>130409</v>
      </c>
      <c r="BZ165" s="381"/>
      <c r="CA165" s="382" t="s">
        <v>3892</v>
      </c>
    </row>
    <row r="166" spans="1:79">
      <c r="A166" s="2">
        <v>231</v>
      </c>
      <c r="B166" s="9" t="s">
        <v>1047</v>
      </c>
      <c r="C166" s="228" t="s">
        <v>1450</v>
      </c>
      <c r="D166" s="38">
        <v>722208705</v>
      </c>
      <c r="E166" s="123">
        <v>0</v>
      </c>
      <c r="F166" s="53">
        <v>0</v>
      </c>
      <c r="G166" s="229">
        <v>41348</v>
      </c>
      <c r="H166" s="9" t="s">
        <v>1052</v>
      </c>
      <c r="I166" s="9" t="s">
        <v>412</v>
      </c>
      <c r="J166" s="9" t="s">
        <v>1378</v>
      </c>
      <c r="K166" s="11" t="s">
        <v>416</v>
      </c>
      <c r="L166" s="25" t="s">
        <v>1451</v>
      </c>
      <c r="M166" s="23" t="s">
        <v>1452</v>
      </c>
      <c r="N166" s="23" t="s">
        <v>34</v>
      </c>
      <c r="O166" s="24" t="s">
        <v>420</v>
      </c>
      <c r="P166" s="25" t="s">
        <v>421</v>
      </c>
      <c r="Q166" s="207">
        <v>0</v>
      </c>
      <c r="R166" s="208">
        <v>0</v>
      </c>
      <c r="S166" s="208">
        <v>0</v>
      </c>
      <c r="T166" s="208">
        <v>0</v>
      </c>
      <c r="U166" s="208">
        <v>0</v>
      </c>
      <c r="V166" s="208">
        <v>0</v>
      </c>
      <c r="W166" s="209">
        <v>25.56</v>
      </c>
      <c r="X166" s="209">
        <v>3.2</v>
      </c>
      <c r="Y166" s="209">
        <v>0</v>
      </c>
      <c r="Z166" s="209">
        <v>0</v>
      </c>
      <c r="AA166" s="209">
        <v>1</v>
      </c>
      <c r="AB166" s="209">
        <v>250</v>
      </c>
      <c r="AC166" s="209">
        <v>0</v>
      </c>
      <c r="AD166" s="209">
        <v>0</v>
      </c>
      <c r="AE166" s="209">
        <v>0</v>
      </c>
      <c r="AF166" s="209">
        <v>0</v>
      </c>
      <c r="AG166" s="209">
        <v>0</v>
      </c>
      <c r="AH166" s="209">
        <v>0</v>
      </c>
      <c r="AI166" s="209">
        <v>0</v>
      </c>
      <c r="AJ166" s="209">
        <v>0</v>
      </c>
      <c r="AK166" s="209">
        <v>0</v>
      </c>
      <c r="AL166" s="209">
        <v>0</v>
      </c>
      <c r="AM166" s="209">
        <v>0</v>
      </c>
      <c r="AN166" s="209">
        <v>0</v>
      </c>
      <c r="AO166" s="209">
        <v>1</v>
      </c>
      <c r="AP166" s="209">
        <v>0</v>
      </c>
      <c r="AQ166" s="209">
        <v>0</v>
      </c>
      <c r="AR166" s="209">
        <v>0</v>
      </c>
      <c r="AS166" s="209">
        <v>0</v>
      </c>
      <c r="AT166" s="209">
        <v>0</v>
      </c>
      <c r="AU166" s="209">
        <v>0</v>
      </c>
      <c r="AV166" s="209">
        <v>0</v>
      </c>
      <c r="AW166" s="209">
        <v>0</v>
      </c>
      <c r="AX166" s="209">
        <v>0</v>
      </c>
      <c r="AY166" s="209">
        <v>0</v>
      </c>
      <c r="AZ166" s="209">
        <v>0</v>
      </c>
      <c r="BA166" s="210">
        <v>253.2</v>
      </c>
      <c r="BB166" s="210">
        <v>20.256</v>
      </c>
      <c r="BC166" s="211">
        <v>232.94399999999999</v>
      </c>
      <c r="BD166" s="212"/>
      <c r="BE166" s="13"/>
      <c r="BF166" s="13">
        <v>232.94399999999999</v>
      </c>
      <c r="BG166" s="359"/>
      <c r="BH166" s="375">
        <v>0</v>
      </c>
      <c r="BI166" s="375">
        <v>7010</v>
      </c>
      <c r="BJ166" s="376">
        <v>743</v>
      </c>
      <c r="BK166" s="377" t="s">
        <v>4023</v>
      </c>
      <c r="BL166" s="378" t="s">
        <v>416</v>
      </c>
      <c r="BM166" s="379">
        <v>23</v>
      </c>
      <c r="BN166" s="379">
        <v>0</v>
      </c>
      <c r="BO166" s="380">
        <v>0</v>
      </c>
      <c r="BP166" s="381">
        <v>0</v>
      </c>
      <c r="BQ166" s="377">
        <v>23294.399999999998</v>
      </c>
      <c r="BR166" s="378" t="s">
        <v>3889</v>
      </c>
      <c r="BS166" s="375">
        <v>7056</v>
      </c>
      <c r="BT166" s="376">
        <v>11</v>
      </c>
      <c r="BU166" s="377">
        <v>1108629401</v>
      </c>
      <c r="BV166" s="378" t="s">
        <v>3890</v>
      </c>
      <c r="BW166" s="378" t="s">
        <v>1452</v>
      </c>
      <c r="BX166" s="378" t="s">
        <v>3891</v>
      </c>
      <c r="BY166" s="381">
        <v>130409</v>
      </c>
      <c r="BZ166" s="381"/>
      <c r="CA166" s="382" t="s">
        <v>3892</v>
      </c>
    </row>
    <row r="167" spans="1:79">
      <c r="A167" s="2">
        <v>232</v>
      </c>
      <c r="B167" s="9" t="s">
        <v>1047</v>
      </c>
      <c r="C167" s="228" t="s">
        <v>1450</v>
      </c>
      <c r="D167" s="38">
        <v>722208686</v>
      </c>
      <c r="E167" s="123">
        <v>0</v>
      </c>
      <c r="F167" s="53">
        <v>0</v>
      </c>
      <c r="G167" s="229">
        <v>41342</v>
      </c>
      <c r="H167" s="9" t="s">
        <v>1052</v>
      </c>
      <c r="I167" s="9" t="s">
        <v>412</v>
      </c>
      <c r="J167" s="9" t="s">
        <v>1378</v>
      </c>
      <c r="K167" s="11" t="s">
        <v>417</v>
      </c>
      <c r="L167" s="25" t="s">
        <v>1453</v>
      </c>
      <c r="M167" s="23" t="s">
        <v>1454</v>
      </c>
      <c r="N167" s="23" t="s">
        <v>7</v>
      </c>
      <c r="O167" s="24" t="s">
        <v>422</v>
      </c>
      <c r="P167" s="25" t="s">
        <v>423</v>
      </c>
      <c r="Q167" s="207">
        <v>0</v>
      </c>
      <c r="R167" s="208">
        <v>0</v>
      </c>
      <c r="S167" s="208">
        <v>0</v>
      </c>
      <c r="T167" s="208">
        <v>0</v>
      </c>
      <c r="U167" s="208">
        <v>0</v>
      </c>
      <c r="V167" s="208">
        <v>0</v>
      </c>
      <c r="W167" s="209">
        <v>2828.77</v>
      </c>
      <c r="X167" s="209">
        <v>353.6</v>
      </c>
      <c r="Y167" s="209">
        <v>1</v>
      </c>
      <c r="Z167" s="209">
        <v>250</v>
      </c>
      <c r="AA167" s="209">
        <v>8</v>
      </c>
      <c r="AB167" s="209">
        <v>2000</v>
      </c>
      <c r="AC167" s="209">
        <v>0</v>
      </c>
      <c r="AD167" s="209">
        <v>0</v>
      </c>
      <c r="AE167" s="209">
        <v>0</v>
      </c>
      <c r="AF167" s="209">
        <v>0</v>
      </c>
      <c r="AG167" s="209">
        <v>0</v>
      </c>
      <c r="AH167" s="209">
        <v>0</v>
      </c>
      <c r="AI167" s="209">
        <v>0</v>
      </c>
      <c r="AJ167" s="209">
        <v>0</v>
      </c>
      <c r="AK167" s="209">
        <v>0</v>
      </c>
      <c r="AL167" s="209">
        <v>0</v>
      </c>
      <c r="AM167" s="209">
        <v>0</v>
      </c>
      <c r="AN167" s="209">
        <v>0</v>
      </c>
      <c r="AO167" s="209">
        <v>9</v>
      </c>
      <c r="AP167" s="209">
        <v>0</v>
      </c>
      <c r="AQ167" s="209">
        <v>0</v>
      </c>
      <c r="AR167" s="209">
        <v>0</v>
      </c>
      <c r="AS167" s="209">
        <v>0</v>
      </c>
      <c r="AT167" s="209">
        <v>0</v>
      </c>
      <c r="AU167" s="209">
        <v>0</v>
      </c>
      <c r="AV167" s="209">
        <v>0</v>
      </c>
      <c r="AW167" s="209">
        <v>0</v>
      </c>
      <c r="AX167" s="209">
        <v>0</v>
      </c>
      <c r="AY167" s="209">
        <v>0</v>
      </c>
      <c r="AZ167" s="209">
        <v>0</v>
      </c>
      <c r="BA167" s="210">
        <v>2603.6</v>
      </c>
      <c r="BB167" s="210">
        <v>208.28800000000001</v>
      </c>
      <c r="BC167" s="211">
        <v>2395.3119999999999</v>
      </c>
      <c r="BD167" s="212"/>
      <c r="BE167" s="13"/>
      <c r="BF167" s="13">
        <v>2395.3119999999999</v>
      </c>
      <c r="BG167" s="359"/>
      <c r="BH167" s="375">
        <v>0</v>
      </c>
      <c r="BI167" s="375">
        <v>7056</v>
      </c>
      <c r="BJ167" s="376">
        <v>1</v>
      </c>
      <c r="BK167" s="377" t="s">
        <v>4024</v>
      </c>
      <c r="BL167" s="378" t="s">
        <v>417</v>
      </c>
      <c r="BM167" s="379">
        <v>23</v>
      </c>
      <c r="BN167" s="379">
        <v>0</v>
      </c>
      <c r="BO167" s="380">
        <v>0</v>
      </c>
      <c r="BP167" s="381">
        <v>0</v>
      </c>
      <c r="BQ167" s="377">
        <v>239531.19999999998</v>
      </c>
      <c r="BR167" s="378" t="s">
        <v>3889</v>
      </c>
      <c r="BS167" s="375">
        <v>7056</v>
      </c>
      <c r="BT167" s="376">
        <v>11</v>
      </c>
      <c r="BU167" s="377">
        <v>1108629401</v>
      </c>
      <c r="BV167" s="378" t="s">
        <v>3890</v>
      </c>
      <c r="BW167" s="378" t="s">
        <v>1454</v>
      </c>
      <c r="BX167" s="378" t="s">
        <v>3891</v>
      </c>
      <c r="BY167" s="381">
        <v>130409</v>
      </c>
      <c r="BZ167" s="381"/>
      <c r="CA167" s="382" t="s">
        <v>3892</v>
      </c>
    </row>
    <row r="168" spans="1:79">
      <c r="A168" s="2">
        <v>233</v>
      </c>
      <c r="B168" s="9" t="s">
        <v>1047</v>
      </c>
      <c r="C168" s="228" t="s">
        <v>1450</v>
      </c>
      <c r="D168" s="38">
        <v>722208687</v>
      </c>
      <c r="E168" s="123">
        <v>0</v>
      </c>
      <c r="F168" s="53">
        <v>0</v>
      </c>
      <c r="G168" s="229">
        <v>41342</v>
      </c>
      <c r="H168" s="9" t="s">
        <v>1052</v>
      </c>
      <c r="I168" s="9" t="s">
        <v>412</v>
      </c>
      <c r="J168" s="9" t="s">
        <v>1378</v>
      </c>
      <c r="K168" s="11" t="s">
        <v>418</v>
      </c>
      <c r="L168" s="25" t="s">
        <v>1455</v>
      </c>
      <c r="M168" s="23" t="s">
        <v>1456</v>
      </c>
      <c r="N168" s="23" t="s">
        <v>7</v>
      </c>
      <c r="O168" s="24" t="s">
        <v>424</v>
      </c>
      <c r="P168" s="25" t="s">
        <v>425</v>
      </c>
      <c r="Q168" s="207">
        <v>0</v>
      </c>
      <c r="R168" s="208">
        <v>0</v>
      </c>
      <c r="S168" s="208">
        <v>0</v>
      </c>
      <c r="T168" s="208">
        <v>0</v>
      </c>
      <c r="U168" s="208">
        <v>0</v>
      </c>
      <c r="V168" s="208">
        <v>0</v>
      </c>
      <c r="W168" s="209">
        <v>1576.37</v>
      </c>
      <c r="X168" s="209">
        <v>197.05</v>
      </c>
      <c r="Y168" s="209">
        <v>0</v>
      </c>
      <c r="Z168" s="209">
        <v>0</v>
      </c>
      <c r="AA168" s="209">
        <v>9</v>
      </c>
      <c r="AB168" s="209">
        <v>2250</v>
      </c>
      <c r="AC168" s="209">
        <v>0</v>
      </c>
      <c r="AD168" s="209">
        <v>0</v>
      </c>
      <c r="AE168" s="209">
        <v>1</v>
      </c>
      <c r="AF168" s="209">
        <v>250</v>
      </c>
      <c r="AG168" s="209">
        <v>0</v>
      </c>
      <c r="AH168" s="209">
        <v>0</v>
      </c>
      <c r="AI168" s="209">
        <v>0</v>
      </c>
      <c r="AJ168" s="209">
        <v>0</v>
      </c>
      <c r="AK168" s="209">
        <v>0</v>
      </c>
      <c r="AL168" s="209">
        <v>0</v>
      </c>
      <c r="AM168" s="209">
        <v>0</v>
      </c>
      <c r="AN168" s="209">
        <v>0</v>
      </c>
      <c r="AO168" s="209">
        <v>10</v>
      </c>
      <c r="AP168" s="209">
        <v>6000</v>
      </c>
      <c r="AQ168" s="209">
        <v>0</v>
      </c>
      <c r="AR168" s="209">
        <v>0</v>
      </c>
      <c r="AS168" s="209">
        <v>0</v>
      </c>
      <c r="AT168" s="209">
        <v>0</v>
      </c>
      <c r="AU168" s="209">
        <v>0</v>
      </c>
      <c r="AV168" s="209">
        <v>0</v>
      </c>
      <c r="AW168" s="209">
        <v>0</v>
      </c>
      <c r="AX168" s="209">
        <v>0</v>
      </c>
      <c r="AY168" s="209">
        <v>0</v>
      </c>
      <c r="AZ168" s="209">
        <v>0</v>
      </c>
      <c r="BA168" s="210">
        <v>8697.0499999999993</v>
      </c>
      <c r="BB168" s="210">
        <v>695.76400000000001</v>
      </c>
      <c r="BC168" s="211">
        <v>8001.2859999999991</v>
      </c>
      <c r="BD168" s="212"/>
      <c r="BE168" s="13"/>
      <c r="BF168" s="13">
        <v>8001.2859999999991</v>
      </c>
      <c r="BG168" s="359"/>
      <c r="BH168" s="375">
        <v>0</v>
      </c>
      <c r="BI168" s="375">
        <v>7056</v>
      </c>
      <c r="BJ168" s="376">
        <v>1</v>
      </c>
      <c r="BK168" s="377" t="s">
        <v>4025</v>
      </c>
      <c r="BL168" s="378" t="s">
        <v>418</v>
      </c>
      <c r="BM168" s="379">
        <v>23</v>
      </c>
      <c r="BN168" s="379">
        <v>0</v>
      </c>
      <c r="BO168" s="380">
        <v>0</v>
      </c>
      <c r="BP168" s="381">
        <v>0</v>
      </c>
      <c r="BQ168" s="377">
        <v>800128.59999999986</v>
      </c>
      <c r="BR168" s="378" t="s">
        <v>3889</v>
      </c>
      <c r="BS168" s="375">
        <v>7056</v>
      </c>
      <c r="BT168" s="376">
        <v>11</v>
      </c>
      <c r="BU168" s="377">
        <v>1108629401</v>
      </c>
      <c r="BV168" s="378" t="s">
        <v>3890</v>
      </c>
      <c r="BW168" s="378" t="s">
        <v>1456</v>
      </c>
      <c r="BX168" s="378" t="s">
        <v>3891</v>
      </c>
      <c r="BY168" s="381">
        <v>130409</v>
      </c>
      <c r="BZ168" s="381"/>
      <c r="CA168" s="382" t="s">
        <v>3892</v>
      </c>
    </row>
    <row r="169" spans="1:79">
      <c r="A169" s="2">
        <v>235</v>
      </c>
      <c r="B169" s="9" t="s">
        <v>1047</v>
      </c>
      <c r="C169" s="231">
        <v>0</v>
      </c>
      <c r="D169" s="38">
        <v>722201863</v>
      </c>
      <c r="E169" s="123">
        <v>3088308</v>
      </c>
      <c r="F169" s="53">
        <v>0</v>
      </c>
      <c r="G169" s="229">
        <v>41234</v>
      </c>
      <c r="H169" s="9" t="s">
        <v>1052</v>
      </c>
      <c r="I169" s="9" t="s">
        <v>412</v>
      </c>
      <c r="J169" s="9" t="s">
        <v>1378</v>
      </c>
      <c r="K169" s="11" t="s">
        <v>426</v>
      </c>
      <c r="L169" s="11" t="s">
        <v>1457</v>
      </c>
      <c r="M169" s="9" t="s">
        <v>1458</v>
      </c>
      <c r="N169" s="9" t="s">
        <v>34</v>
      </c>
      <c r="O169" s="11">
        <v>70672851</v>
      </c>
      <c r="P169" s="11" t="s">
        <v>428</v>
      </c>
      <c r="Q169" s="207">
        <v>0</v>
      </c>
      <c r="R169" s="208">
        <v>0</v>
      </c>
      <c r="S169" s="208">
        <v>0</v>
      </c>
      <c r="T169" s="208">
        <v>0</v>
      </c>
      <c r="U169" s="208">
        <v>0</v>
      </c>
      <c r="V169" s="208">
        <v>0</v>
      </c>
      <c r="W169" s="209">
        <v>57866.62</v>
      </c>
      <c r="X169" s="209">
        <v>7233.33</v>
      </c>
      <c r="Y169" s="209">
        <v>0</v>
      </c>
      <c r="Z169" s="209">
        <v>0</v>
      </c>
      <c r="AA169" s="209">
        <v>51</v>
      </c>
      <c r="AB169" s="209">
        <v>17850</v>
      </c>
      <c r="AC169" s="209">
        <v>0</v>
      </c>
      <c r="AD169" s="209">
        <v>0</v>
      </c>
      <c r="AE169" s="209">
        <v>0</v>
      </c>
      <c r="AF169" s="209">
        <v>0</v>
      </c>
      <c r="AG169" s="209">
        <v>0</v>
      </c>
      <c r="AH169" s="209">
        <v>0</v>
      </c>
      <c r="AI169" s="209">
        <v>0</v>
      </c>
      <c r="AJ169" s="209">
        <v>0</v>
      </c>
      <c r="AK169" s="209">
        <v>0</v>
      </c>
      <c r="AL169" s="209">
        <v>0</v>
      </c>
      <c r="AM169" s="209">
        <v>0</v>
      </c>
      <c r="AN169" s="209">
        <v>0</v>
      </c>
      <c r="AO169" s="209">
        <v>51</v>
      </c>
      <c r="AP169" s="209">
        <v>15000</v>
      </c>
      <c r="AQ169" s="209">
        <v>0</v>
      </c>
      <c r="AR169" s="209">
        <v>0</v>
      </c>
      <c r="AS169" s="209">
        <v>0</v>
      </c>
      <c r="AT169" s="209">
        <v>0</v>
      </c>
      <c r="AU169" s="209">
        <v>0</v>
      </c>
      <c r="AV169" s="209">
        <v>0</v>
      </c>
      <c r="AW169" s="209">
        <v>0</v>
      </c>
      <c r="AX169" s="209">
        <v>0</v>
      </c>
      <c r="AY169" s="209">
        <v>0</v>
      </c>
      <c r="AZ169" s="209">
        <v>0</v>
      </c>
      <c r="BA169" s="210">
        <v>40083.33</v>
      </c>
      <c r="BB169" s="210">
        <v>3206.6664000000001</v>
      </c>
      <c r="BC169" s="211">
        <v>36876.6636</v>
      </c>
      <c r="BD169" s="212"/>
      <c r="BE169" s="13"/>
      <c r="BF169" s="13">
        <v>36876.6636</v>
      </c>
      <c r="BG169" s="359"/>
      <c r="BH169" s="375">
        <v>0</v>
      </c>
      <c r="BI169" s="375">
        <v>7010</v>
      </c>
      <c r="BJ169" s="376">
        <v>513</v>
      </c>
      <c r="BK169" s="377" t="s">
        <v>4026</v>
      </c>
      <c r="BL169" s="378" t="s">
        <v>426</v>
      </c>
      <c r="BM169" s="379">
        <v>23</v>
      </c>
      <c r="BN169" s="379">
        <v>0</v>
      </c>
      <c r="BO169" s="380">
        <v>0</v>
      </c>
      <c r="BP169" s="381">
        <v>0</v>
      </c>
      <c r="BQ169" s="377">
        <v>3687666.36</v>
      </c>
      <c r="BR169" s="378" t="s">
        <v>3889</v>
      </c>
      <c r="BS169" s="375">
        <v>7056</v>
      </c>
      <c r="BT169" s="376">
        <v>11</v>
      </c>
      <c r="BU169" s="377">
        <v>1108629401</v>
      </c>
      <c r="BV169" s="378" t="s">
        <v>3890</v>
      </c>
      <c r="BW169" s="378" t="s">
        <v>1458</v>
      </c>
      <c r="BX169" s="378" t="s">
        <v>3891</v>
      </c>
      <c r="BY169" s="381">
        <v>130409</v>
      </c>
      <c r="BZ169" s="381"/>
      <c r="CA169" s="382" t="s">
        <v>3892</v>
      </c>
    </row>
    <row r="170" spans="1:79">
      <c r="A170" s="2">
        <v>236</v>
      </c>
      <c r="B170" s="9" t="s">
        <v>1047</v>
      </c>
      <c r="C170" s="231">
        <v>0</v>
      </c>
      <c r="D170" s="38">
        <v>722201864</v>
      </c>
      <c r="E170" s="124">
        <v>3906521</v>
      </c>
      <c r="F170" s="53">
        <v>1499215</v>
      </c>
      <c r="G170" s="229">
        <v>41234</v>
      </c>
      <c r="H170" s="9" t="s">
        <v>1052</v>
      </c>
      <c r="I170" s="9" t="s">
        <v>412</v>
      </c>
      <c r="J170" s="9" t="s">
        <v>1378</v>
      </c>
      <c r="K170" s="11" t="s">
        <v>427</v>
      </c>
      <c r="L170" s="11" t="s">
        <v>1459</v>
      </c>
      <c r="M170" s="9" t="s">
        <v>1460</v>
      </c>
      <c r="N170" s="9" t="s">
        <v>7</v>
      </c>
      <c r="O170" s="10" t="s">
        <v>429</v>
      </c>
      <c r="P170" s="11" t="s">
        <v>356</v>
      </c>
      <c r="Q170" s="207">
        <v>0</v>
      </c>
      <c r="R170" s="208">
        <v>0</v>
      </c>
      <c r="S170" s="208">
        <v>0</v>
      </c>
      <c r="T170" s="208">
        <v>0</v>
      </c>
      <c r="U170" s="208">
        <v>0</v>
      </c>
      <c r="V170" s="208">
        <v>0</v>
      </c>
      <c r="W170" s="209">
        <v>61509.53</v>
      </c>
      <c r="X170" s="209">
        <v>7688.69</v>
      </c>
      <c r="Y170" s="209">
        <v>8</v>
      </c>
      <c r="Z170" s="209">
        <v>6000</v>
      </c>
      <c r="AA170" s="209">
        <v>27</v>
      </c>
      <c r="AB170" s="209">
        <v>9450</v>
      </c>
      <c r="AC170" s="209">
        <v>0</v>
      </c>
      <c r="AD170" s="209">
        <v>0</v>
      </c>
      <c r="AE170" s="209">
        <v>0</v>
      </c>
      <c r="AF170" s="209">
        <v>0</v>
      </c>
      <c r="AG170" s="209">
        <v>0</v>
      </c>
      <c r="AH170" s="209">
        <v>0</v>
      </c>
      <c r="AI170" s="209">
        <v>0</v>
      </c>
      <c r="AJ170" s="209">
        <v>0</v>
      </c>
      <c r="AK170" s="209">
        <v>0</v>
      </c>
      <c r="AL170" s="209">
        <v>0</v>
      </c>
      <c r="AM170" s="209">
        <v>0</v>
      </c>
      <c r="AN170" s="209">
        <v>0</v>
      </c>
      <c r="AO170" s="209">
        <v>35</v>
      </c>
      <c r="AP170" s="209">
        <v>15000</v>
      </c>
      <c r="AQ170" s="209">
        <v>0</v>
      </c>
      <c r="AR170" s="209">
        <v>0</v>
      </c>
      <c r="AS170" s="209">
        <v>0</v>
      </c>
      <c r="AT170" s="209">
        <v>0</v>
      </c>
      <c r="AU170" s="209">
        <v>0</v>
      </c>
      <c r="AV170" s="209">
        <v>0</v>
      </c>
      <c r="AW170" s="209">
        <v>0</v>
      </c>
      <c r="AX170" s="209">
        <v>0</v>
      </c>
      <c r="AY170" s="209">
        <v>0</v>
      </c>
      <c r="AZ170" s="209">
        <v>0</v>
      </c>
      <c r="BA170" s="210">
        <v>38138.69</v>
      </c>
      <c r="BB170" s="210">
        <v>3051.0952000000002</v>
      </c>
      <c r="BC170" s="211">
        <v>35087.594799999999</v>
      </c>
      <c r="BD170" s="212"/>
      <c r="BE170" s="13"/>
      <c r="BF170" s="13">
        <v>35087.594799999999</v>
      </c>
      <c r="BG170" s="359"/>
      <c r="BH170" s="375">
        <v>0</v>
      </c>
      <c r="BI170" s="375">
        <v>7056</v>
      </c>
      <c r="BJ170" s="376">
        <v>1</v>
      </c>
      <c r="BK170" s="377" t="s">
        <v>4027</v>
      </c>
      <c r="BL170" s="378" t="s">
        <v>427</v>
      </c>
      <c r="BM170" s="379">
        <v>23</v>
      </c>
      <c r="BN170" s="379">
        <v>0</v>
      </c>
      <c r="BO170" s="380">
        <v>0</v>
      </c>
      <c r="BP170" s="381">
        <v>0</v>
      </c>
      <c r="BQ170" s="377">
        <v>3508759.48</v>
      </c>
      <c r="BR170" s="378" t="s">
        <v>3889</v>
      </c>
      <c r="BS170" s="375">
        <v>7056</v>
      </c>
      <c r="BT170" s="376">
        <v>11</v>
      </c>
      <c r="BU170" s="377">
        <v>1108629401</v>
      </c>
      <c r="BV170" s="378" t="s">
        <v>3890</v>
      </c>
      <c r="BW170" s="378" t="s">
        <v>1460</v>
      </c>
      <c r="BX170" s="378" t="s">
        <v>3891</v>
      </c>
      <c r="BY170" s="381">
        <v>130409</v>
      </c>
      <c r="BZ170" s="381"/>
      <c r="CA170" s="382" t="s">
        <v>3892</v>
      </c>
    </row>
    <row r="171" spans="1:79">
      <c r="A171" s="2">
        <v>239</v>
      </c>
      <c r="B171" s="9" t="s">
        <v>1047</v>
      </c>
      <c r="C171" s="231" t="s">
        <v>1461</v>
      </c>
      <c r="D171" s="40">
        <v>722202633</v>
      </c>
      <c r="E171" s="41">
        <v>8334993</v>
      </c>
      <c r="F171" s="53">
        <v>1499210</v>
      </c>
      <c r="G171" s="232">
        <v>40087</v>
      </c>
      <c r="H171" s="9" t="s">
        <v>1052</v>
      </c>
      <c r="I171" s="9" t="s">
        <v>412</v>
      </c>
      <c r="J171" s="9" t="s">
        <v>1378</v>
      </c>
      <c r="K171" s="11" t="s">
        <v>430</v>
      </c>
      <c r="L171" s="11" t="s">
        <v>1462</v>
      </c>
      <c r="M171" s="9" t="s">
        <v>1463</v>
      </c>
      <c r="N171" s="9" t="s">
        <v>14</v>
      </c>
      <c r="O171" s="10" t="s">
        <v>431</v>
      </c>
      <c r="P171" s="11" t="s">
        <v>432</v>
      </c>
      <c r="Q171" s="207">
        <v>0</v>
      </c>
      <c r="R171" s="208">
        <v>0</v>
      </c>
      <c r="S171" s="208">
        <v>0</v>
      </c>
      <c r="T171" s="208">
        <v>0</v>
      </c>
      <c r="U171" s="208">
        <v>0</v>
      </c>
      <c r="V171" s="208">
        <v>0</v>
      </c>
      <c r="W171" s="209">
        <v>32887.56</v>
      </c>
      <c r="X171" s="209">
        <v>4110.8500000000004</v>
      </c>
      <c r="Y171" s="209">
        <v>0</v>
      </c>
      <c r="Z171" s="209">
        <v>0</v>
      </c>
      <c r="AA171" s="209">
        <v>8</v>
      </c>
      <c r="AB171" s="209">
        <v>2000</v>
      </c>
      <c r="AC171" s="209">
        <v>0</v>
      </c>
      <c r="AD171" s="209">
        <v>0</v>
      </c>
      <c r="AE171" s="209">
        <v>1</v>
      </c>
      <c r="AF171" s="209">
        <v>250</v>
      </c>
      <c r="AG171" s="209">
        <v>0</v>
      </c>
      <c r="AH171" s="209">
        <v>0</v>
      </c>
      <c r="AI171" s="209">
        <v>0</v>
      </c>
      <c r="AJ171" s="209">
        <v>0</v>
      </c>
      <c r="AK171" s="209">
        <v>0</v>
      </c>
      <c r="AL171" s="209">
        <v>0</v>
      </c>
      <c r="AM171" s="209">
        <v>1</v>
      </c>
      <c r="AN171" s="209">
        <v>200</v>
      </c>
      <c r="AO171" s="209">
        <v>10</v>
      </c>
      <c r="AP171" s="209">
        <v>6000</v>
      </c>
      <c r="AQ171" s="209">
        <v>0</v>
      </c>
      <c r="AR171" s="209">
        <v>0</v>
      </c>
      <c r="AS171" s="209">
        <v>0</v>
      </c>
      <c r="AT171" s="209">
        <v>0</v>
      </c>
      <c r="AU171" s="209">
        <v>0</v>
      </c>
      <c r="AV171" s="209">
        <v>0</v>
      </c>
      <c r="AW171" s="209">
        <v>0</v>
      </c>
      <c r="AX171" s="209">
        <v>0</v>
      </c>
      <c r="AY171" s="209">
        <v>0</v>
      </c>
      <c r="AZ171" s="209">
        <v>0</v>
      </c>
      <c r="BA171" s="210">
        <v>12560.85</v>
      </c>
      <c r="BB171" s="210">
        <v>1004.8680000000001</v>
      </c>
      <c r="BC171" s="211">
        <v>11555.982</v>
      </c>
      <c r="BD171" s="212"/>
      <c r="BE171" s="13">
        <v>1500</v>
      </c>
      <c r="BF171" s="13">
        <v>10055.982</v>
      </c>
      <c r="BG171" s="359"/>
      <c r="BH171" s="375">
        <v>0</v>
      </c>
      <c r="BI171" s="375">
        <v>7278</v>
      </c>
      <c r="BJ171" s="376">
        <v>1</v>
      </c>
      <c r="BK171" s="377" t="s">
        <v>4028</v>
      </c>
      <c r="BL171" s="378" t="s">
        <v>430</v>
      </c>
      <c r="BM171" s="379">
        <v>23</v>
      </c>
      <c r="BN171" s="379">
        <v>0</v>
      </c>
      <c r="BO171" s="380">
        <v>0</v>
      </c>
      <c r="BP171" s="381">
        <v>0</v>
      </c>
      <c r="BQ171" s="377">
        <v>1005598.2</v>
      </c>
      <c r="BR171" s="378" t="s">
        <v>3889</v>
      </c>
      <c r="BS171" s="375">
        <v>7056</v>
      </c>
      <c r="BT171" s="376">
        <v>11</v>
      </c>
      <c r="BU171" s="377">
        <v>1108629401</v>
      </c>
      <c r="BV171" s="378" t="s">
        <v>3890</v>
      </c>
      <c r="BW171" s="378" t="s">
        <v>1463</v>
      </c>
      <c r="BX171" s="378" t="s">
        <v>3891</v>
      </c>
      <c r="BY171" s="381">
        <v>130409</v>
      </c>
      <c r="BZ171" s="381"/>
      <c r="CA171" s="382" t="s">
        <v>3892</v>
      </c>
    </row>
    <row r="172" spans="1:79">
      <c r="A172" s="2">
        <v>241</v>
      </c>
      <c r="B172" s="9" t="s">
        <v>1047</v>
      </c>
      <c r="C172" s="231">
        <v>0</v>
      </c>
      <c r="D172" s="40">
        <v>722208724</v>
      </c>
      <c r="E172" s="41">
        <v>0</v>
      </c>
      <c r="F172" s="53">
        <v>0</v>
      </c>
      <c r="G172" s="232">
        <v>41352</v>
      </c>
      <c r="H172" s="9" t="s">
        <v>1052</v>
      </c>
      <c r="I172" s="9" t="s">
        <v>412</v>
      </c>
      <c r="J172" s="9" t="s">
        <v>1378</v>
      </c>
      <c r="K172" s="11" t="s">
        <v>433</v>
      </c>
      <c r="L172" s="11" t="s">
        <v>1464</v>
      </c>
      <c r="M172" s="9" t="s">
        <v>1465</v>
      </c>
      <c r="N172" s="9" t="s">
        <v>7</v>
      </c>
      <c r="O172" s="10" t="s">
        <v>435</v>
      </c>
      <c r="P172" s="11" t="s">
        <v>356</v>
      </c>
      <c r="Q172" s="207">
        <v>0</v>
      </c>
      <c r="R172" s="208">
        <v>0</v>
      </c>
      <c r="S172" s="208">
        <v>0</v>
      </c>
      <c r="T172" s="208">
        <v>0</v>
      </c>
      <c r="U172" s="208">
        <v>0</v>
      </c>
      <c r="V172" s="208">
        <v>0</v>
      </c>
      <c r="W172" s="209">
        <v>811.43</v>
      </c>
      <c r="X172" s="209">
        <v>101.43</v>
      </c>
      <c r="Y172" s="209">
        <v>0</v>
      </c>
      <c r="Z172" s="209">
        <v>0</v>
      </c>
      <c r="AA172" s="209">
        <v>2</v>
      </c>
      <c r="AB172" s="209">
        <v>500</v>
      </c>
      <c r="AC172" s="209">
        <v>0</v>
      </c>
      <c r="AD172" s="209">
        <v>0</v>
      </c>
      <c r="AE172" s="209">
        <v>1</v>
      </c>
      <c r="AF172" s="209">
        <v>250</v>
      </c>
      <c r="AG172" s="209">
        <v>0</v>
      </c>
      <c r="AH172" s="209">
        <v>0</v>
      </c>
      <c r="AI172" s="209">
        <v>0</v>
      </c>
      <c r="AJ172" s="209">
        <v>0</v>
      </c>
      <c r="AK172" s="209">
        <v>0</v>
      </c>
      <c r="AL172" s="209">
        <v>0</v>
      </c>
      <c r="AM172" s="209">
        <v>0</v>
      </c>
      <c r="AN172" s="209">
        <v>0</v>
      </c>
      <c r="AO172" s="209">
        <v>3</v>
      </c>
      <c r="AP172" s="209">
        <v>0</v>
      </c>
      <c r="AQ172" s="209">
        <v>0</v>
      </c>
      <c r="AR172" s="209">
        <v>0</v>
      </c>
      <c r="AS172" s="209">
        <v>0</v>
      </c>
      <c r="AT172" s="209">
        <v>0</v>
      </c>
      <c r="AU172" s="209">
        <v>0</v>
      </c>
      <c r="AV172" s="209">
        <v>0</v>
      </c>
      <c r="AW172" s="209">
        <v>0</v>
      </c>
      <c r="AX172" s="209">
        <v>0</v>
      </c>
      <c r="AY172" s="209">
        <v>0</v>
      </c>
      <c r="AZ172" s="209">
        <v>0</v>
      </c>
      <c r="BA172" s="210">
        <v>851.43000000000006</v>
      </c>
      <c r="BB172" s="210">
        <v>68.114400000000003</v>
      </c>
      <c r="BC172" s="211">
        <v>783.31560000000002</v>
      </c>
      <c r="BD172" s="212"/>
      <c r="BE172" s="13"/>
      <c r="BF172" s="13">
        <v>783.31560000000002</v>
      </c>
      <c r="BG172" s="359"/>
      <c r="BH172" s="375">
        <v>0</v>
      </c>
      <c r="BI172" s="375">
        <v>7056</v>
      </c>
      <c r="BJ172" s="376">
        <v>1</v>
      </c>
      <c r="BK172" s="377" t="s">
        <v>4029</v>
      </c>
      <c r="BL172" s="378" t="s">
        <v>433</v>
      </c>
      <c r="BM172" s="379">
        <v>23</v>
      </c>
      <c r="BN172" s="379">
        <v>0</v>
      </c>
      <c r="BO172" s="380">
        <v>0</v>
      </c>
      <c r="BP172" s="381">
        <v>0</v>
      </c>
      <c r="BQ172" s="377">
        <v>78331.56</v>
      </c>
      <c r="BR172" s="378" t="s">
        <v>3889</v>
      </c>
      <c r="BS172" s="375">
        <v>7056</v>
      </c>
      <c r="BT172" s="376">
        <v>11</v>
      </c>
      <c r="BU172" s="377">
        <v>1108629401</v>
      </c>
      <c r="BV172" s="378" t="s">
        <v>3890</v>
      </c>
      <c r="BW172" s="378" t="s">
        <v>1465</v>
      </c>
      <c r="BX172" s="378" t="s">
        <v>3891</v>
      </c>
      <c r="BY172" s="381">
        <v>130409</v>
      </c>
      <c r="BZ172" s="381"/>
      <c r="CA172" s="382" t="s">
        <v>3892</v>
      </c>
    </row>
    <row r="173" spans="1:79">
      <c r="A173" s="2">
        <v>242</v>
      </c>
      <c r="B173" s="9" t="s">
        <v>1047</v>
      </c>
      <c r="C173" s="224">
        <v>0</v>
      </c>
      <c r="D173" s="33">
        <v>722201616</v>
      </c>
      <c r="E173" s="37">
        <v>8335345</v>
      </c>
      <c r="F173" s="17">
        <v>1499200</v>
      </c>
      <c r="G173" s="225">
        <v>40977</v>
      </c>
      <c r="H173" s="206" t="s">
        <v>1003</v>
      </c>
      <c r="I173" s="9" t="s">
        <v>434</v>
      </c>
      <c r="J173" s="9" t="s">
        <v>1378</v>
      </c>
      <c r="K173" s="7" t="s">
        <v>434</v>
      </c>
      <c r="L173" s="11" t="s">
        <v>1466</v>
      </c>
      <c r="M173" s="9" t="s">
        <v>1467</v>
      </c>
      <c r="N173" s="9" t="s">
        <v>37</v>
      </c>
      <c r="O173" s="10" t="s">
        <v>436</v>
      </c>
      <c r="P173" s="11" t="s">
        <v>356</v>
      </c>
      <c r="Q173" s="207">
        <v>74</v>
      </c>
      <c r="R173" s="208">
        <v>2</v>
      </c>
      <c r="S173" s="208">
        <v>72</v>
      </c>
      <c r="T173" s="208">
        <v>49</v>
      </c>
      <c r="U173" s="208">
        <v>23</v>
      </c>
      <c r="V173" s="208">
        <v>144188.79</v>
      </c>
      <c r="W173" s="209">
        <v>53091.88</v>
      </c>
      <c r="X173" s="209">
        <v>6556.44</v>
      </c>
      <c r="Y173" s="209">
        <v>0</v>
      </c>
      <c r="Z173" s="209">
        <v>0</v>
      </c>
      <c r="AA173" s="209">
        <v>17</v>
      </c>
      <c r="AB173" s="209">
        <v>5950</v>
      </c>
      <c r="AC173" s="209">
        <v>0</v>
      </c>
      <c r="AD173" s="209">
        <v>0</v>
      </c>
      <c r="AE173" s="209">
        <v>19</v>
      </c>
      <c r="AF173" s="209">
        <v>6650</v>
      </c>
      <c r="AG173" s="209">
        <v>0</v>
      </c>
      <c r="AH173" s="209">
        <v>0</v>
      </c>
      <c r="AI173" s="209">
        <v>0</v>
      </c>
      <c r="AJ173" s="209">
        <v>0</v>
      </c>
      <c r="AK173" s="209">
        <v>0</v>
      </c>
      <c r="AL173" s="209">
        <v>0</v>
      </c>
      <c r="AM173" s="209">
        <v>2</v>
      </c>
      <c r="AN173" s="209">
        <v>600</v>
      </c>
      <c r="AO173" s="209">
        <v>38</v>
      </c>
      <c r="AP173" s="209">
        <v>15000</v>
      </c>
      <c r="AQ173" s="209">
        <v>0</v>
      </c>
      <c r="AR173" s="209">
        <v>0</v>
      </c>
      <c r="AS173" s="209">
        <v>0</v>
      </c>
      <c r="AT173" s="209">
        <v>0</v>
      </c>
      <c r="AU173" s="209">
        <v>5033.97</v>
      </c>
      <c r="AV173" s="209">
        <v>0</v>
      </c>
      <c r="AW173" s="209">
        <v>0</v>
      </c>
      <c r="AX173" s="209">
        <v>74</v>
      </c>
      <c r="AY173" s="209">
        <v>3000</v>
      </c>
      <c r="AZ173" s="209">
        <v>0</v>
      </c>
      <c r="BA173" s="210">
        <v>42790.41</v>
      </c>
      <c r="BB173" s="210">
        <v>3423.2328000000002</v>
      </c>
      <c r="BC173" s="211">
        <v>39367.177200000006</v>
      </c>
      <c r="BD173" s="212"/>
      <c r="BE173" s="13">
        <v>16500</v>
      </c>
      <c r="BF173" s="13">
        <v>22867.177200000006</v>
      </c>
      <c r="BG173" s="359"/>
      <c r="BH173" s="375">
        <v>0</v>
      </c>
      <c r="BI173" s="375">
        <v>7287</v>
      </c>
      <c r="BJ173" s="376">
        <v>18</v>
      </c>
      <c r="BK173" s="377">
        <v>32441420101</v>
      </c>
      <c r="BL173" s="378" t="s">
        <v>434</v>
      </c>
      <c r="BM173" s="379">
        <v>23</v>
      </c>
      <c r="BN173" s="379">
        <v>0</v>
      </c>
      <c r="BO173" s="380">
        <v>0</v>
      </c>
      <c r="BP173" s="381">
        <v>0</v>
      </c>
      <c r="BQ173" s="377">
        <v>2286717.7200000007</v>
      </c>
      <c r="BR173" s="378" t="s">
        <v>3889</v>
      </c>
      <c r="BS173" s="375">
        <v>7056</v>
      </c>
      <c r="BT173" s="376">
        <v>11</v>
      </c>
      <c r="BU173" s="377">
        <v>1108629401</v>
      </c>
      <c r="BV173" s="378" t="s">
        <v>3890</v>
      </c>
      <c r="BW173" s="378" t="s">
        <v>1467</v>
      </c>
      <c r="BX173" s="378" t="s">
        <v>3891</v>
      </c>
      <c r="BY173" s="381">
        <v>130409</v>
      </c>
      <c r="BZ173" s="381"/>
      <c r="CA173" s="382" t="s">
        <v>3892</v>
      </c>
    </row>
    <row r="174" spans="1:79">
      <c r="A174" s="2">
        <v>244</v>
      </c>
      <c r="B174" s="9" t="s">
        <v>1047</v>
      </c>
      <c r="C174" s="286">
        <v>0</v>
      </c>
      <c r="D174" s="125">
        <v>722208645</v>
      </c>
      <c r="E174" s="126">
        <v>8335118</v>
      </c>
      <c r="F174" s="53">
        <v>0</v>
      </c>
      <c r="G174" s="287">
        <v>41327</v>
      </c>
      <c r="H174" s="9" t="s">
        <v>1052</v>
      </c>
      <c r="I174" s="9" t="s">
        <v>434</v>
      </c>
      <c r="J174" s="9" t="s">
        <v>1378</v>
      </c>
      <c r="K174" s="11" t="s">
        <v>437</v>
      </c>
      <c r="L174" s="11" t="s">
        <v>1468</v>
      </c>
      <c r="M174" s="9" t="s">
        <v>1469</v>
      </c>
      <c r="N174" s="53" t="s">
        <v>44</v>
      </c>
      <c r="O174" s="54" t="s">
        <v>441</v>
      </c>
      <c r="P174" s="32" t="s">
        <v>356</v>
      </c>
      <c r="Q174" s="207">
        <v>0</v>
      </c>
      <c r="R174" s="208">
        <v>0</v>
      </c>
      <c r="S174" s="208">
        <v>0</v>
      </c>
      <c r="T174" s="208">
        <v>0</v>
      </c>
      <c r="U174" s="208">
        <v>0</v>
      </c>
      <c r="V174" s="208">
        <v>0</v>
      </c>
      <c r="W174" s="209">
        <v>10927.68</v>
      </c>
      <c r="X174" s="209">
        <v>1365.96</v>
      </c>
      <c r="Y174" s="209">
        <v>0</v>
      </c>
      <c r="Z174" s="209">
        <v>0</v>
      </c>
      <c r="AA174" s="209">
        <v>14</v>
      </c>
      <c r="AB174" s="209">
        <v>3500</v>
      </c>
      <c r="AC174" s="209">
        <v>0</v>
      </c>
      <c r="AD174" s="209">
        <v>0</v>
      </c>
      <c r="AE174" s="209">
        <v>2</v>
      </c>
      <c r="AF174" s="209">
        <v>500</v>
      </c>
      <c r="AG174" s="209">
        <v>0</v>
      </c>
      <c r="AH174" s="209">
        <v>0</v>
      </c>
      <c r="AI174" s="209">
        <v>0</v>
      </c>
      <c r="AJ174" s="209">
        <v>0</v>
      </c>
      <c r="AK174" s="209">
        <v>0</v>
      </c>
      <c r="AL174" s="209">
        <v>0</v>
      </c>
      <c r="AM174" s="209">
        <v>0</v>
      </c>
      <c r="AN174" s="209">
        <v>0</v>
      </c>
      <c r="AO174" s="209">
        <v>16</v>
      </c>
      <c r="AP174" s="209">
        <v>6000</v>
      </c>
      <c r="AQ174" s="209">
        <v>0</v>
      </c>
      <c r="AR174" s="209">
        <v>0</v>
      </c>
      <c r="AS174" s="209">
        <v>0</v>
      </c>
      <c r="AT174" s="209">
        <v>0</v>
      </c>
      <c r="AU174" s="209">
        <v>0</v>
      </c>
      <c r="AV174" s="209">
        <v>0</v>
      </c>
      <c r="AW174" s="209">
        <v>0</v>
      </c>
      <c r="AX174" s="209">
        <v>0</v>
      </c>
      <c r="AY174" s="209">
        <v>0</v>
      </c>
      <c r="AZ174" s="209">
        <v>0</v>
      </c>
      <c r="BA174" s="210">
        <v>11365.96</v>
      </c>
      <c r="BB174" s="210">
        <v>909.27679999999998</v>
      </c>
      <c r="BC174" s="211">
        <v>10456.683199999999</v>
      </c>
      <c r="BD174" s="212"/>
      <c r="BE174" s="13"/>
      <c r="BF174" s="13">
        <v>10456.683199999999</v>
      </c>
      <c r="BG174" s="359"/>
      <c r="BH174" s="375">
        <v>0</v>
      </c>
      <c r="BI174" s="375">
        <v>7083</v>
      </c>
      <c r="BJ174" s="376">
        <v>19</v>
      </c>
      <c r="BK174" s="377" t="s">
        <v>441</v>
      </c>
      <c r="BL174" s="378" t="s">
        <v>437</v>
      </c>
      <c r="BM174" s="379">
        <v>23</v>
      </c>
      <c r="BN174" s="379">
        <v>0</v>
      </c>
      <c r="BO174" s="380">
        <v>0</v>
      </c>
      <c r="BP174" s="381">
        <v>0</v>
      </c>
      <c r="BQ174" s="377">
        <v>1045668.32</v>
      </c>
      <c r="BR174" s="378" t="s">
        <v>3889</v>
      </c>
      <c r="BS174" s="375">
        <v>7056</v>
      </c>
      <c r="BT174" s="376">
        <v>11</v>
      </c>
      <c r="BU174" s="377">
        <v>1108629401</v>
      </c>
      <c r="BV174" s="378" t="s">
        <v>3890</v>
      </c>
      <c r="BW174" s="378" t="s">
        <v>1469</v>
      </c>
      <c r="BX174" s="378" t="s">
        <v>3891</v>
      </c>
      <c r="BY174" s="381">
        <v>130409</v>
      </c>
      <c r="BZ174" s="381"/>
      <c r="CA174" s="382" t="s">
        <v>3892</v>
      </c>
    </row>
    <row r="175" spans="1:79">
      <c r="A175" s="2">
        <v>245</v>
      </c>
      <c r="B175" s="9" t="s">
        <v>1047</v>
      </c>
      <c r="C175" s="286">
        <v>0</v>
      </c>
      <c r="D175" s="125">
        <v>722201845</v>
      </c>
      <c r="E175" s="127">
        <v>8335042</v>
      </c>
      <c r="F175" s="53">
        <v>0</v>
      </c>
      <c r="G175" s="287">
        <v>41232</v>
      </c>
      <c r="H175" s="9" t="s">
        <v>1052</v>
      </c>
      <c r="I175" s="9" t="s">
        <v>434</v>
      </c>
      <c r="J175" s="9" t="s">
        <v>1378</v>
      </c>
      <c r="K175" s="11" t="s">
        <v>438</v>
      </c>
      <c r="L175" s="11" t="s">
        <v>1470</v>
      </c>
      <c r="M175" s="9" t="s">
        <v>1471</v>
      </c>
      <c r="N175" s="9" t="s">
        <v>7</v>
      </c>
      <c r="O175" s="10" t="s">
        <v>442</v>
      </c>
      <c r="P175" s="11" t="s">
        <v>425</v>
      </c>
      <c r="Q175" s="207">
        <v>0</v>
      </c>
      <c r="R175" s="208">
        <v>0</v>
      </c>
      <c r="S175" s="208">
        <v>0</v>
      </c>
      <c r="T175" s="208">
        <v>0</v>
      </c>
      <c r="U175" s="208">
        <v>0</v>
      </c>
      <c r="V175" s="208">
        <v>0</v>
      </c>
      <c r="W175" s="209">
        <v>11345.91</v>
      </c>
      <c r="X175" s="209">
        <v>1418.24</v>
      </c>
      <c r="Y175" s="209">
        <v>0</v>
      </c>
      <c r="Z175" s="209">
        <v>0</v>
      </c>
      <c r="AA175" s="209">
        <v>9</v>
      </c>
      <c r="AB175" s="209">
        <v>2250</v>
      </c>
      <c r="AC175" s="209">
        <v>0</v>
      </c>
      <c r="AD175" s="209">
        <v>0</v>
      </c>
      <c r="AE175" s="209">
        <v>1</v>
      </c>
      <c r="AF175" s="209">
        <v>250</v>
      </c>
      <c r="AG175" s="209">
        <v>0</v>
      </c>
      <c r="AH175" s="209">
        <v>0</v>
      </c>
      <c r="AI175" s="209">
        <v>0</v>
      </c>
      <c r="AJ175" s="209">
        <v>0</v>
      </c>
      <c r="AK175" s="209">
        <v>0</v>
      </c>
      <c r="AL175" s="209">
        <v>0</v>
      </c>
      <c r="AM175" s="209">
        <v>0</v>
      </c>
      <c r="AN175" s="209">
        <v>0</v>
      </c>
      <c r="AO175" s="209">
        <v>10</v>
      </c>
      <c r="AP175" s="209">
        <v>6000</v>
      </c>
      <c r="AQ175" s="209">
        <v>0</v>
      </c>
      <c r="AR175" s="209">
        <v>0</v>
      </c>
      <c r="AS175" s="209">
        <v>0</v>
      </c>
      <c r="AT175" s="209">
        <v>0</v>
      </c>
      <c r="AU175" s="209">
        <v>0</v>
      </c>
      <c r="AV175" s="209">
        <v>0</v>
      </c>
      <c r="AW175" s="209">
        <v>0</v>
      </c>
      <c r="AX175" s="209">
        <v>0</v>
      </c>
      <c r="AY175" s="209">
        <v>0</v>
      </c>
      <c r="AZ175" s="209">
        <v>0</v>
      </c>
      <c r="BA175" s="210">
        <v>9918.24</v>
      </c>
      <c r="BB175" s="210">
        <v>793.45920000000001</v>
      </c>
      <c r="BC175" s="211">
        <v>9124.7808000000005</v>
      </c>
      <c r="BD175" s="212"/>
      <c r="BE175" s="13"/>
      <c r="BF175" s="13">
        <v>9124.7808000000005</v>
      </c>
      <c r="BG175" s="359"/>
      <c r="BH175" s="375">
        <v>0</v>
      </c>
      <c r="BI175" s="375">
        <v>7056</v>
      </c>
      <c r="BJ175" s="376">
        <v>1</v>
      </c>
      <c r="BK175" s="377" t="s">
        <v>4030</v>
      </c>
      <c r="BL175" s="378" t="s">
        <v>438</v>
      </c>
      <c r="BM175" s="379">
        <v>23</v>
      </c>
      <c r="BN175" s="379">
        <v>0</v>
      </c>
      <c r="BO175" s="380">
        <v>0</v>
      </c>
      <c r="BP175" s="381">
        <v>0</v>
      </c>
      <c r="BQ175" s="377">
        <v>912478.08000000007</v>
      </c>
      <c r="BR175" s="378" t="s">
        <v>3889</v>
      </c>
      <c r="BS175" s="375">
        <v>7056</v>
      </c>
      <c r="BT175" s="376">
        <v>11</v>
      </c>
      <c r="BU175" s="377">
        <v>1108629401</v>
      </c>
      <c r="BV175" s="378" t="s">
        <v>3890</v>
      </c>
      <c r="BW175" s="378" t="s">
        <v>1471</v>
      </c>
      <c r="BX175" s="378" t="s">
        <v>3891</v>
      </c>
      <c r="BY175" s="381">
        <v>130409</v>
      </c>
      <c r="BZ175" s="381"/>
      <c r="CA175" s="382" t="s">
        <v>3892</v>
      </c>
    </row>
    <row r="176" spans="1:79">
      <c r="A176" s="2">
        <v>246</v>
      </c>
      <c r="B176" s="9" t="s">
        <v>1047</v>
      </c>
      <c r="C176" s="286" t="s">
        <v>1472</v>
      </c>
      <c r="D176" s="125">
        <v>722202645</v>
      </c>
      <c r="E176" s="128">
        <v>8335270</v>
      </c>
      <c r="F176" s="53">
        <v>1499209</v>
      </c>
      <c r="G176" s="287">
        <v>40786</v>
      </c>
      <c r="H176" s="9" t="s">
        <v>1052</v>
      </c>
      <c r="I176" s="9" t="s">
        <v>434</v>
      </c>
      <c r="J176" s="9" t="s">
        <v>1378</v>
      </c>
      <c r="K176" s="11" t="s">
        <v>439</v>
      </c>
      <c r="L176" s="11" t="s">
        <v>1473</v>
      </c>
      <c r="M176" s="9" t="s">
        <v>1474</v>
      </c>
      <c r="N176" s="9" t="s">
        <v>37</v>
      </c>
      <c r="O176" s="10" t="s">
        <v>443</v>
      </c>
      <c r="P176" s="11" t="s">
        <v>145</v>
      </c>
      <c r="Q176" s="207">
        <v>0</v>
      </c>
      <c r="R176" s="208">
        <v>0</v>
      </c>
      <c r="S176" s="208">
        <v>0</v>
      </c>
      <c r="T176" s="208">
        <v>0</v>
      </c>
      <c r="U176" s="208">
        <v>0</v>
      </c>
      <c r="V176" s="208">
        <v>0</v>
      </c>
      <c r="W176" s="209">
        <v>35682.839999999997</v>
      </c>
      <c r="X176" s="209">
        <v>4460.3599999999997</v>
      </c>
      <c r="Y176" s="209">
        <v>0</v>
      </c>
      <c r="Z176" s="209">
        <v>0</v>
      </c>
      <c r="AA176" s="209">
        <v>9</v>
      </c>
      <c r="AB176" s="209">
        <v>2250</v>
      </c>
      <c r="AC176" s="209">
        <v>0</v>
      </c>
      <c r="AD176" s="209">
        <v>0</v>
      </c>
      <c r="AE176" s="209">
        <v>1</v>
      </c>
      <c r="AF176" s="209">
        <v>250</v>
      </c>
      <c r="AG176" s="209">
        <v>0</v>
      </c>
      <c r="AH176" s="209">
        <v>0</v>
      </c>
      <c r="AI176" s="209">
        <v>0</v>
      </c>
      <c r="AJ176" s="209">
        <v>0</v>
      </c>
      <c r="AK176" s="209">
        <v>0</v>
      </c>
      <c r="AL176" s="209">
        <v>0</v>
      </c>
      <c r="AM176" s="209">
        <v>0</v>
      </c>
      <c r="AN176" s="209">
        <v>0</v>
      </c>
      <c r="AO176" s="209">
        <v>10</v>
      </c>
      <c r="AP176" s="209">
        <v>6000</v>
      </c>
      <c r="AQ176" s="209">
        <v>0</v>
      </c>
      <c r="AR176" s="209">
        <v>0</v>
      </c>
      <c r="AS176" s="209">
        <v>0</v>
      </c>
      <c r="AT176" s="209">
        <v>0</v>
      </c>
      <c r="AU176" s="209">
        <v>0</v>
      </c>
      <c r="AV176" s="209">
        <v>0</v>
      </c>
      <c r="AW176" s="209">
        <v>0</v>
      </c>
      <c r="AX176" s="209">
        <v>0</v>
      </c>
      <c r="AY176" s="209">
        <v>0</v>
      </c>
      <c r="AZ176" s="209">
        <v>0</v>
      </c>
      <c r="BA176" s="210">
        <v>12960.36</v>
      </c>
      <c r="BB176" s="210">
        <v>1036.8288</v>
      </c>
      <c r="BC176" s="211">
        <v>11923.531200000001</v>
      </c>
      <c r="BD176" s="212"/>
      <c r="BE176" s="13">
        <v>3000</v>
      </c>
      <c r="BF176" s="13">
        <v>8923.5312000000013</v>
      </c>
      <c r="BG176" s="359"/>
      <c r="BH176" s="375">
        <v>0</v>
      </c>
      <c r="BI176" s="375">
        <v>7287</v>
      </c>
      <c r="BJ176" s="376">
        <v>18</v>
      </c>
      <c r="BK176" s="377">
        <v>1635075101</v>
      </c>
      <c r="BL176" s="378" t="s">
        <v>439</v>
      </c>
      <c r="BM176" s="379">
        <v>23</v>
      </c>
      <c r="BN176" s="379">
        <v>0</v>
      </c>
      <c r="BO176" s="380">
        <v>0</v>
      </c>
      <c r="BP176" s="381">
        <v>0</v>
      </c>
      <c r="BQ176" s="377">
        <v>892353.12000000011</v>
      </c>
      <c r="BR176" s="378" t="s">
        <v>3889</v>
      </c>
      <c r="BS176" s="375">
        <v>7056</v>
      </c>
      <c r="BT176" s="376">
        <v>11</v>
      </c>
      <c r="BU176" s="377">
        <v>1108629401</v>
      </c>
      <c r="BV176" s="378" t="s">
        <v>3890</v>
      </c>
      <c r="BW176" s="378" t="s">
        <v>1474</v>
      </c>
      <c r="BX176" s="378" t="s">
        <v>3891</v>
      </c>
      <c r="BY176" s="381">
        <v>130409</v>
      </c>
      <c r="BZ176" s="381"/>
      <c r="CA176" s="382" t="s">
        <v>3892</v>
      </c>
    </row>
    <row r="177" spans="1:79">
      <c r="A177" s="2">
        <v>247</v>
      </c>
      <c r="B177" s="9" t="s">
        <v>1047</v>
      </c>
      <c r="C177" s="204" t="s">
        <v>1475</v>
      </c>
      <c r="D177" s="5">
        <v>722202646</v>
      </c>
      <c r="E177" s="17">
        <v>3906461</v>
      </c>
      <c r="F177" s="17">
        <v>1499201</v>
      </c>
      <c r="G177" s="205">
        <v>40161</v>
      </c>
      <c r="H177" s="206" t="s">
        <v>1003</v>
      </c>
      <c r="I177" s="9" t="s">
        <v>440</v>
      </c>
      <c r="J177" s="9" t="s">
        <v>1378</v>
      </c>
      <c r="K177" s="7" t="s">
        <v>440</v>
      </c>
      <c r="L177" s="11" t="s">
        <v>1476</v>
      </c>
      <c r="M177" s="9" t="s">
        <v>1477</v>
      </c>
      <c r="N177" s="9" t="s">
        <v>7</v>
      </c>
      <c r="O177" s="10">
        <v>8432484601</v>
      </c>
      <c r="P177" s="11" t="s">
        <v>444</v>
      </c>
      <c r="Q177" s="207">
        <v>96</v>
      </c>
      <c r="R177" s="208">
        <v>1</v>
      </c>
      <c r="S177" s="208">
        <v>95</v>
      </c>
      <c r="T177" s="208">
        <v>64</v>
      </c>
      <c r="U177" s="208">
        <v>31</v>
      </c>
      <c r="V177" s="208">
        <v>200543.14</v>
      </c>
      <c r="W177" s="209">
        <v>112757.41</v>
      </c>
      <c r="X177" s="209">
        <v>14094.68</v>
      </c>
      <c r="Y177" s="209">
        <v>18</v>
      </c>
      <c r="Z177" s="209">
        <v>13500</v>
      </c>
      <c r="AA177" s="209">
        <v>8</v>
      </c>
      <c r="AB177" s="209">
        <v>2800</v>
      </c>
      <c r="AC177" s="209">
        <v>4</v>
      </c>
      <c r="AD177" s="209">
        <v>3000</v>
      </c>
      <c r="AE177" s="209">
        <v>1</v>
      </c>
      <c r="AF177" s="209">
        <v>350</v>
      </c>
      <c r="AG177" s="209">
        <v>0</v>
      </c>
      <c r="AH177" s="209">
        <v>0</v>
      </c>
      <c r="AI177" s="209">
        <v>0</v>
      </c>
      <c r="AJ177" s="209">
        <v>0</v>
      </c>
      <c r="AK177" s="209">
        <v>0</v>
      </c>
      <c r="AL177" s="209">
        <v>0</v>
      </c>
      <c r="AM177" s="209">
        <v>0</v>
      </c>
      <c r="AN177" s="209">
        <v>0</v>
      </c>
      <c r="AO177" s="209">
        <v>31</v>
      </c>
      <c r="AP177" s="209">
        <v>15000</v>
      </c>
      <c r="AQ177" s="209">
        <v>0</v>
      </c>
      <c r="AR177" s="209">
        <v>1625</v>
      </c>
      <c r="AS177" s="209">
        <v>0</v>
      </c>
      <c r="AT177" s="209">
        <v>0</v>
      </c>
      <c r="AU177" s="209">
        <v>7018.89</v>
      </c>
      <c r="AV177" s="209">
        <v>0</v>
      </c>
      <c r="AW177" s="209">
        <v>0</v>
      </c>
      <c r="AX177" s="209">
        <v>96</v>
      </c>
      <c r="AY177" s="209">
        <v>3000</v>
      </c>
      <c r="AZ177" s="209">
        <v>0</v>
      </c>
      <c r="BA177" s="210">
        <v>60388.57</v>
      </c>
      <c r="BB177" s="210">
        <v>4831.0856000000003</v>
      </c>
      <c r="BC177" s="211">
        <v>55557.484400000001</v>
      </c>
      <c r="BD177" s="212"/>
      <c r="BE177" s="13"/>
      <c r="BF177" s="13">
        <v>55557.484400000001</v>
      </c>
      <c r="BG177" s="359"/>
      <c r="BH177" s="375">
        <v>0</v>
      </c>
      <c r="BI177" s="375">
        <v>7056</v>
      </c>
      <c r="BJ177" s="376">
        <v>1</v>
      </c>
      <c r="BK177" s="377" t="s">
        <v>4031</v>
      </c>
      <c r="BL177" s="378" t="s">
        <v>440</v>
      </c>
      <c r="BM177" s="379">
        <v>23</v>
      </c>
      <c r="BN177" s="379">
        <v>0</v>
      </c>
      <c r="BO177" s="380">
        <v>0</v>
      </c>
      <c r="BP177" s="381">
        <v>0</v>
      </c>
      <c r="BQ177" s="377">
        <v>5555748.4400000004</v>
      </c>
      <c r="BR177" s="378" t="s">
        <v>3889</v>
      </c>
      <c r="BS177" s="375">
        <v>7056</v>
      </c>
      <c r="BT177" s="376">
        <v>11</v>
      </c>
      <c r="BU177" s="377">
        <v>1108629401</v>
      </c>
      <c r="BV177" s="378" t="s">
        <v>3890</v>
      </c>
      <c r="BW177" s="378" t="s">
        <v>1477</v>
      </c>
      <c r="BX177" s="378" t="s">
        <v>3891</v>
      </c>
      <c r="BY177" s="381">
        <v>130409</v>
      </c>
      <c r="BZ177" s="381"/>
      <c r="CA177" s="382" t="s">
        <v>3892</v>
      </c>
    </row>
    <row r="178" spans="1:79">
      <c r="A178" s="2">
        <v>249</v>
      </c>
      <c r="B178" s="9" t="s">
        <v>1047</v>
      </c>
      <c r="C178" s="288">
        <v>0</v>
      </c>
      <c r="D178" s="129">
        <v>722201628</v>
      </c>
      <c r="E178" s="130">
        <v>3088353</v>
      </c>
      <c r="F178" s="53">
        <v>0</v>
      </c>
      <c r="G178" s="289">
        <v>41099</v>
      </c>
      <c r="H178" s="9" t="s">
        <v>1052</v>
      </c>
      <c r="I178" s="9" t="s">
        <v>440</v>
      </c>
      <c r="J178" s="9" t="s">
        <v>1378</v>
      </c>
      <c r="K178" s="11" t="s">
        <v>445</v>
      </c>
      <c r="L178" s="11" t="s">
        <v>1478</v>
      </c>
      <c r="M178" s="9" t="s">
        <v>1479</v>
      </c>
      <c r="N178" s="9" t="s">
        <v>20</v>
      </c>
      <c r="O178" s="10" t="s">
        <v>448</v>
      </c>
      <c r="P178" s="11" t="s">
        <v>444</v>
      </c>
      <c r="Q178" s="207">
        <v>0</v>
      </c>
      <c r="R178" s="208">
        <v>0</v>
      </c>
      <c r="S178" s="208">
        <v>0</v>
      </c>
      <c r="T178" s="208">
        <v>0</v>
      </c>
      <c r="U178" s="208">
        <v>0</v>
      </c>
      <c r="V178" s="208">
        <v>0</v>
      </c>
      <c r="W178" s="209">
        <v>21352.86</v>
      </c>
      <c r="X178" s="209">
        <v>2669.11</v>
      </c>
      <c r="Y178" s="209">
        <v>2</v>
      </c>
      <c r="Z178" s="209">
        <v>1500</v>
      </c>
      <c r="AA178" s="209">
        <v>12</v>
      </c>
      <c r="AB178" s="209">
        <v>4200</v>
      </c>
      <c r="AC178" s="209">
        <v>2</v>
      </c>
      <c r="AD178" s="209">
        <v>1500</v>
      </c>
      <c r="AE178" s="209">
        <v>9</v>
      </c>
      <c r="AF178" s="209">
        <v>3150</v>
      </c>
      <c r="AG178" s="209">
        <v>0</v>
      </c>
      <c r="AH178" s="209">
        <v>0</v>
      </c>
      <c r="AI178" s="209">
        <v>0</v>
      </c>
      <c r="AJ178" s="209">
        <v>0</v>
      </c>
      <c r="AK178" s="209">
        <v>0</v>
      </c>
      <c r="AL178" s="209">
        <v>0</v>
      </c>
      <c r="AM178" s="209">
        <v>0</v>
      </c>
      <c r="AN178" s="209">
        <v>0</v>
      </c>
      <c r="AO178" s="209">
        <v>25</v>
      </c>
      <c r="AP178" s="209">
        <v>6000</v>
      </c>
      <c r="AQ178" s="209">
        <v>0</v>
      </c>
      <c r="AR178" s="209">
        <v>250</v>
      </c>
      <c r="AS178" s="209">
        <v>0</v>
      </c>
      <c r="AT178" s="209">
        <v>0</v>
      </c>
      <c r="AU178" s="209">
        <v>0</v>
      </c>
      <c r="AV178" s="209">
        <v>0</v>
      </c>
      <c r="AW178" s="209">
        <v>0</v>
      </c>
      <c r="AX178" s="209">
        <v>0</v>
      </c>
      <c r="AY178" s="209">
        <v>0</v>
      </c>
      <c r="AZ178" s="209">
        <v>0</v>
      </c>
      <c r="BA178" s="210">
        <v>19269.11</v>
      </c>
      <c r="BB178" s="210">
        <v>1541.5288</v>
      </c>
      <c r="BC178" s="211">
        <v>17727.581200000001</v>
      </c>
      <c r="BD178" s="212"/>
      <c r="BE178" s="13"/>
      <c r="BF178" s="13">
        <v>17727.581200000001</v>
      </c>
      <c r="BG178" s="359"/>
      <c r="BH178" s="375">
        <v>0</v>
      </c>
      <c r="BI178" s="375">
        <v>7135</v>
      </c>
      <c r="BJ178" s="376">
        <v>24</v>
      </c>
      <c r="BK178" s="377">
        <v>200160010716</v>
      </c>
      <c r="BL178" s="378" t="s">
        <v>445</v>
      </c>
      <c r="BM178" s="379">
        <v>23</v>
      </c>
      <c r="BN178" s="379">
        <v>0</v>
      </c>
      <c r="BO178" s="380">
        <v>0</v>
      </c>
      <c r="BP178" s="381">
        <v>0</v>
      </c>
      <c r="BQ178" s="377">
        <v>1772758.12</v>
      </c>
      <c r="BR178" s="378" t="s">
        <v>3889</v>
      </c>
      <c r="BS178" s="375">
        <v>7056</v>
      </c>
      <c r="BT178" s="376">
        <v>11</v>
      </c>
      <c r="BU178" s="377">
        <v>1108629401</v>
      </c>
      <c r="BV178" s="378" t="s">
        <v>3890</v>
      </c>
      <c r="BW178" s="378" t="s">
        <v>1479</v>
      </c>
      <c r="BX178" s="378" t="s">
        <v>3891</v>
      </c>
      <c r="BY178" s="381">
        <v>130409</v>
      </c>
      <c r="BZ178" s="381"/>
      <c r="CA178" s="382" t="s">
        <v>3892</v>
      </c>
    </row>
    <row r="179" spans="1:79">
      <c r="A179" s="2">
        <v>250</v>
      </c>
      <c r="B179" s="9" t="s">
        <v>1047</v>
      </c>
      <c r="C179" s="288" t="s">
        <v>1480</v>
      </c>
      <c r="D179" s="129">
        <v>722202651</v>
      </c>
      <c r="E179" s="130">
        <v>8334915</v>
      </c>
      <c r="F179" s="53">
        <v>0</v>
      </c>
      <c r="G179" s="289">
        <v>40737</v>
      </c>
      <c r="H179" s="9" t="s">
        <v>1052</v>
      </c>
      <c r="I179" s="9" t="s">
        <v>440</v>
      </c>
      <c r="J179" s="9" t="s">
        <v>1378</v>
      </c>
      <c r="K179" s="11" t="s">
        <v>446</v>
      </c>
      <c r="L179" s="11" t="s">
        <v>1481</v>
      </c>
      <c r="M179" s="9" t="s">
        <v>1482</v>
      </c>
      <c r="N179" s="9" t="s">
        <v>7</v>
      </c>
      <c r="O179" s="10">
        <v>8430026521</v>
      </c>
      <c r="P179" s="11" t="s">
        <v>449</v>
      </c>
      <c r="Q179" s="207">
        <v>0</v>
      </c>
      <c r="R179" s="208">
        <v>0</v>
      </c>
      <c r="S179" s="208">
        <v>0</v>
      </c>
      <c r="T179" s="208">
        <v>0</v>
      </c>
      <c r="U179" s="208">
        <v>0</v>
      </c>
      <c r="V179" s="208">
        <v>0</v>
      </c>
      <c r="W179" s="209">
        <v>34333.129999999997</v>
      </c>
      <c r="X179" s="209">
        <v>4291.6400000000003</v>
      </c>
      <c r="Y179" s="209">
        <v>0</v>
      </c>
      <c r="Z179" s="209">
        <v>0</v>
      </c>
      <c r="AA179" s="209">
        <v>6</v>
      </c>
      <c r="AB179" s="209">
        <v>1500</v>
      </c>
      <c r="AC179" s="209">
        <v>0</v>
      </c>
      <c r="AD179" s="209">
        <v>0</v>
      </c>
      <c r="AE179" s="209">
        <v>4</v>
      </c>
      <c r="AF179" s="209">
        <v>1000</v>
      </c>
      <c r="AG179" s="209">
        <v>3</v>
      </c>
      <c r="AH179" s="209">
        <v>1500</v>
      </c>
      <c r="AI179" s="209">
        <v>0</v>
      </c>
      <c r="AJ179" s="209">
        <v>0</v>
      </c>
      <c r="AK179" s="209">
        <v>0</v>
      </c>
      <c r="AL179" s="209">
        <v>0</v>
      </c>
      <c r="AM179" s="209">
        <v>0</v>
      </c>
      <c r="AN179" s="209">
        <v>0</v>
      </c>
      <c r="AO179" s="209">
        <v>10</v>
      </c>
      <c r="AP179" s="209">
        <v>6000</v>
      </c>
      <c r="AQ179" s="209">
        <v>0</v>
      </c>
      <c r="AR179" s="209">
        <v>875</v>
      </c>
      <c r="AS179" s="209">
        <v>0</v>
      </c>
      <c r="AT179" s="209">
        <v>0</v>
      </c>
      <c r="AU179" s="209">
        <v>0</v>
      </c>
      <c r="AV179" s="209">
        <v>0</v>
      </c>
      <c r="AW179" s="209">
        <v>0</v>
      </c>
      <c r="AX179" s="209">
        <v>0</v>
      </c>
      <c r="AY179" s="209">
        <v>0</v>
      </c>
      <c r="AZ179" s="209">
        <v>0</v>
      </c>
      <c r="BA179" s="210">
        <v>15166.64</v>
      </c>
      <c r="BB179" s="210">
        <v>1213.3312000000001</v>
      </c>
      <c r="BC179" s="211">
        <v>13953.308799999999</v>
      </c>
      <c r="BD179" s="212"/>
      <c r="BE179" s="13">
        <v>1500</v>
      </c>
      <c r="BF179" s="13">
        <v>12453.308799999999</v>
      </c>
      <c r="BG179" s="359"/>
      <c r="BH179" s="375">
        <v>0</v>
      </c>
      <c r="BI179" s="375">
        <v>7056</v>
      </c>
      <c r="BJ179" s="376">
        <v>1</v>
      </c>
      <c r="BK179" s="377" t="s">
        <v>4032</v>
      </c>
      <c r="BL179" s="378" t="s">
        <v>446</v>
      </c>
      <c r="BM179" s="379">
        <v>23</v>
      </c>
      <c r="BN179" s="379">
        <v>0</v>
      </c>
      <c r="BO179" s="380">
        <v>0</v>
      </c>
      <c r="BP179" s="381">
        <v>0</v>
      </c>
      <c r="BQ179" s="377">
        <v>1245330.8799999999</v>
      </c>
      <c r="BR179" s="378" t="s">
        <v>3889</v>
      </c>
      <c r="BS179" s="375">
        <v>7056</v>
      </c>
      <c r="BT179" s="376">
        <v>11</v>
      </c>
      <c r="BU179" s="377">
        <v>1108629401</v>
      </c>
      <c r="BV179" s="378" t="s">
        <v>3890</v>
      </c>
      <c r="BW179" s="378" t="s">
        <v>1482</v>
      </c>
      <c r="BX179" s="378" t="s">
        <v>3891</v>
      </c>
      <c r="BY179" s="381">
        <v>130409</v>
      </c>
      <c r="BZ179" s="381"/>
      <c r="CA179" s="382" t="s">
        <v>3892</v>
      </c>
    </row>
    <row r="180" spans="1:79">
      <c r="A180" s="2">
        <v>251</v>
      </c>
      <c r="B180" s="9" t="s">
        <v>1047</v>
      </c>
      <c r="C180" s="288" t="s">
        <v>1483</v>
      </c>
      <c r="D180" s="129">
        <v>722202654</v>
      </c>
      <c r="E180" s="131">
        <v>8334995</v>
      </c>
      <c r="F180" s="53">
        <v>1499211</v>
      </c>
      <c r="G180" s="289">
        <v>40207</v>
      </c>
      <c r="H180" s="9" t="s">
        <v>1052</v>
      </c>
      <c r="I180" s="9" t="s">
        <v>440</v>
      </c>
      <c r="J180" s="9" t="s">
        <v>1378</v>
      </c>
      <c r="K180" s="11" t="s">
        <v>447</v>
      </c>
      <c r="L180" s="11" t="s">
        <v>1484</v>
      </c>
      <c r="M180" s="9" t="s">
        <v>1485</v>
      </c>
      <c r="N180" s="9" t="s">
        <v>37</v>
      </c>
      <c r="O180" s="10" t="s">
        <v>450</v>
      </c>
      <c r="P180" s="11" t="s">
        <v>449</v>
      </c>
      <c r="Q180" s="207">
        <v>0</v>
      </c>
      <c r="R180" s="208">
        <v>0</v>
      </c>
      <c r="S180" s="208">
        <v>0</v>
      </c>
      <c r="T180" s="208">
        <v>0</v>
      </c>
      <c r="U180" s="208">
        <v>0</v>
      </c>
      <c r="V180" s="208">
        <v>0</v>
      </c>
      <c r="W180" s="209">
        <v>18617.72</v>
      </c>
      <c r="X180" s="209">
        <v>2326.4299999999998</v>
      </c>
      <c r="Y180" s="209">
        <v>0</v>
      </c>
      <c r="Z180" s="209">
        <v>0</v>
      </c>
      <c r="AA180" s="209">
        <v>13</v>
      </c>
      <c r="AB180" s="209">
        <v>4550</v>
      </c>
      <c r="AC180" s="209">
        <v>0</v>
      </c>
      <c r="AD180" s="209">
        <v>0</v>
      </c>
      <c r="AE180" s="209">
        <v>7</v>
      </c>
      <c r="AF180" s="209">
        <v>2450</v>
      </c>
      <c r="AG180" s="209">
        <v>0</v>
      </c>
      <c r="AH180" s="209">
        <v>0</v>
      </c>
      <c r="AI180" s="209">
        <v>0</v>
      </c>
      <c r="AJ180" s="209">
        <v>0</v>
      </c>
      <c r="AK180" s="209">
        <v>0</v>
      </c>
      <c r="AL180" s="209">
        <v>0</v>
      </c>
      <c r="AM180" s="209">
        <v>1</v>
      </c>
      <c r="AN180" s="209">
        <v>300</v>
      </c>
      <c r="AO180" s="209">
        <v>21</v>
      </c>
      <c r="AP180" s="209">
        <v>6000</v>
      </c>
      <c r="AQ180" s="209">
        <v>0</v>
      </c>
      <c r="AR180" s="209">
        <v>0</v>
      </c>
      <c r="AS180" s="209">
        <v>0</v>
      </c>
      <c r="AT180" s="209">
        <v>0</v>
      </c>
      <c r="AU180" s="209">
        <v>0</v>
      </c>
      <c r="AV180" s="209">
        <v>0</v>
      </c>
      <c r="AW180" s="209">
        <v>0</v>
      </c>
      <c r="AX180" s="209">
        <v>0</v>
      </c>
      <c r="AY180" s="209">
        <v>0</v>
      </c>
      <c r="AZ180" s="209">
        <v>0</v>
      </c>
      <c r="BA180" s="210">
        <v>15626.43</v>
      </c>
      <c r="BB180" s="210">
        <v>1250.1144000000002</v>
      </c>
      <c r="BC180" s="211">
        <v>14376.3156</v>
      </c>
      <c r="BD180" s="212"/>
      <c r="BE180" s="13">
        <v>1500</v>
      </c>
      <c r="BF180" s="13">
        <v>12876.3156</v>
      </c>
      <c r="BG180" s="359"/>
      <c r="BH180" s="375">
        <v>0</v>
      </c>
      <c r="BI180" s="375">
        <v>7287</v>
      </c>
      <c r="BJ180" s="376">
        <v>15</v>
      </c>
      <c r="BK180" s="377">
        <v>2022072101</v>
      </c>
      <c r="BL180" s="378" t="s">
        <v>447</v>
      </c>
      <c r="BM180" s="379">
        <v>23</v>
      </c>
      <c r="BN180" s="379">
        <v>0</v>
      </c>
      <c r="BO180" s="380">
        <v>0</v>
      </c>
      <c r="BP180" s="381">
        <v>0</v>
      </c>
      <c r="BQ180" s="377">
        <v>1287631.56</v>
      </c>
      <c r="BR180" s="378" t="s">
        <v>3889</v>
      </c>
      <c r="BS180" s="375">
        <v>7056</v>
      </c>
      <c r="BT180" s="376">
        <v>11</v>
      </c>
      <c r="BU180" s="377">
        <v>1108629401</v>
      </c>
      <c r="BV180" s="378" t="s">
        <v>3890</v>
      </c>
      <c r="BW180" s="378" t="s">
        <v>1485</v>
      </c>
      <c r="BX180" s="378" t="s">
        <v>3891</v>
      </c>
      <c r="BY180" s="381">
        <v>130409</v>
      </c>
      <c r="BZ180" s="381"/>
      <c r="CA180" s="382" t="s">
        <v>3892</v>
      </c>
    </row>
    <row r="181" spans="1:79">
      <c r="A181" s="2">
        <v>254</v>
      </c>
      <c r="B181" s="9" t="s">
        <v>1047</v>
      </c>
      <c r="C181" s="288">
        <v>0</v>
      </c>
      <c r="D181" s="129">
        <v>722208716</v>
      </c>
      <c r="E181" s="131">
        <v>0</v>
      </c>
      <c r="F181" s="53">
        <v>0</v>
      </c>
      <c r="G181" s="289">
        <v>41351</v>
      </c>
      <c r="H181" s="9" t="s">
        <v>1052</v>
      </c>
      <c r="I181" s="9" t="s">
        <v>440</v>
      </c>
      <c r="J181" s="9" t="s">
        <v>1378</v>
      </c>
      <c r="K181" s="11" t="s">
        <v>451</v>
      </c>
      <c r="L181" s="11" t="s">
        <v>1486</v>
      </c>
      <c r="M181" s="9" t="s">
        <v>1487</v>
      </c>
      <c r="N181" s="9" t="s">
        <v>7</v>
      </c>
      <c r="O181" s="10" t="s">
        <v>458</v>
      </c>
      <c r="P181" s="11" t="s">
        <v>259</v>
      </c>
      <c r="Q181" s="207">
        <v>0</v>
      </c>
      <c r="R181" s="208">
        <v>0</v>
      </c>
      <c r="S181" s="208">
        <v>0</v>
      </c>
      <c r="T181" s="208">
        <v>0</v>
      </c>
      <c r="U181" s="208">
        <v>0</v>
      </c>
      <c r="V181" s="208">
        <v>0</v>
      </c>
      <c r="W181" s="209">
        <v>535.29</v>
      </c>
      <c r="X181" s="209">
        <v>66.91</v>
      </c>
      <c r="Y181" s="209">
        <v>1</v>
      </c>
      <c r="Z181" s="209">
        <v>250</v>
      </c>
      <c r="AA181" s="209">
        <v>4</v>
      </c>
      <c r="AB181" s="209">
        <v>1000</v>
      </c>
      <c r="AC181" s="209">
        <v>0</v>
      </c>
      <c r="AD181" s="209">
        <v>0</v>
      </c>
      <c r="AE181" s="209">
        <v>4</v>
      </c>
      <c r="AF181" s="209">
        <v>1000</v>
      </c>
      <c r="AG181" s="209">
        <v>0</v>
      </c>
      <c r="AH181" s="209">
        <v>0</v>
      </c>
      <c r="AI181" s="209">
        <v>0</v>
      </c>
      <c r="AJ181" s="209">
        <v>0</v>
      </c>
      <c r="AK181" s="209">
        <v>0</v>
      </c>
      <c r="AL181" s="209">
        <v>0</v>
      </c>
      <c r="AM181" s="209">
        <v>0</v>
      </c>
      <c r="AN181" s="209">
        <v>0</v>
      </c>
      <c r="AO181" s="209">
        <v>9</v>
      </c>
      <c r="AP181" s="209">
        <v>0</v>
      </c>
      <c r="AQ181" s="209">
        <v>0</v>
      </c>
      <c r="AR181" s="209">
        <v>0</v>
      </c>
      <c r="AS181" s="209">
        <v>0</v>
      </c>
      <c r="AT181" s="209">
        <v>0</v>
      </c>
      <c r="AU181" s="209">
        <v>0</v>
      </c>
      <c r="AV181" s="209">
        <v>0</v>
      </c>
      <c r="AW181" s="209">
        <v>0</v>
      </c>
      <c r="AX181" s="209">
        <v>0</v>
      </c>
      <c r="AY181" s="209">
        <v>0</v>
      </c>
      <c r="AZ181" s="209">
        <v>0</v>
      </c>
      <c r="BA181" s="210">
        <v>2316.91</v>
      </c>
      <c r="BB181" s="210">
        <v>185.3528</v>
      </c>
      <c r="BC181" s="211">
        <v>2131.5571999999997</v>
      </c>
      <c r="BD181" s="212"/>
      <c r="BE181" s="13"/>
      <c r="BF181" s="13">
        <v>2131.5571999999997</v>
      </c>
      <c r="BG181" s="359"/>
      <c r="BH181" s="375">
        <v>0</v>
      </c>
      <c r="BI181" s="375">
        <v>7056</v>
      </c>
      <c r="BJ181" s="376">
        <v>1</v>
      </c>
      <c r="BK181" s="377" t="s">
        <v>4033</v>
      </c>
      <c r="BL181" s="378" t="s">
        <v>451</v>
      </c>
      <c r="BM181" s="379">
        <v>23</v>
      </c>
      <c r="BN181" s="379">
        <v>0</v>
      </c>
      <c r="BO181" s="380">
        <v>0</v>
      </c>
      <c r="BP181" s="381">
        <v>0</v>
      </c>
      <c r="BQ181" s="377">
        <v>213155.71999999997</v>
      </c>
      <c r="BR181" s="378" t="s">
        <v>3889</v>
      </c>
      <c r="BS181" s="375">
        <v>7056</v>
      </c>
      <c r="BT181" s="376">
        <v>11</v>
      </c>
      <c r="BU181" s="377">
        <v>1108629401</v>
      </c>
      <c r="BV181" s="378" t="s">
        <v>3890</v>
      </c>
      <c r="BW181" s="378" t="s">
        <v>1487</v>
      </c>
      <c r="BX181" s="378" t="s">
        <v>3891</v>
      </c>
      <c r="BY181" s="381">
        <v>130409</v>
      </c>
      <c r="BZ181" s="381"/>
      <c r="CA181" s="382" t="s">
        <v>3892</v>
      </c>
    </row>
    <row r="182" spans="1:79">
      <c r="A182" s="2">
        <v>255</v>
      </c>
      <c r="B182" s="9" t="s">
        <v>1047</v>
      </c>
      <c r="C182" s="204" t="s">
        <v>1488</v>
      </c>
      <c r="D182" s="33">
        <v>722202657</v>
      </c>
      <c r="E182" s="37">
        <v>8334972</v>
      </c>
      <c r="F182" s="17">
        <v>1499199</v>
      </c>
      <c r="G182" s="225">
        <v>39731</v>
      </c>
      <c r="H182" s="206" t="s">
        <v>1003</v>
      </c>
      <c r="I182" s="9" t="s">
        <v>452</v>
      </c>
      <c r="J182" s="9" t="s">
        <v>1378</v>
      </c>
      <c r="K182" s="7" t="s">
        <v>452</v>
      </c>
      <c r="L182" s="11" t="s">
        <v>1489</v>
      </c>
      <c r="M182" s="9" t="s">
        <v>1490</v>
      </c>
      <c r="N182" s="9" t="s">
        <v>14</v>
      </c>
      <c r="O182" s="10" t="s">
        <v>459</v>
      </c>
      <c r="P182" s="11" t="s">
        <v>460</v>
      </c>
      <c r="Q182" s="207">
        <v>209</v>
      </c>
      <c r="R182" s="208">
        <v>13</v>
      </c>
      <c r="S182" s="208">
        <v>196</v>
      </c>
      <c r="T182" s="208">
        <v>154</v>
      </c>
      <c r="U182" s="208">
        <v>42</v>
      </c>
      <c r="V182" s="208">
        <v>302650.77</v>
      </c>
      <c r="W182" s="209">
        <v>86886.58</v>
      </c>
      <c r="X182" s="209">
        <v>10791.12</v>
      </c>
      <c r="Y182" s="209">
        <v>0</v>
      </c>
      <c r="Z182" s="209">
        <v>0</v>
      </c>
      <c r="AA182" s="209">
        <v>24</v>
      </c>
      <c r="AB182" s="209">
        <v>8400</v>
      </c>
      <c r="AC182" s="209">
        <v>1</v>
      </c>
      <c r="AD182" s="209">
        <v>750</v>
      </c>
      <c r="AE182" s="209">
        <v>9</v>
      </c>
      <c r="AF182" s="209">
        <v>3150</v>
      </c>
      <c r="AG182" s="209">
        <v>0</v>
      </c>
      <c r="AH182" s="209">
        <v>0</v>
      </c>
      <c r="AI182" s="209">
        <v>0</v>
      </c>
      <c r="AJ182" s="209">
        <v>0</v>
      </c>
      <c r="AK182" s="209">
        <v>0</v>
      </c>
      <c r="AL182" s="209">
        <v>0</v>
      </c>
      <c r="AM182" s="209">
        <v>7</v>
      </c>
      <c r="AN182" s="209">
        <v>2100</v>
      </c>
      <c r="AO182" s="209">
        <v>41</v>
      </c>
      <c r="AP182" s="209">
        <v>15000</v>
      </c>
      <c r="AQ182" s="209">
        <v>0</v>
      </c>
      <c r="AR182" s="209">
        <v>0</v>
      </c>
      <c r="AS182" s="209">
        <v>0</v>
      </c>
      <c r="AT182" s="209">
        <v>0</v>
      </c>
      <c r="AU182" s="209">
        <v>10586.72</v>
      </c>
      <c r="AV182" s="209">
        <v>14700</v>
      </c>
      <c r="AW182" s="209">
        <v>0</v>
      </c>
      <c r="AX182" s="209">
        <v>209</v>
      </c>
      <c r="AY182" s="209">
        <v>17500</v>
      </c>
      <c r="AZ182" s="209">
        <v>0</v>
      </c>
      <c r="BA182" s="210">
        <v>82977.84</v>
      </c>
      <c r="BB182" s="210">
        <v>6638.2272000000003</v>
      </c>
      <c r="BC182" s="211">
        <v>76339.612800000003</v>
      </c>
      <c r="BD182" s="212"/>
      <c r="BE182" s="13">
        <v>3000</v>
      </c>
      <c r="BF182" s="13">
        <v>73339.612800000003</v>
      </c>
      <c r="BG182" s="359"/>
      <c r="BH182" s="375">
        <v>0</v>
      </c>
      <c r="BI182" s="375">
        <v>7278</v>
      </c>
      <c r="BJ182" s="376">
        <v>1</v>
      </c>
      <c r="BK182" s="377" t="s">
        <v>4034</v>
      </c>
      <c r="BL182" s="378" t="s">
        <v>4035</v>
      </c>
      <c r="BM182" s="379">
        <v>23</v>
      </c>
      <c r="BN182" s="379">
        <v>0</v>
      </c>
      <c r="BO182" s="380">
        <v>0</v>
      </c>
      <c r="BP182" s="381">
        <v>0</v>
      </c>
      <c r="BQ182" s="377">
        <v>7333961.2800000003</v>
      </c>
      <c r="BR182" s="378" t="s">
        <v>3889</v>
      </c>
      <c r="BS182" s="375">
        <v>7056</v>
      </c>
      <c r="BT182" s="376">
        <v>11</v>
      </c>
      <c r="BU182" s="377">
        <v>1108629401</v>
      </c>
      <c r="BV182" s="378" t="s">
        <v>3890</v>
      </c>
      <c r="BW182" s="378" t="s">
        <v>1490</v>
      </c>
      <c r="BX182" s="378" t="s">
        <v>3891</v>
      </c>
      <c r="BY182" s="381">
        <v>130409</v>
      </c>
      <c r="BZ182" s="381"/>
      <c r="CA182" s="382" t="s">
        <v>3892</v>
      </c>
    </row>
    <row r="183" spans="1:79">
      <c r="A183" s="2">
        <v>256</v>
      </c>
      <c r="B183" s="9" t="s">
        <v>1047</v>
      </c>
      <c r="C183" s="220">
        <v>0</v>
      </c>
      <c r="D183" s="29">
        <v>722202417</v>
      </c>
      <c r="E183" s="132">
        <v>0</v>
      </c>
      <c r="F183" s="53">
        <v>0</v>
      </c>
      <c r="G183" s="223">
        <v>41306</v>
      </c>
      <c r="H183" s="9" t="s">
        <v>1052</v>
      </c>
      <c r="I183" s="9" t="s">
        <v>452</v>
      </c>
      <c r="J183" s="9" t="s">
        <v>1378</v>
      </c>
      <c r="K183" s="11" t="s">
        <v>453</v>
      </c>
      <c r="L183" s="11" t="s">
        <v>1489</v>
      </c>
      <c r="M183" s="9" t="s">
        <v>1491</v>
      </c>
      <c r="N183" s="9" t="s">
        <v>7</v>
      </c>
      <c r="O183" s="10" t="s">
        <v>461</v>
      </c>
      <c r="P183" s="32" t="s">
        <v>356</v>
      </c>
      <c r="Q183" s="207">
        <v>0</v>
      </c>
      <c r="R183" s="208">
        <v>0</v>
      </c>
      <c r="S183" s="208">
        <v>0</v>
      </c>
      <c r="T183" s="208">
        <v>0</v>
      </c>
      <c r="U183" s="208">
        <v>0</v>
      </c>
      <c r="V183" s="208">
        <v>0</v>
      </c>
      <c r="W183" s="209">
        <v>1343.41</v>
      </c>
      <c r="X183" s="209">
        <v>167.93</v>
      </c>
      <c r="Y183" s="209">
        <v>0</v>
      </c>
      <c r="Z183" s="209">
        <v>0</v>
      </c>
      <c r="AA183" s="209">
        <v>1</v>
      </c>
      <c r="AB183" s="209">
        <v>250</v>
      </c>
      <c r="AC183" s="209">
        <v>0</v>
      </c>
      <c r="AD183" s="209">
        <v>0</v>
      </c>
      <c r="AE183" s="209">
        <v>0</v>
      </c>
      <c r="AF183" s="209">
        <v>0</v>
      </c>
      <c r="AG183" s="209">
        <v>0</v>
      </c>
      <c r="AH183" s="209">
        <v>0</v>
      </c>
      <c r="AI183" s="209">
        <v>0</v>
      </c>
      <c r="AJ183" s="209">
        <v>0</v>
      </c>
      <c r="AK183" s="209">
        <v>0</v>
      </c>
      <c r="AL183" s="209">
        <v>0</v>
      </c>
      <c r="AM183" s="209">
        <v>0</v>
      </c>
      <c r="AN183" s="209">
        <v>0</v>
      </c>
      <c r="AO183" s="209">
        <v>1</v>
      </c>
      <c r="AP183" s="209">
        <v>0</v>
      </c>
      <c r="AQ183" s="209">
        <v>0</v>
      </c>
      <c r="AR183" s="209">
        <v>0</v>
      </c>
      <c r="AS183" s="209">
        <v>0</v>
      </c>
      <c r="AT183" s="209">
        <v>0</v>
      </c>
      <c r="AU183" s="209">
        <v>0</v>
      </c>
      <c r="AV183" s="209">
        <v>0</v>
      </c>
      <c r="AW183" s="209">
        <v>0</v>
      </c>
      <c r="AX183" s="209">
        <v>0</v>
      </c>
      <c r="AY183" s="209">
        <v>0</v>
      </c>
      <c r="AZ183" s="209">
        <v>0</v>
      </c>
      <c r="BA183" s="210">
        <v>417.93</v>
      </c>
      <c r="BB183" s="210">
        <v>33.434400000000004</v>
      </c>
      <c r="BC183" s="211">
        <v>384.49560000000002</v>
      </c>
      <c r="BD183" s="212"/>
      <c r="BE183" s="13"/>
      <c r="BF183" s="13">
        <v>384.49560000000002</v>
      </c>
      <c r="BG183" s="359"/>
      <c r="BH183" s="375">
        <v>0</v>
      </c>
      <c r="BI183" s="375">
        <v>7056</v>
      </c>
      <c r="BJ183" s="376">
        <v>1</v>
      </c>
      <c r="BK183" s="377" t="s">
        <v>4036</v>
      </c>
      <c r="BL183" s="378" t="s">
        <v>453</v>
      </c>
      <c r="BM183" s="379">
        <v>23</v>
      </c>
      <c r="BN183" s="379">
        <v>0</v>
      </c>
      <c r="BO183" s="380">
        <v>0</v>
      </c>
      <c r="BP183" s="381">
        <v>0</v>
      </c>
      <c r="BQ183" s="377">
        <v>38449.560000000005</v>
      </c>
      <c r="BR183" s="378" t="s">
        <v>3889</v>
      </c>
      <c r="BS183" s="375">
        <v>7056</v>
      </c>
      <c r="BT183" s="376">
        <v>11</v>
      </c>
      <c r="BU183" s="377">
        <v>1108629401</v>
      </c>
      <c r="BV183" s="378" t="s">
        <v>3890</v>
      </c>
      <c r="BW183" s="378" t="s">
        <v>1491</v>
      </c>
      <c r="BX183" s="378" t="s">
        <v>3891</v>
      </c>
      <c r="BY183" s="381">
        <v>130409</v>
      </c>
      <c r="BZ183" s="381"/>
      <c r="CA183" s="382" t="s">
        <v>3892</v>
      </c>
    </row>
    <row r="184" spans="1:79">
      <c r="A184" s="2">
        <v>257</v>
      </c>
      <c r="B184" s="9" t="s">
        <v>1047</v>
      </c>
      <c r="C184" s="220">
        <v>0</v>
      </c>
      <c r="D184" s="29">
        <v>722202662</v>
      </c>
      <c r="E184" s="28">
        <v>3088330</v>
      </c>
      <c r="F184" s="53">
        <v>0</v>
      </c>
      <c r="G184" s="223">
        <v>41310</v>
      </c>
      <c r="H184" s="9" t="s">
        <v>1052</v>
      </c>
      <c r="I184" s="9" t="s">
        <v>452</v>
      </c>
      <c r="J184" s="9" t="s">
        <v>1378</v>
      </c>
      <c r="K184" s="11" t="s">
        <v>454</v>
      </c>
      <c r="L184" s="11" t="s">
        <v>1492</v>
      </c>
      <c r="M184" s="9" t="s">
        <v>1493</v>
      </c>
      <c r="N184" s="9" t="s">
        <v>7</v>
      </c>
      <c r="O184" s="10" t="s">
        <v>462</v>
      </c>
      <c r="P184" s="32" t="s">
        <v>356</v>
      </c>
      <c r="Q184" s="207">
        <v>0</v>
      </c>
      <c r="R184" s="208">
        <v>0</v>
      </c>
      <c r="S184" s="208">
        <v>0</v>
      </c>
      <c r="T184" s="208">
        <v>0</v>
      </c>
      <c r="U184" s="208">
        <v>0</v>
      </c>
      <c r="V184" s="208">
        <v>0</v>
      </c>
      <c r="W184" s="209">
        <v>13687.91</v>
      </c>
      <c r="X184" s="209">
        <v>1710.99</v>
      </c>
      <c r="Y184" s="209">
        <v>1</v>
      </c>
      <c r="Z184" s="209">
        <v>750</v>
      </c>
      <c r="AA184" s="209">
        <v>36</v>
      </c>
      <c r="AB184" s="209">
        <v>12600</v>
      </c>
      <c r="AC184" s="209">
        <v>0</v>
      </c>
      <c r="AD184" s="209">
        <v>0</v>
      </c>
      <c r="AE184" s="209">
        <v>0</v>
      </c>
      <c r="AF184" s="209">
        <v>0</v>
      </c>
      <c r="AG184" s="209">
        <v>0</v>
      </c>
      <c r="AH184" s="209">
        <v>0</v>
      </c>
      <c r="AI184" s="209">
        <v>0</v>
      </c>
      <c r="AJ184" s="209">
        <v>0</v>
      </c>
      <c r="AK184" s="209">
        <v>0</v>
      </c>
      <c r="AL184" s="209">
        <v>0</v>
      </c>
      <c r="AM184" s="209">
        <v>0</v>
      </c>
      <c r="AN184" s="209">
        <v>0</v>
      </c>
      <c r="AO184" s="209">
        <v>37</v>
      </c>
      <c r="AP184" s="209">
        <v>15000</v>
      </c>
      <c r="AQ184" s="209">
        <v>0</v>
      </c>
      <c r="AR184" s="209">
        <v>0</v>
      </c>
      <c r="AS184" s="209">
        <v>0</v>
      </c>
      <c r="AT184" s="209">
        <v>0</v>
      </c>
      <c r="AU184" s="209">
        <v>0</v>
      </c>
      <c r="AV184" s="209">
        <v>0</v>
      </c>
      <c r="AW184" s="209">
        <v>0</v>
      </c>
      <c r="AX184" s="209">
        <v>0</v>
      </c>
      <c r="AY184" s="209">
        <v>0</v>
      </c>
      <c r="AZ184" s="209">
        <v>0</v>
      </c>
      <c r="BA184" s="210">
        <v>30060.989999999998</v>
      </c>
      <c r="BB184" s="210">
        <v>2404.8791999999999</v>
      </c>
      <c r="BC184" s="211">
        <v>27656.110799999999</v>
      </c>
      <c r="BD184" s="212"/>
      <c r="BE184" s="13"/>
      <c r="BF184" s="13">
        <v>27656.110799999999</v>
      </c>
      <c r="BG184" s="359"/>
      <c r="BH184" s="375">
        <v>0</v>
      </c>
      <c r="BI184" s="375">
        <v>7056</v>
      </c>
      <c r="BJ184" s="376">
        <v>1</v>
      </c>
      <c r="BK184" s="377" t="s">
        <v>4037</v>
      </c>
      <c r="BL184" s="378" t="s">
        <v>454</v>
      </c>
      <c r="BM184" s="379">
        <v>23</v>
      </c>
      <c r="BN184" s="379">
        <v>0</v>
      </c>
      <c r="BO184" s="380">
        <v>0</v>
      </c>
      <c r="BP184" s="381">
        <v>0</v>
      </c>
      <c r="BQ184" s="377">
        <v>2765611.08</v>
      </c>
      <c r="BR184" s="378" t="s">
        <v>3889</v>
      </c>
      <c r="BS184" s="375">
        <v>7056</v>
      </c>
      <c r="BT184" s="376">
        <v>11</v>
      </c>
      <c r="BU184" s="377">
        <v>1108629401</v>
      </c>
      <c r="BV184" s="378" t="s">
        <v>3890</v>
      </c>
      <c r="BW184" s="378" t="s">
        <v>1493</v>
      </c>
      <c r="BX184" s="378" t="s">
        <v>3891</v>
      </c>
      <c r="BY184" s="381">
        <v>130409</v>
      </c>
      <c r="BZ184" s="381"/>
      <c r="CA184" s="382" t="s">
        <v>3892</v>
      </c>
    </row>
    <row r="185" spans="1:79">
      <c r="A185" s="2">
        <v>258</v>
      </c>
      <c r="B185" s="9" t="s">
        <v>1047</v>
      </c>
      <c r="C185" s="220">
        <v>0</v>
      </c>
      <c r="D185" s="29">
        <v>722202415</v>
      </c>
      <c r="E185" s="95">
        <v>8335038</v>
      </c>
      <c r="F185" s="53">
        <v>0</v>
      </c>
      <c r="G185" s="223">
        <v>41303</v>
      </c>
      <c r="H185" s="9" t="s">
        <v>1052</v>
      </c>
      <c r="I185" s="9" t="s">
        <v>452</v>
      </c>
      <c r="J185" s="9" t="s">
        <v>1378</v>
      </c>
      <c r="K185" s="11" t="s">
        <v>455</v>
      </c>
      <c r="L185" s="11" t="s">
        <v>1494</v>
      </c>
      <c r="M185" s="9" t="s">
        <v>1495</v>
      </c>
      <c r="N185" s="9" t="s">
        <v>20</v>
      </c>
      <c r="O185" s="10" t="s">
        <v>463</v>
      </c>
      <c r="P185" s="32" t="s">
        <v>348</v>
      </c>
      <c r="Q185" s="207">
        <v>0</v>
      </c>
      <c r="R185" s="208">
        <v>0</v>
      </c>
      <c r="S185" s="208">
        <v>0</v>
      </c>
      <c r="T185" s="208">
        <v>0</v>
      </c>
      <c r="U185" s="208">
        <v>0</v>
      </c>
      <c r="V185" s="208">
        <v>0</v>
      </c>
      <c r="W185" s="209">
        <v>7936.76</v>
      </c>
      <c r="X185" s="209">
        <v>992.1</v>
      </c>
      <c r="Y185" s="209">
        <v>0</v>
      </c>
      <c r="Z185" s="209">
        <v>0</v>
      </c>
      <c r="AA185" s="209">
        <v>4</v>
      </c>
      <c r="AB185" s="209">
        <v>1000</v>
      </c>
      <c r="AC185" s="209">
        <v>0</v>
      </c>
      <c r="AD185" s="209">
        <v>0</v>
      </c>
      <c r="AE185" s="209">
        <v>0</v>
      </c>
      <c r="AF185" s="209">
        <v>0</v>
      </c>
      <c r="AG185" s="209">
        <v>0</v>
      </c>
      <c r="AH185" s="209">
        <v>0</v>
      </c>
      <c r="AI185" s="209">
        <v>0</v>
      </c>
      <c r="AJ185" s="209">
        <v>0</v>
      </c>
      <c r="AK185" s="209">
        <v>0</v>
      </c>
      <c r="AL185" s="209">
        <v>0</v>
      </c>
      <c r="AM185" s="209">
        <v>0</v>
      </c>
      <c r="AN185" s="209">
        <v>0</v>
      </c>
      <c r="AO185" s="209">
        <v>4</v>
      </c>
      <c r="AP185" s="209">
        <v>0</v>
      </c>
      <c r="AQ185" s="209">
        <v>0</v>
      </c>
      <c r="AR185" s="209">
        <v>0</v>
      </c>
      <c r="AS185" s="209">
        <v>0</v>
      </c>
      <c r="AT185" s="209">
        <v>0</v>
      </c>
      <c r="AU185" s="209">
        <v>0</v>
      </c>
      <c r="AV185" s="209">
        <v>0</v>
      </c>
      <c r="AW185" s="209">
        <v>0</v>
      </c>
      <c r="AX185" s="209">
        <v>0</v>
      </c>
      <c r="AY185" s="209">
        <v>0</v>
      </c>
      <c r="AZ185" s="209">
        <v>0</v>
      </c>
      <c r="BA185" s="210">
        <v>1992.1</v>
      </c>
      <c r="BB185" s="210">
        <v>159.36799999999999</v>
      </c>
      <c r="BC185" s="211">
        <v>1832.732</v>
      </c>
      <c r="BD185" s="212"/>
      <c r="BE185" s="13"/>
      <c r="BF185" s="13">
        <v>1832.732</v>
      </c>
      <c r="BG185" s="359"/>
      <c r="BH185" s="375">
        <v>0</v>
      </c>
      <c r="BI185" s="375">
        <v>7135</v>
      </c>
      <c r="BJ185" s="376">
        <v>207</v>
      </c>
      <c r="BK185" s="377" t="s">
        <v>4038</v>
      </c>
      <c r="BL185" s="378" t="s">
        <v>4039</v>
      </c>
      <c r="BM185" s="379">
        <v>23</v>
      </c>
      <c r="BN185" s="379">
        <v>0</v>
      </c>
      <c r="BO185" s="380">
        <v>0</v>
      </c>
      <c r="BP185" s="381">
        <v>0</v>
      </c>
      <c r="BQ185" s="377">
        <v>183273.2</v>
      </c>
      <c r="BR185" s="378" t="s">
        <v>3889</v>
      </c>
      <c r="BS185" s="375">
        <v>7056</v>
      </c>
      <c r="BT185" s="376">
        <v>11</v>
      </c>
      <c r="BU185" s="377">
        <v>1108629401</v>
      </c>
      <c r="BV185" s="378" t="s">
        <v>3890</v>
      </c>
      <c r="BW185" s="378" t="s">
        <v>1495</v>
      </c>
      <c r="BX185" s="378" t="s">
        <v>3891</v>
      </c>
      <c r="BY185" s="381">
        <v>130409</v>
      </c>
      <c r="BZ185" s="381"/>
      <c r="CA185" s="382" t="s">
        <v>3892</v>
      </c>
    </row>
    <row r="186" spans="1:79">
      <c r="A186" s="2">
        <v>259</v>
      </c>
      <c r="B186" s="9" t="s">
        <v>1047</v>
      </c>
      <c r="C186" s="220">
        <v>0</v>
      </c>
      <c r="D186" s="29">
        <v>722208667</v>
      </c>
      <c r="E186" s="95">
        <v>8334900</v>
      </c>
      <c r="F186" s="53">
        <v>0</v>
      </c>
      <c r="G186" s="223">
        <v>41334</v>
      </c>
      <c r="H186" s="9" t="s">
        <v>1052</v>
      </c>
      <c r="I186" s="9" t="s">
        <v>452</v>
      </c>
      <c r="J186" s="9" t="s">
        <v>1378</v>
      </c>
      <c r="K186" s="11" t="s">
        <v>456</v>
      </c>
      <c r="L186" s="11" t="s">
        <v>1496</v>
      </c>
      <c r="M186" s="9" t="s">
        <v>1497</v>
      </c>
      <c r="N186" s="9" t="s">
        <v>7</v>
      </c>
      <c r="O186" s="10" t="s">
        <v>464</v>
      </c>
      <c r="P186" s="32" t="s">
        <v>465</v>
      </c>
      <c r="Q186" s="207">
        <v>0</v>
      </c>
      <c r="R186" s="208">
        <v>0</v>
      </c>
      <c r="S186" s="208">
        <v>0</v>
      </c>
      <c r="T186" s="208">
        <v>0</v>
      </c>
      <c r="U186" s="208">
        <v>0</v>
      </c>
      <c r="V186" s="208">
        <v>0</v>
      </c>
      <c r="W186" s="209">
        <v>4641.38</v>
      </c>
      <c r="X186" s="209">
        <v>580.16999999999996</v>
      </c>
      <c r="Y186" s="209">
        <v>1</v>
      </c>
      <c r="Z186" s="209">
        <v>750</v>
      </c>
      <c r="AA186" s="209">
        <v>18</v>
      </c>
      <c r="AB186" s="209">
        <v>6300</v>
      </c>
      <c r="AC186" s="209">
        <v>0</v>
      </c>
      <c r="AD186" s="209">
        <v>0</v>
      </c>
      <c r="AE186" s="209">
        <v>1</v>
      </c>
      <c r="AF186" s="209">
        <v>350</v>
      </c>
      <c r="AG186" s="209">
        <v>0</v>
      </c>
      <c r="AH186" s="209">
        <v>0</v>
      </c>
      <c r="AI186" s="209">
        <v>0</v>
      </c>
      <c r="AJ186" s="209">
        <v>0</v>
      </c>
      <c r="AK186" s="209">
        <v>0</v>
      </c>
      <c r="AL186" s="209">
        <v>0</v>
      </c>
      <c r="AM186" s="209">
        <v>0</v>
      </c>
      <c r="AN186" s="209">
        <v>0</v>
      </c>
      <c r="AO186" s="209">
        <v>20</v>
      </c>
      <c r="AP186" s="209">
        <v>6000</v>
      </c>
      <c r="AQ186" s="209">
        <v>0</v>
      </c>
      <c r="AR186" s="209">
        <v>0</v>
      </c>
      <c r="AS186" s="209">
        <v>0</v>
      </c>
      <c r="AT186" s="209">
        <v>0</v>
      </c>
      <c r="AU186" s="209">
        <v>0</v>
      </c>
      <c r="AV186" s="209">
        <v>0</v>
      </c>
      <c r="AW186" s="209">
        <v>0</v>
      </c>
      <c r="AX186" s="209">
        <v>0</v>
      </c>
      <c r="AY186" s="209">
        <v>0</v>
      </c>
      <c r="AZ186" s="209">
        <v>0</v>
      </c>
      <c r="BA186" s="210">
        <v>13980.17</v>
      </c>
      <c r="BB186" s="210">
        <v>1118.4136000000001</v>
      </c>
      <c r="BC186" s="211">
        <v>12861.7564</v>
      </c>
      <c r="BD186" s="212"/>
      <c r="BE186" s="13">
        <v>3000</v>
      </c>
      <c r="BF186" s="13">
        <v>9861.7564000000002</v>
      </c>
      <c r="BG186" s="359"/>
      <c r="BH186" s="375">
        <v>0</v>
      </c>
      <c r="BI186" s="375">
        <v>7056</v>
      </c>
      <c r="BJ186" s="376">
        <v>1</v>
      </c>
      <c r="BK186" s="377" t="s">
        <v>4040</v>
      </c>
      <c r="BL186" s="378" t="s">
        <v>456</v>
      </c>
      <c r="BM186" s="379">
        <v>23</v>
      </c>
      <c r="BN186" s="379">
        <v>0</v>
      </c>
      <c r="BO186" s="380">
        <v>0</v>
      </c>
      <c r="BP186" s="381">
        <v>0</v>
      </c>
      <c r="BQ186" s="377">
        <v>986175.64</v>
      </c>
      <c r="BR186" s="378" t="s">
        <v>3889</v>
      </c>
      <c r="BS186" s="375">
        <v>7056</v>
      </c>
      <c r="BT186" s="376">
        <v>11</v>
      </c>
      <c r="BU186" s="377">
        <v>1108629401</v>
      </c>
      <c r="BV186" s="378" t="s">
        <v>3890</v>
      </c>
      <c r="BW186" s="378" t="s">
        <v>1497</v>
      </c>
      <c r="BX186" s="378" t="s">
        <v>3891</v>
      </c>
      <c r="BY186" s="381">
        <v>130409</v>
      </c>
      <c r="BZ186" s="381"/>
      <c r="CA186" s="382" t="s">
        <v>3892</v>
      </c>
    </row>
    <row r="187" spans="1:79">
      <c r="A187" s="2">
        <v>260</v>
      </c>
      <c r="B187" s="9" t="s">
        <v>1047</v>
      </c>
      <c r="C187" s="220" t="s">
        <v>1498</v>
      </c>
      <c r="D187" s="29">
        <v>722201612</v>
      </c>
      <c r="E187" s="133">
        <v>3088352</v>
      </c>
      <c r="F187" s="53">
        <v>1499206</v>
      </c>
      <c r="G187" s="223">
        <v>40947</v>
      </c>
      <c r="H187" s="9" t="s">
        <v>1052</v>
      </c>
      <c r="I187" s="9" t="s">
        <v>452</v>
      </c>
      <c r="J187" s="9" t="s">
        <v>1378</v>
      </c>
      <c r="K187" s="11" t="s">
        <v>457</v>
      </c>
      <c r="L187" s="11" t="s">
        <v>1499</v>
      </c>
      <c r="M187" s="9" t="s">
        <v>1500</v>
      </c>
      <c r="N187" s="9" t="s">
        <v>7</v>
      </c>
      <c r="O187" s="10">
        <v>8160067239</v>
      </c>
      <c r="P187" s="52" t="s">
        <v>233</v>
      </c>
      <c r="Q187" s="207">
        <v>0</v>
      </c>
      <c r="R187" s="208">
        <v>0</v>
      </c>
      <c r="S187" s="208">
        <v>0</v>
      </c>
      <c r="T187" s="208">
        <v>0</v>
      </c>
      <c r="U187" s="208">
        <v>0</v>
      </c>
      <c r="V187" s="208">
        <v>0</v>
      </c>
      <c r="W187" s="209">
        <v>65519.26</v>
      </c>
      <c r="X187" s="209">
        <v>8177.14</v>
      </c>
      <c r="Y187" s="209">
        <v>2</v>
      </c>
      <c r="Z187" s="209">
        <v>1500</v>
      </c>
      <c r="AA187" s="209">
        <v>22</v>
      </c>
      <c r="AB187" s="209">
        <v>7700</v>
      </c>
      <c r="AC187" s="209">
        <v>1</v>
      </c>
      <c r="AD187" s="209">
        <v>750</v>
      </c>
      <c r="AE187" s="209">
        <v>8</v>
      </c>
      <c r="AF187" s="209">
        <v>2800</v>
      </c>
      <c r="AG187" s="209">
        <v>0</v>
      </c>
      <c r="AH187" s="209">
        <v>0</v>
      </c>
      <c r="AI187" s="209">
        <v>0</v>
      </c>
      <c r="AJ187" s="209">
        <v>0</v>
      </c>
      <c r="AK187" s="209">
        <v>0</v>
      </c>
      <c r="AL187" s="209">
        <v>0</v>
      </c>
      <c r="AM187" s="209">
        <v>1</v>
      </c>
      <c r="AN187" s="209">
        <v>300</v>
      </c>
      <c r="AO187" s="209">
        <v>34</v>
      </c>
      <c r="AP187" s="209">
        <v>15000</v>
      </c>
      <c r="AQ187" s="209">
        <v>0</v>
      </c>
      <c r="AR187" s="209">
        <v>250</v>
      </c>
      <c r="AS187" s="209">
        <v>0</v>
      </c>
      <c r="AT187" s="209">
        <v>0</v>
      </c>
      <c r="AU187" s="209">
        <v>0</v>
      </c>
      <c r="AV187" s="209">
        <v>0</v>
      </c>
      <c r="AW187" s="209">
        <v>0</v>
      </c>
      <c r="AX187" s="209">
        <v>0</v>
      </c>
      <c r="AY187" s="209">
        <v>0</v>
      </c>
      <c r="AZ187" s="209">
        <v>0</v>
      </c>
      <c r="BA187" s="210">
        <v>36477.14</v>
      </c>
      <c r="BB187" s="210">
        <v>2918.1712000000002</v>
      </c>
      <c r="BC187" s="211">
        <v>33558.968800000002</v>
      </c>
      <c r="BD187" s="212"/>
      <c r="BE187" s="13"/>
      <c r="BF187" s="13">
        <v>33558.968800000002</v>
      </c>
      <c r="BG187" s="359"/>
      <c r="BH187" s="375">
        <v>0</v>
      </c>
      <c r="BI187" s="375">
        <v>7056</v>
      </c>
      <c r="BJ187" s="376">
        <v>1</v>
      </c>
      <c r="BK187" s="377" t="s">
        <v>4041</v>
      </c>
      <c r="BL187" s="378" t="s">
        <v>457</v>
      </c>
      <c r="BM187" s="379">
        <v>23</v>
      </c>
      <c r="BN187" s="379">
        <v>0</v>
      </c>
      <c r="BO187" s="380">
        <v>0</v>
      </c>
      <c r="BP187" s="381">
        <v>0</v>
      </c>
      <c r="BQ187" s="377">
        <v>3355896.8800000004</v>
      </c>
      <c r="BR187" s="378" t="s">
        <v>3889</v>
      </c>
      <c r="BS187" s="375">
        <v>7056</v>
      </c>
      <c r="BT187" s="376">
        <v>11</v>
      </c>
      <c r="BU187" s="377">
        <v>1108629401</v>
      </c>
      <c r="BV187" s="378" t="s">
        <v>3890</v>
      </c>
      <c r="BW187" s="378" t="s">
        <v>1500</v>
      </c>
      <c r="BX187" s="378" t="s">
        <v>3891</v>
      </c>
      <c r="BY187" s="381">
        <v>130409</v>
      </c>
      <c r="BZ187" s="381"/>
      <c r="CA187" s="382" t="s">
        <v>3892</v>
      </c>
    </row>
    <row r="188" spans="1:79">
      <c r="A188" s="2">
        <v>262</v>
      </c>
      <c r="B188" s="9" t="s">
        <v>1047</v>
      </c>
      <c r="C188" s="220" t="s">
        <v>1501</v>
      </c>
      <c r="D188" s="27">
        <v>722202663</v>
      </c>
      <c r="E188" s="96">
        <v>8334978</v>
      </c>
      <c r="F188" s="53">
        <v>1499214</v>
      </c>
      <c r="G188" s="221">
        <v>40253</v>
      </c>
      <c r="H188" s="9" t="s">
        <v>1052</v>
      </c>
      <c r="I188" s="9" t="s">
        <v>452</v>
      </c>
      <c r="J188" s="9" t="s">
        <v>1378</v>
      </c>
      <c r="K188" s="11" t="s">
        <v>466</v>
      </c>
      <c r="L188" s="11" t="s">
        <v>1502</v>
      </c>
      <c r="M188" s="9" t="s">
        <v>1503</v>
      </c>
      <c r="N188" s="9" t="s">
        <v>34</v>
      </c>
      <c r="O188" s="10">
        <v>70585856</v>
      </c>
      <c r="P188" s="11" t="s">
        <v>470</v>
      </c>
      <c r="Q188" s="207">
        <v>0</v>
      </c>
      <c r="R188" s="208">
        <v>0</v>
      </c>
      <c r="S188" s="208">
        <v>0</v>
      </c>
      <c r="T188" s="208">
        <v>0</v>
      </c>
      <c r="U188" s="208">
        <v>0</v>
      </c>
      <c r="V188" s="208">
        <v>0</v>
      </c>
      <c r="W188" s="209">
        <v>61773.53</v>
      </c>
      <c r="X188" s="209">
        <v>7746.57</v>
      </c>
      <c r="Y188" s="209">
        <v>0</v>
      </c>
      <c r="Z188" s="209">
        <v>0</v>
      </c>
      <c r="AA188" s="209">
        <v>25</v>
      </c>
      <c r="AB188" s="209">
        <v>8750</v>
      </c>
      <c r="AC188" s="209">
        <v>1</v>
      </c>
      <c r="AD188" s="209">
        <v>750</v>
      </c>
      <c r="AE188" s="209">
        <v>9</v>
      </c>
      <c r="AF188" s="209">
        <v>3150</v>
      </c>
      <c r="AG188" s="209">
        <v>1</v>
      </c>
      <c r="AH188" s="209">
        <v>500</v>
      </c>
      <c r="AI188" s="209">
        <v>0</v>
      </c>
      <c r="AJ188" s="209">
        <v>0</v>
      </c>
      <c r="AK188" s="209">
        <v>0</v>
      </c>
      <c r="AL188" s="209">
        <v>0</v>
      </c>
      <c r="AM188" s="209">
        <v>5</v>
      </c>
      <c r="AN188" s="209">
        <v>1500</v>
      </c>
      <c r="AO188" s="209">
        <v>40</v>
      </c>
      <c r="AP188" s="209">
        <v>15000</v>
      </c>
      <c r="AQ188" s="209">
        <v>0</v>
      </c>
      <c r="AR188" s="209">
        <v>0</v>
      </c>
      <c r="AS188" s="209">
        <v>0</v>
      </c>
      <c r="AT188" s="209">
        <v>0</v>
      </c>
      <c r="AU188" s="209">
        <v>0</v>
      </c>
      <c r="AV188" s="209">
        <v>0</v>
      </c>
      <c r="AW188" s="209">
        <v>0</v>
      </c>
      <c r="AX188" s="209">
        <v>0</v>
      </c>
      <c r="AY188" s="209">
        <v>0</v>
      </c>
      <c r="AZ188" s="209">
        <v>0</v>
      </c>
      <c r="BA188" s="210">
        <v>37396.57</v>
      </c>
      <c r="BB188" s="210">
        <v>2991.7256000000002</v>
      </c>
      <c r="BC188" s="211">
        <v>34404.844400000002</v>
      </c>
      <c r="BD188" s="212"/>
      <c r="BE188" s="13"/>
      <c r="BF188" s="13">
        <v>34404.844400000002</v>
      </c>
      <c r="BG188" s="359"/>
      <c r="BH188" s="375">
        <v>0</v>
      </c>
      <c r="BI188" s="375">
        <v>7010</v>
      </c>
      <c r="BJ188" s="376">
        <v>9</v>
      </c>
      <c r="BK188" s="377" t="s">
        <v>4042</v>
      </c>
      <c r="BL188" s="378" t="s">
        <v>466</v>
      </c>
      <c r="BM188" s="379">
        <v>23</v>
      </c>
      <c r="BN188" s="379">
        <v>0</v>
      </c>
      <c r="BO188" s="380">
        <v>0</v>
      </c>
      <c r="BP188" s="381">
        <v>0</v>
      </c>
      <c r="BQ188" s="377">
        <v>3440484.4400000004</v>
      </c>
      <c r="BR188" s="378" t="s">
        <v>3889</v>
      </c>
      <c r="BS188" s="375">
        <v>7056</v>
      </c>
      <c r="BT188" s="376">
        <v>11</v>
      </c>
      <c r="BU188" s="377">
        <v>1108629401</v>
      </c>
      <c r="BV188" s="378" t="s">
        <v>3890</v>
      </c>
      <c r="BW188" s="378" t="s">
        <v>1503</v>
      </c>
      <c r="BX188" s="378" t="s">
        <v>3891</v>
      </c>
      <c r="BY188" s="381">
        <v>130409</v>
      </c>
      <c r="BZ188" s="381"/>
      <c r="CA188" s="382" t="s">
        <v>3892</v>
      </c>
    </row>
    <row r="189" spans="1:79">
      <c r="A189" s="2">
        <v>263</v>
      </c>
      <c r="B189" s="9" t="s">
        <v>1047</v>
      </c>
      <c r="C189" s="220" t="s">
        <v>1504</v>
      </c>
      <c r="D189" s="27">
        <v>722202664</v>
      </c>
      <c r="E189" s="96">
        <v>8335130</v>
      </c>
      <c r="F189" s="53">
        <v>1499208</v>
      </c>
      <c r="G189" s="221">
        <v>40535</v>
      </c>
      <c r="H189" s="9" t="s">
        <v>1052</v>
      </c>
      <c r="I189" s="9" t="s">
        <v>452</v>
      </c>
      <c r="J189" s="9" t="s">
        <v>1378</v>
      </c>
      <c r="K189" s="11" t="s">
        <v>467</v>
      </c>
      <c r="L189" s="11" t="s">
        <v>1505</v>
      </c>
      <c r="M189" s="9" t="s">
        <v>1506</v>
      </c>
      <c r="N189" s="9" t="s">
        <v>37</v>
      </c>
      <c r="O189" s="10" t="s">
        <v>471</v>
      </c>
      <c r="P189" s="11" t="s">
        <v>145</v>
      </c>
      <c r="Q189" s="207">
        <v>0</v>
      </c>
      <c r="R189" s="208">
        <v>0</v>
      </c>
      <c r="S189" s="208">
        <v>0</v>
      </c>
      <c r="T189" s="208">
        <v>0</v>
      </c>
      <c r="U189" s="208">
        <v>0</v>
      </c>
      <c r="V189" s="208">
        <v>0</v>
      </c>
      <c r="W189" s="209">
        <v>60276</v>
      </c>
      <c r="X189" s="209">
        <v>7534.5</v>
      </c>
      <c r="Y189" s="209">
        <v>0</v>
      </c>
      <c r="Z189" s="209">
        <v>0</v>
      </c>
      <c r="AA189" s="209">
        <v>20</v>
      </c>
      <c r="AB189" s="209">
        <v>7000</v>
      </c>
      <c r="AC189" s="209">
        <v>1</v>
      </c>
      <c r="AD189" s="209">
        <v>750</v>
      </c>
      <c r="AE189" s="209">
        <v>11</v>
      </c>
      <c r="AF189" s="209">
        <v>3850</v>
      </c>
      <c r="AG189" s="209">
        <v>0</v>
      </c>
      <c r="AH189" s="209">
        <v>0</v>
      </c>
      <c r="AI189" s="209">
        <v>0</v>
      </c>
      <c r="AJ189" s="209">
        <v>0</v>
      </c>
      <c r="AK189" s="209">
        <v>0</v>
      </c>
      <c r="AL189" s="209">
        <v>0</v>
      </c>
      <c r="AM189" s="209">
        <v>0</v>
      </c>
      <c r="AN189" s="209">
        <v>0</v>
      </c>
      <c r="AO189" s="209">
        <v>32</v>
      </c>
      <c r="AP189" s="209">
        <v>15000</v>
      </c>
      <c r="AQ189" s="209">
        <v>0</v>
      </c>
      <c r="AR189" s="209">
        <v>0</v>
      </c>
      <c r="AS189" s="209">
        <v>0</v>
      </c>
      <c r="AT189" s="209">
        <v>0</v>
      </c>
      <c r="AU189" s="209">
        <v>0</v>
      </c>
      <c r="AV189" s="209">
        <v>0</v>
      </c>
      <c r="AW189" s="209">
        <v>0</v>
      </c>
      <c r="AX189" s="209">
        <v>0</v>
      </c>
      <c r="AY189" s="209">
        <v>0</v>
      </c>
      <c r="AZ189" s="209">
        <v>0</v>
      </c>
      <c r="BA189" s="210">
        <v>34134.5</v>
      </c>
      <c r="BB189" s="210">
        <v>2730.76</v>
      </c>
      <c r="BC189" s="211">
        <v>31403.739999999998</v>
      </c>
      <c r="BD189" s="212"/>
      <c r="BE189" s="13">
        <v>10500</v>
      </c>
      <c r="BF189" s="13">
        <v>20903.739999999998</v>
      </c>
      <c r="BG189" s="359"/>
      <c r="BH189" s="375">
        <v>0</v>
      </c>
      <c r="BI189" s="375">
        <v>7287</v>
      </c>
      <c r="BJ189" s="376">
        <v>18</v>
      </c>
      <c r="BK189" s="377">
        <v>32360834101</v>
      </c>
      <c r="BL189" s="378" t="s">
        <v>467</v>
      </c>
      <c r="BM189" s="379">
        <v>23</v>
      </c>
      <c r="BN189" s="379">
        <v>0</v>
      </c>
      <c r="BO189" s="380">
        <v>0</v>
      </c>
      <c r="BP189" s="381">
        <v>0</v>
      </c>
      <c r="BQ189" s="377">
        <v>2090373.9999999998</v>
      </c>
      <c r="BR189" s="378" t="s">
        <v>3889</v>
      </c>
      <c r="BS189" s="375">
        <v>7056</v>
      </c>
      <c r="BT189" s="376">
        <v>11</v>
      </c>
      <c r="BU189" s="377">
        <v>1108629401</v>
      </c>
      <c r="BV189" s="378" t="s">
        <v>3890</v>
      </c>
      <c r="BW189" s="378" t="s">
        <v>1506</v>
      </c>
      <c r="BX189" s="378" t="s">
        <v>3891</v>
      </c>
      <c r="BY189" s="381">
        <v>130409</v>
      </c>
      <c r="BZ189" s="381"/>
      <c r="CA189" s="382" t="s">
        <v>3892</v>
      </c>
    </row>
    <row r="190" spans="1:79">
      <c r="A190" s="2">
        <v>264</v>
      </c>
      <c r="B190" s="9" t="s">
        <v>1047</v>
      </c>
      <c r="C190" s="204" t="s">
        <v>1507</v>
      </c>
      <c r="D190" s="5">
        <v>722202600</v>
      </c>
      <c r="E190" s="17">
        <v>8334974</v>
      </c>
      <c r="F190" s="17">
        <v>1499203</v>
      </c>
      <c r="G190" s="205">
        <v>40235</v>
      </c>
      <c r="H190" s="206" t="s">
        <v>1003</v>
      </c>
      <c r="I190" s="9" t="s">
        <v>468</v>
      </c>
      <c r="J190" s="9" t="s">
        <v>1378</v>
      </c>
      <c r="K190" s="7" t="s">
        <v>468</v>
      </c>
      <c r="L190" s="11" t="s">
        <v>1508</v>
      </c>
      <c r="M190" s="9" t="s">
        <v>1509</v>
      </c>
      <c r="N190" s="9" t="s">
        <v>14</v>
      </c>
      <c r="O190" s="10" t="s">
        <v>472</v>
      </c>
      <c r="P190" s="11" t="s">
        <v>473</v>
      </c>
      <c r="Q190" s="207">
        <v>165</v>
      </c>
      <c r="R190" s="208">
        <v>0</v>
      </c>
      <c r="S190" s="208">
        <v>165</v>
      </c>
      <c r="T190" s="208">
        <v>136</v>
      </c>
      <c r="U190" s="208">
        <v>29</v>
      </c>
      <c r="V190" s="208">
        <v>137298.23000000001</v>
      </c>
      <c r="W190" s="209">
        <v>39081.85</v>
      </c>
      <c r="X190" s="209">
        <v>4885.2299999999996</v>
      </c>
      <c r="Y190" s="209">
        <v>0</v>
      </c>
      <c r="Z190" s="209">
        <v>0</v>
      </c>
      <c r="AA190" s="209">
        <v>30</v>
      </c>
      <c r="AB190" s="209">
        <v>10500</v>
      </c>
      <c r="AC190" s="209">
        <v>0</v>
      </c>
      <c r="AD190" s="209">
        <v>0</v>
      </c>
      <c r="AE190" s="209">
        <v>1</v>
      </c>
      <c r="AF190" s="209">
        <v>350</v>
      </c>
      <c r="AG190" s="209">
        <v>0</v>
      </c>
      <c r="AH190" s="209">
        <v>0</v>
      </c>
      <c r="AI190" s="209">
        <v>0</v>
      </c>
      <c r="AJ190" s="209">
        <v>0</v>
      </c>
      <c r="AK190" s="209">
        <v>0</v>
      </c>
      <c r="AL190" s="209">
        <v>0</v>
      </c>
      <c r="AM190" s="209">
        <v>0</v>
      </c>
      <c r="AN190" s="209">
        <v>0</v>
      </c>
      <c r="AO190" s="209">
        <v>31</v>
      </c>
      <c r="AP190" s="209">
        <v>15000</v>
      </c>
      <c r="AQ190" s="209">
        <v>0</v>
      </c>
      <c r="AR190" s="209">
        <v>0</v>
      </c>
      <c r="AS190" s="209">
        <v>0</v>
      </c>
      <c r="AT190" s="209">
        <v>0</v>
      </c>
      <c r="AU190" s="209">
        <v>4812.3999999999996</v>
      </c>
      <c r="AV190" s="209">
        <v>12375</v>
      </c>
      <c r="AW190" s="209">
        <v>0</v>
      </c>
      <c r="AX190" s="209">
        <v>165</v>
      </c>
      <c r="AY190" s="209">
        <v>12500</v>
      </c>
      <c r="AZ190" s="209">
        <v>0</v>
      </c>
      <c r="BA190" s="210">
        <v>60422.63</v>
      </c>
      <c r="BB190" s="210">
        <v>4833.8104000000003</v>
      </c>
      <c r="BC190" s="211">
        <v>55588.819599999995</v>
      </c>
      <c r="BD190" s="212"/>
      <c r="BE190" s="13"/>
      <c r="BF190" s="13">
        <v>55588.819599999995</v>
      </c>
      <c r="BG190" s="359"/>
      <c r="BH190" s="375">
        <v>0</v>
      </c>
      <c r="BI190" s="375">
        <v>7278</v>
      </c>
      <c r="BJ190" s="376">
        <v>1</v>
      </c>
      <c r="BK190" s="377" t="s">
        <v>472</v>
      </c>
      <c r="BL190" s="378" t="s">
        <v>468</v>
      </c>
      <c r="BM190" s="379">
        <v>23</v>
      </c>
      <c r="BN190" s="379">
        <v>0</v>
      </c>
      <c r="BO190" s="380">
        <v>0</v>
      </c>
      <c r="BP190" s="381">
        <v>0</v>
      </c>
      <c r="BQ190" s="377">
        <v>5558881.96</v>
      </c>
      <c r="BR190" s="378" t="s">
        <v>3889</v>
      </c>
      <c r="BS190" s="375">
        <v>7056</v>
      </c>
      <c r="BT190" s="376">
        <v>11</v>
      </c>
      <c r="BU190" s="377">
        <v>1108629401</v>
      </c>
      <c r="BV190" s="378" t="s">
        <v>3890</v>
      </c>
      <c r="BW190" s="378" t="s">
        <v>1509</v>
      </c>
      <c r="BX190" s="378" t="s">
        <v>3891</v>
      </c>
      <c r="BY190" s="381">
        <v>130409</v>
      </c>
      <c r="BZ190" s="381"/>
      <c r="CA190" s="382" t="s">
        <v>3892</v>
      </c>
    </row>
    <row r="191" spans="1:79">
      <c r="A191" s="2">
        <v>265</v>
      </c>
      <c r="B191" s="9" t="s">
        <v>1047</v>
      </c>
      <c r="C191" s="249">
        <v>0</v>
      </c>
      <c r="D191" s="71">
        <v>722201639</v>
      </c>
      <c r="E191" s="72">
        <v>8335035</v>
      </c>
      <c r="F191" s="53">
        <v>0</v>
      </c>
      <c r="G191" s="250">
        <v>41167</v>
      </c>
      <c r="H191" s="9" t="s">
        <v>1052</v>
      </c>
      <c r="I191" s="9" t="s">
        <v>468</v>
      </c>
      <c r="J191" s="9" t="s">
        <v>1378</v>
      </c>
      <c r="K191" s="11" t="s">
        <v>469</v>
      </c>
      <c r="L191" s="11" t="s">
        <v>1510</v>
      </c>
      <c r="M191" s="9" t="s">
        <v>1511</v>
      </c>
      <c r="N191" s="9" t="s">
        <v>37</v>
      </c>
      <c r="O191" s="10" t="s">
        <v>474</v>
      </c>
      <c r="P191" s="11" t="s">
        <v>138</v>
      </c>
      <c r="Q191" s="207">
        <v>0</v>
      </c>
      <c r="R191" s="208">
        <v>0</v>
      </c>
      <c r="S191" s="208">
        <v>0</v>
      </c>
      <c r="T191" s="208">
        <v>0</v>
      </c>
      <c r="U191" s="208">
        <v>0</v>
      </c>
      <c r="V191" s="208">
        <v>0</v>
      </c>
      <c r="W191" s="209">
        <v>42069.279999999999</v>
      </c>
      <c r="X191" s="209">
        <v>5283.54</v>
      </c>
      <c r="Y191" s="209">
        <v>0</v>
      </c>
      <c r="Z191" s="209">
        <v>0</v>
      </c>
      <c r="AA191" s="209">
        <v>1</v>
      </c>
      <c r="AB191" s="209">
        <v>250</v>
      </c>
      <c r="AC191" s="209">
        <v>0</v>
      </c>
      <c r="AD191" s="209">
        <v>0</v>
      </c>
      <c r="AE191" s="209">
        <v>0</v>
      </c>
      <c r="AF191" s="209">
        <v>0</v>
      </c>
      <c r="AG191" s="209">
        <v>0</v>
      </c>
      <c r="AH191" s="209">
        <v>0</v>
      </c>
      <c r="AI191" s="209">
        <v>0</v>
      </c>
      <c r="AJ191" s="209">
        <v>0</v>
      </c>
      <c r="AK191" s="209">
        <v>0</v>
      </c>
      <c r="AL191" s="209">
        <v>0</v>
      </c>
      <c r="AM191" s="209">
        <v>0</v>
      </c>
      <c r="AN191" s="209">
        <v>0</v>
      </c>
      <c r="AO191" s="209">
        <v>1</v>
      </c>
      <c r="AP191" s="209">
        <v>0</v>
      </c>
      <c r="AQ191" s="209">
        <v>0</v>
      </c>
      <c r="AR191" s="209">
        <v>0</v>
      </c>
      <c r="AS191" s="209">
        <v>0</v>
      </c>
      <c r="AT191" s="209">
        <v>0</v>
      </c>
      <c r="AU191" s="209">
        <v>0</v>
      </c>
      <c r="AV191" s="209">
        <v>0</v>
      </c>
      <c r="AW191" s="209">
        <v>0</v>
      </c>
      <c r="AX191" s="209">
        <v>0</v>
      </c>
      <c r="AY191" s="209">
        <v>0</v>
      </c>
      <c r="AZ191" s="209">
        <v>0</v>
      </c>
      <c r="BA191" s="210">
        <v>5533.54</v>
      </c>
      <c r="BB191" s="210">
        <v>442.6832</v>
      </c>
      <c r="BC191" s="211">
        <v>5090.8567999999996</v>
      </c>
      <c r="BD191" s="212"/>
      <c r="BE191" s="13"/>
      <c r="BF191" s="13">
        <v>5090.8567999999996</v>
      </c>
      <c r="BG191" s="359"/>
      <c r="BH191" s="375">
        <v>0</v>
      </c>
      <c r="BI191" s="375">
        <v>7287</v>
      </c>
      <c r="BJ191" s="376">
        <v>10</v>
      </c>
      <c r="BK191" s="377" t="s">
        <v>4043</v>
      </c>
      <c r="BL191" s="378" t="s">
        <v>469</v>
      </c>
      <c r="BM191" s="379">
        <v>23</v>
      </c>
      <c r="BN191" s="379">
        <v>0</v>
      </c>
      <c r="BO191" s="380">
        <v>0</v>
      </c>
      <c r="BP191" s="381">
        <v>0</v>
      </c>
      <c r="BQ191" s="377">
        <v>509085.67999999993</v>
      </c>
      <c r="BR191" s="378" t="s">
        <v>3889</v>
      </c>
      <c r="BS191" s="375">
        <v>7056</v>
      </c>
      <c r="BT191" s="376">
        <v>11</v>
      </c>
      <c r="BU191" s="377">
        <v>1108629401</v>
      </c>
      <c r="BV191" s="378" t="s">
        <v>3890</v>
      </c>
      <c r="BW191" s="378" t="s">
        <v>1511</v>
      </c>
      <c r="BX191" s="378" t="s">
        <v>3891</v>
      </c>
      <c r="BY191" s="381">
        <v>130409</v>
      </c>
      <c r="BZ191" s="381"/>
      <c r="CA191" s="382" t="s">
        <v>3892</v>
      </c>
    </row>
    <row r="192" spans="1:79">
      <c r="A192" s="2">
        <v>267</v>
      </c>
      <c r="B192" s="9" t="s">
        <v>1047</v>
      </c>
      <c r="C192" s="290" t="s">
        <v>1512</v>
      </c>
      <c r="D192" s="134">
        <v>722202601</v>
      </c>
      <c r="E192" s="135">
        <v>8334854</v>
      </c>
      <c r="F192" s="53">
        <v>0</v>
      </c>
      <c r="G192" s="250">
        <v>40725</v>
      </c>
      <c r="H192" s="9" t="s">
        <v>1052</v>
      </c>
      <c r="I192" s="9" t="s">
        <v>468</v>
      </c>
      <c r="J192" s="9" t="s">
        <v>1378</v>
      </c>
      <c r="K192" s="11" t="s">
        <v>475</v>
      </c>
      <c r="L192" s="11" t="s">
        <v>1513</v>
      </c>
      <c r="M192" s="9" t="s">
        <v>1514</v>
      </c>
      <c r="N192" s="9" t="s">
        <v>20</v>
      </c>
      <c r="O192" s="10">
        <v>2070483509</v>
      </c>
      <c r="P192" s="11" t="s">
        <v>473</v>
      </c>
      <c r="Q192" s="207">
        <v>0</v>
      </c>
      <c r="R192" s="208">
        <v>0</v>
      </c>
      <c r="S192" s="208">
        <v>0</v>
      </c>
      <c r="T192" s="208">
        <v>0</v>
      </c>
      <c r="U192" s="208">
        <v>0</v>
      </c>
      <c r="V192" s="208">
        <v>0</v>
      </c>
      <c r="W192" s="209">
        <v>5182.95</v>
      </c>
      <c r="X192" s="209">
        <v>647.87</v>
      </c>
      <c r="Y192" s="209">
        <v>1</v>
      </c>
      <c r="Z192" s="209">
        <v>750</v>
      </c>
      <c r="AA192" s="209">
        <v>18</v>
      </c>
      <c r="AB192" s="209">
        <v>6300</v>
      </c>
      <c r="AC192" s="209">
        <v>0</v>
      </c>
      <c r="AD192" s="209">
        <v>0</v>
      </c>
      <c r="AE192" s="209">
        <v>11</v>
      </c>
      <c r="AF192" s="209">
        <v>3850</v>
      </c>
      <c r="AG192" s="209">
        <v>0</v>
      </c>
      <c r="AH192" s="209">
        <v>0</v>
      </c>
      <c r="AI192" s="209">
        <v>0</v>
      </c>
      <c r="AJ192" s="209">
        <v>0</v>
      </c>
      <c r="AK192" s="209">
        <v>0</v>
      </c>
      <c r="AL192" s="209">
        <v>0</v>
      </c>
      <c r="AM192" s="209">
        <v>0</v>
      </c>
      <c r="AN192" s="209">
        <v>0</v>
      </c>
      <c r="AO192" s="209">
        <v>30</v>
      </c>
      <c r="AP192" s="209">
        <v>6000</v>
      </c>
      <c r="AQ192" s="209">
        <v>0</v>
      </c>
      <c r="AR192" s="209">
        <v>0</v>
      </c>
      <c r="AS192" s="209">
        <v>0</v>
      </c>
      <c r="AT192" s="209">
        <v>0</v>
      </c>
      <c r="AU192" s="209">
        <v>0</v>
      </c>
      <c r="AV192" s="209">
        <v>0</v>
      </c>
      <c r="AW192" s="209">
        <v>0</v>
      </c>
      <c r="AX192" s="209">
        <v>0</v>
      </c>
      <c r="AY192" s="209">
        <v>0</v>
      </c>
      <c r="AZ192" s="209">
        <v>0</v>
      </c>
      <c r="BA192" s="210">
        <v>17547.87</v>
      </c>
      <c r="BB192" s="210">
        <v>1403.8296</v>
      </c>
      <c r="BC192" s="211">
        <v>16144.040399999998</v>
      </c>
      <c r="BD192" s="212"/>
      <c r="BE192" s="13">
        <v>6000</v>
      </c>
      <c r="BF192" s="13">
        <v>10144.040399999998</v>
      </c>
      <c r="BG192" s="359"/>
      <c r="BH192" s="375">
        <v>0</v>
      </c>
      <c r="BI192" s="375">
        <v>7135</v>
      </c>
      <c r="BJ192" s="376">
        <v>149</v>
      </c>
      <c r="BK192" s="377" t="s">
        <v>4044</v>
      </c>
      <c r="BL192" s="378" t="s">
        <v>475</v>
      </c>
      <c r="BM192" s="379">
        <v>23</v>
      </c>
      <c r="BN192" s="379">
        <v>0</v>
      </c>
      <c r="BO192" s="380">
        <v>0</v>
      </c>
      <c r="BP192" s="381">
        <v>0</v>
      </c>
      <c r="BQ192" s="377">
        <v>1014404.0399999998</v>
      </c>
      <c r="BR192" s="378" t="s">
        <v>3889</v>
      </c>
      <c r="BS192" s="375">
        <v>7056</v>
      </c>
      <c r="BT192" s="376">
        <v>11</v>
      </c>
      <c r="BU192" s="377">
        <v>1108629401</v>
      </c>
      <c r="BV192" s="378" t="s">
        <v>3890</v>
      </c>
      <c r="BW192" s="378" t="s">
        <v>1514</v>
      </c>
      <c r="BX192" s="378" t="s">
        <v>3891</v>
      </c>
      <c r="BY192" s="381">
        <v>130409</v>
      </c>
      <c r="BZ192" s="381"/>
      <c r="CA192" s="382" t="s">
        <v>3892</v>
      </c>
    </row>
    <row r="193" spans="1:79">
      <c r="A193" s="2">
        <v>271</v>
      </c>
      <c r="B193" s="9" t="s">
        <v>1047</v>
      </c>
      <c r="C193" s="249" t="s">
        <v>1515</v>
      </c>
      <c r="D193" s="71">
        <v>722202605</v>
      </c>
      <c r="E193" s="136">
        <v>8334856</v>
      </c>
      <c r="F193" s="53">
        <v>0</v>
      </c>
      <c r="G193" s="250">
        <v>40350</v>
      </c>
      <c r="H193" s="9" t="s">
        <v>1052</v>
      </c>
      <c r="I193" s="9" t="s">
        <v>468</v>
      </c>
      <c r="J193" s="9" t="s">
        <v>1378</v>
      </c>
      <c r="K193" s="11" t="s">
        <v>476</v>
      </c>
      <c r="L193" s="11" t="s">
        <v>1516</v>
      </c>
      <c r="M193" s="9" t="s">
        <v>1517</v>
      </c>
      <c r="N193" s="9" t="s">
        <v>34</v>
      </c>
      <c r="O193" s="10">
        <v>5689003</v>
      </c>
      <c r="P193" s="11" t="s">
        <v>479</v>
      </c>
      <c r="Q193" s="207">
        <v>0</v>
      </c>
      <c r="R193" s="208">
        <v>0</v>
      </c>
      <c r="S193" s="208">
        <v>0</v>
      </c>
      <c r="T193" s="208">
        <v>0</v>
      </c>
      <c r="U193" s="208">
        <v>0</v>
      </c>
      <c r="V193" s="208">
        <v>0</v>
      </c>
      <c r="W193" s="209">
        <v>28625.21</v>
      </c>
      <c r="X193" s="209">
        <v>3578.15</v>
      </c>
      <c r="Y193" s="209">
        <v>0</v>
      </c>
      <c r="Z193" s="209">
        <v>0</v>
      </c>
      <c r="AA193" s="209">
        <v>51</v>
      </c>
      <c r="AB193" s="209">
        <v>17850</v>
      </c>
      <c r="AC193" s="209">
        <v>0</v>
      </c>
      <c r="AD193" s="209">
        <v>0</v>
      </c>
      <c r="AE193" s="209">
        <v>2</v>
      </c>
      <c r="AF193" s="209">
        <v>700</v>
      </c>
      <c r="AG193" s="209">
        <v>0</v>
      </c>
      <c r="AH193" s="209">
        <v>0</v>
      </c>
      <c r="AI193" s="209">
        <v>0</v>
      </c>
      <c r="AJ193" s="209">
        <v>0</v>
      </c>
      <c r="AK193" s="209">
        <v>0</v>
      </c>
      <c r="AL193" s="209">
        <v>0</v>
      </c>
      <c r="AM193" s="209">
        <v>0</v>
      </c>
      <c r="AN193" s="209">
        <v>0</v>
      </c>
      <c r="AO193" s="209">
        <v>53</v>
      </c>
      <c r="AP193" s="209">
        <v>15000</v>
      </c>
      <c r="AQ193" s="209">
        <v>0</v>
      </c>
      <c r="AR193" s="209">
        <v>0</v>
      </c>
      <c r="AS193" s="209">
        <v>0</v>
      </c>
      <c r="AT193" s="209">
        <v>0</v>
      </c>
      <c r="AU193" s="209">
        <v>0</v>
      </c>
      <c r="AV193" s="209">
        <v>0</v>
      </c>
      <c r="AW193" s="209">
        <v>0</v>
      </c>
      <c r="AX193" s="209">
        <v>0</v>
      </c>
      <c r="AY193" s="209">
        <v>0</v>
      </c>
      <c r="AZ193" s="209">
        <v>0</v>
      </c>
      <c r="BA193" s="210">
        <v>37128.15</v>
      </c>
      <c r="BB193" s="210">
        <v>2970.252</v>
      </c>
      <c r="BC193" s="211">
        <v>34157.898000000001</v>
      </c>
      <c r="BD193" s="212"/>
      <c r="BE193" s="13"/>
      <c r="BF193" s="13">
        <v>34157.898000000001</v>
      </c>
      <c r="BG193" s="359"/>
      <c r="BH193" s="375">
        <v>0</v>
      </c>
      <c r="BI193" s="375">
        <v>7010</v>
      </c>
      <c r="BJ193" s="376">
        <v>498</v>
      </c>
      <c r="BK193" s="377" t="s">
        <v>4045</v>
      </c>
      <c r="BL193" s="378" t="s">
        <v>476</v>
      </c>
      <c r="BM193" s="379">
        <v>23</v>
      </c>
      <c r="BN193" s="379">
        <v>0</v>
      </c>
      <c r="BO193" s="380">
        <v>0</v>
      </c>
      <c r="BP193" s="381">
        <v>0</v>
      </c>
      <c r="BQ193" s="377">
        <v>3415789.8000000003</v>
      </c>
      <c r="BR193" s="378" t="s">
        <v>3889</v>
      </c>
      <c r="BS193" s="375">
        <v>7056</v>
      </c>
      <c r="BT193" s="376">
        <v>11</v>
      </c>
      <c r="BU193" s="377">
        <v>1108629401</v>
      </c>
      <c r="BV193" s="378" t="s">
        <v>3890</v>
      </c>
      <c r="BW193" s="378" t="s">
        <v>1517</v>
      </c>
      <c r="BX193" s="378" t="s">
        <v>3891</v>
      </c>
      <c r="BY193" s="381">
        <v>130409</v>
      </c>
      <c r="BZ193" s="381"/>
      <c r="CA193" s="382" t="s">
        <v>3892</v>
      </c>
    </row>
    <row r="194" spans="1:79">
      <c r="A194" s="2">
        <v>272</v>
      </c>
      <c r="B194" s="9" t="s">
        <v>1047</v>
      </c>
      <c r="C194" s="249">
        <v>0</v>
      </c>
      <c r="D194" s="71">
        <v>722208717</v>
      </c>
      <c r="E194" s="135">
        <v>3082096</v>
      </c>
      <c r="F194" s="53">
        <v>0</v>
      </c>
      <c r="G194" s="250">
        <v>41351</v>
      </c>
      <c r="H194" s="9" t="s">
        <v>1052</v>
      </c>
      <c r="I194" s="9" t="s">
        <v>468</v>
      </c>
      <c r="J194" s="9" t="s">
        <v>1378</v>
      </c>
      <c r="K194" s="11" t="s">
        <v>477</v>
      </c>
      <c r="L194" s="11" t="s">
        <v>1518</v>
      </c>
      <c r="M194" s="9" t="s">
        <v>1519</v>
      </c>
      <c r="N194" s="9" t="s">
        <v>44</v>
      </c>
      <c r="O194" s="10" t="s">
        <v>480</v>
      </c>
      <c r="P194" s="11" t="s">
        <v>481</v>
      </c>
      <c r="Q194" s="207">
        <v>0</v>
      </c>
      <c r="R194" s="208">
        <v>0</v>
      </c>
      <c r="S194" s="208">
        <v>0</v>
      </c>
      <c r="T194" s="208">
        <v>0</v>
      </c>
      <c r="U194" s="208">
        <v>0</v>
      </c>
      <c r="V194" s="208">
        <v>0</v>
      </c>
      <c r="W194" s="209">
        <v>10548</v>
      </c>
      <c r="X194" s="209">
        <v>1318.5</v>
      </c>
      <c r="Y194" s="209">
        <v>0</v>
      </c>
      <c r="Z194" s="209">
        <v>0</v>
      </c>
      <c r="AA194" s="209">
        <v>35</v>
      </c>
      <c r="AB194" s="209">
        <v>12250</v>
      </c>
      <c r="AC194" s="209">
        <v>0</v>
      </c>
      <c r="AD194" s="209">
        <v>0</v>
      </c>
      <c r="AE194" s="209">
        <v>15</v>
      </c>
      <c r="AF194" s="209">
        <v>5250</v>
      </c>
      <c r="AG194" s="209">
        <v>0</v>
      </c>
      <c r="AH194" s="209">
        <v>0</v>
      </c>
      <c r="AI194" s="209">
        <v>0</v>
      </c>
      <c r="AJ194" s="209">
        <v>0</v>
      </c>
      <c r="AK194" s="209">
        <v>0</v>
      </c>
      <c r="AL194" s="209">
        <v>0</v>
      </c>
      <c r="AM194" s="209">
        <v>0</v>
      </c>
      <c r="AN194" s="209">
        <v>0</v>
      </c>
      <c r="AO194" s="209">
        <v>50</v>
      </c>
      <c r="AP194" s="209">
        <v>15000</v>
      </c>
      <c r="AQ194" s="209">
        <v>0</v>
      </c>
      <c r="AR194" s="209">
        <v>0</v>
      </c>
      <c r="AS194" s="209">
        <v>0</v>
      </c>
      <c r="AT194" s="209">
        <v>0</v>
      </c>
      <c r="AU194" s="209">
        <v>0</v>
      </c>
      <c r="AV194" s="209">
        <v>0</v>
      </c>
      <c r="AW194" s="209">
        <v>0</v>
      </c>
      <c r="AX194" s="209">
        <v>0</v>
      </c>
      <c r="AY194" s="209">
        <v>0</v>
      </c>
      <c r="AZ194" s="209">
        <v>0</v>
      </c>
      <c r="BA194" s="210">
        <v>33818.5</v>
      </c>
      <c r="BB194" s="210">
        <v>2705.48</v>
      </c>
      <c r="BC194" s="211">
        <v>31113.02</v>
      </c>
      <c r="BD194" s="212"/>
      <c r="BE194" s="13"/>
      <c r="BF194" s="13">
        <v>31113.02</v>
      </c>
      <c r="BG194" s="359"/>
      <c r="BH194" s="375">
        <v>0</v>
      </c>
      <c r="BI194" s="375">
        <v>7083</v>
      </c>
      <c r="BJ194" s="376">
        <v>89</v>
      </c>
      <c r="BK194" s="377" t="s">
        <v>480</v>
      </c>
      <c r="BL194" s="378" t="s">
        <v>477</v>
      </c>
      <c r="BM194" s="379">
        <v>23</v>
      </c>
      <c r="BN194" s="379">
        <v>0</v>
      </c>
      <c r="BO194" s="380">
        <v>0</v>
      </c>
      <c r="BP194" s="381">
        <v>0</v>
      </c>
      <c r="BQ194" s="377">
        <v>3111302</v>
      </c>
      <c r="BR194" s="378" t="s">
        <v>3889</v>
      </c>
      <c r="BS194" s="375">
        <v>7056</v>
      </c>
      <c r="BT194" s="376">
        <v>11</v>
      </c>
      <c r="BU194" s="377">
        <v>1108629401</v>
      </c>
      <c r="BV194" s="378" t="s">
        <v>3890</v>
      </c>
      <c r="BW194" s="378" t="s">
        <v>1519</v>
      </c>
      <c r="BX194" s="378" t="s">
        <v>3891</v>
      </c>
      <c r="BY194" s="381">
        <v>130409</v>
      </c>
      <c r="BZ194" s="381"/>
      <c r="CA194" s="382" t="s">
        <v>3892</v>
      </c>
    </row>
    <row r="195" spans="1:79">
      <c r="A195" s="2">
        <v>273</v>
      </c>
      <c r="B195" s="9" t="s">
        <v>1047</v>
      </c>
      <c r="C195" s="224">
        <v>0</v>
      </c>
      <c r="D195" s="5">
        <v>722202755</v>
      </c>
      <c r="E195" s="6">
        <v>8335059</v>
      </c>
      <c r="F195" s="17">
        <v>0</v>
      </c>
      <c r="G195" s="205">
        <v>41068</v>
      </c>
      <c r="H195" s="206" t="s">
        <v>1003</v>
      </c>
      <c r="I195" s="9" t="s">
        <v>478</v>
      </c>
      <c r="J195" s="9" t="s">
        <v>1520</v>
      </c>
      <c r="K195" s="7" t="s">
        <v>478</v>
      </c>
      <c r="L195" s="11" t="s">
        <v>1521</v>
      </c>
      <c r="M195" s="9" t="s">
        <v>1522</v>
      </c>
      <c r="N195" s="53" t="s">
        <v>7</v>
      </c>
      <c r="O195" s="54">
        <v>8120050858</v>
      </c>
      <c r="P195" s="32" t="s">
        <v>482</v>
      </c>
      <c r="Q195" s="207">
        <v>150</v>
      </c>
      <c r="R195" s="208">
        <v>4</v>
      </c>
      <c r="S195" s="208">
        <v>146</v>
      </c>
      <c r="T195" s="208">
        <v>129</v>
      </c>
      <c r="U195" s="208">
        <v>17</v>
      </c>
      <c r="V195" s="208">
        <v>322708.49</v>
      </c>
      <c r="W195" s="209">
        <v>41430.870000000003</v>
      </c>
      <c r="X195" s="209">
        <v>5178.8599999999997</v>
      </c>
      <c r="Y195" s="209">
        <v>0</v>
      </c>
      <c r="Z195" s="209">
        <v>0</v>
      </c>
      <c r="AA195" s="209">
        <v>42</v>
      </c>
      <c r="AB195" s="209">
        <v>14700</v>
      </c>
      <c r="AC195" s="209">
        <v>0</v>
      </c>
      <c r="AD195" s="209">
        <v>0</v>
      </c>
      <c r="AE195" s="209">
        <v>1</v>
      </c>
      <c r="AF195" s="209">
        <v>350</v>
      </c>
      <c r="AG195" s="209">
        <v>0</v>
      </c>
      <c r="AH195" s="209">
        <v>0</v>
      </c>
      <c r="AI195" s="209">
        <v>0</v>
      </c>
      <c r="AJ195" s="209">
        <v>0</v>
      </c>
      <c r="AK195" s="209">
        <v>0</v>
      </c>
      <c r="AL195" s="209">
        <v>0</v>
      </c>
      <c r="AM195" s="209">
        <v>0</v>
      </c>
      <c r="AN195" s="209">
        <v>0</v>
      </c>
      <c r="AO195" s="209">
        <v>43</v>
      </c>
      <c r="AP195" s="209">
        <v>15000</v>
      </c>
      <c r="AQ195" s="209">
        <v>0</v>
      </c>
      <c r="AR195" s="209">
        <v>0</v>
      </c>
      <c r="AS195" s="209">
        <v>0</v>
      </c>
      <c r="AT195" s="209">
        <v>0</v>
      </c>
      <c r="AU195" s="209">
        <v>11297.02</v>
      </c>
      <c r="AV195" s="209">
        <v>10950</v>
      </c>
      <c r="AW195" s="209">
        <v>0</v>
      </c>
      <c r="AX195" s="209">
        <v>150</v>
      </c>
      <c r="AY195" s="209">
        <v>7500</v>
      </c>
      <c r="AZ195" s="209">
        <v>0</v>
      </c>
      <c r="BA195" s="210">
        <v>64975.880000000005</v>
      </c>
      <c r="BB195" s="210">
        <v>5198.0704000000005</v>
      </c>
      <c r="BC195" s="211">
        <v>59777.809600000008</v>
      </c>
      <c r="BD195" s="212"/>
      <c r="BE195" s="13">
        <v>10500</v>
      </c>
      <c r="BF195" s="13">
        <v>49277.809600000008</v>
      </c>
      <c r="BG195" s="359"/>
      <c r="BH195" s="375">
        <v>0</v>
      </c>
      <c r="BI195" s="375">
        <v>7056</v>
      </c>
      <c r="BJ195" s="376">
        <v>1</v>
      </c>
      <c r="BK195" s="377" t="s">
        <v>4046</v>
      </c>
      <c r="BL195" s="378" t="s">
        <v>478</v>
      </c>
      <c r="BM195" s="379">
        <v>23</v>
      </c>
      <c r="BN195" s="379">
        <v>0</v>
      </c>
      <c r="BO195" s="380">
        <v>0</v>
      </c>
      <c r="BP195" s="381">
        <v>0</v>
      </c>
      <c r="BQ195" s="377">
        <v>4927780.9600000009</v>
      </c>
      <c r="BR195" s="378" t="s">
        <v>3889</v>
      </c>
      <c r="BS195" s="375">
        <v>7056</v>
      </c>
      <c r="BT195" s="376">
        <v>11</v>
      </c>
      <c r="BU195" s="377">
        <v>1108629401</v>
      </c>
      <c r="BV195" s="378" t="s">
        <v>3890</v>
      </c>
      <c r="BW195" s="378" t="s">
        <v>1522</v>
      </c>
      <c r="BX195" s="378" t="s">
        <v>3891</v>
      </c>
      <c r="BY195" s="381">
        <v>130409</v>
      </c>
      <c r="BZ195" s="381"/>
      <c r="CA195" s="382" t="s">
        <v>3892</v>
      </c>
    </row>
    <row r="196" spans="1:79">
      <c r="A196" s="2">
        <v>276</v>
      </c>
      <c r="B196" s="9" t="s">
        <v>1047</v>
      </c>
      <c r="C196" s="291" t="s">
        <v>1523</v>
      </c>
      <c r="D196" s="137">
        <v>722202732</v>
      </c>
      <c r="E196" s="138">
        <v>8335145</v>
      </c>
      <c r="F196" s="53">
        <v>0</v>
      </c>
      <c r="G196" s="292">
        <v>40563</v>
      </c>
      <c r="H196" s="53" t="s">
        <v>1052</v>
      </c>
      <c r="I196" s="9" t="s">
        <v>478</v>
      </c>
      <c r="J196" s="9" t="s">
        <v>1520</v>
      </c>
      <c r="K196" s="11" t="s">
        <v>483</v>
      </c>
      <c r="L196" s="11" t="s">
        <v>1524</v>
      </c>
      <c r="M196" s="9" t="s">
        <v>1525</v>
      </c>
      <c r="N196" s="9" t="s">
        <v>20</v>
      </c>
      <c r="O196" s="10" t="s">
        <v>488</v>
      </c>
      <c r="P196" s="11" t="s">
        <v>235</v>
      </c>
      <c r="Q196" s="207">
        <v>0</v>
      </c>
      <c r="R196" s="208">
        <v>0</v>
      </c>
      <c r="S196" s="208">
        <v>0</v>
      </c>
      <c r="T196" s="208">
        <v>0</v>
      </c>
      <c r="U196" s="208">
        <v>0</v>
      </c>
      <c r="V196" s="208">
        <v>0</v>
      </c>
      <c r="W196" s="209">
        <v>48960.23</v>
      </c>
      <c r="X196" s="209">
        <v>6052.14</v>
      </c>
      <c r="Y196" s="209">
        <v>0</v>
      </c>
      <c r="Z196" s="209">
        <v>0</v>
      </c>
      <c r="AA196" s="209">
        <v>8</v>
      </c>
      <c r="AB196" s="209">
        <v>2000</v>
      </c>
      <c r="AC196" s="209">
        <v>0</v>
      </c>
      <c r="AD196" s="209">
        <v>0</v>
      </c>
      <c r="AE196" s="209">
        <v>1</v>
      </c>
      <c r="AF196" s="209">
        <v>250</v>
      </c>
      <c r="AG196" s="209">
        <v>0</v>
      </c>
      <c r="AH196" s="209">
        <v>0</v>
      </c>
      <c r="AI196" s="209">
        <v>3</v>
      </c>
      <c r="AJ196" s="209">
        <v>600</v>
      </c>
      <c r="AK196" s="209">
        <v>0</v>
      </c>
      <c r="AL196" s="209">
        <v>0</v>
      </c>
      <c r="AM196" s="209">
        <v>0</v>
      </c>
      <c r="AN196" s="209">
        <v>0</v>
      </c>
      <c r="AO196" s="209">
        <v>12</v>
      </c>
      <c r="AP196" s="209">
        <v>6000</v>
      </c>
      <c r="AQ196" s="209">
        <v>0</v>
      </c>
      <c r="AR196" s="209">
        <v>0</v>
      </c>
      <c r="AS196" s="209">
        <v>0</v>
      </c>
      <c r="AT196" s="209">
        <v>0</v>
      </c>
      <c r="AU196" s="209">
        <v>0</v>
      </c>
      <c r="AV196" s="209">
        <v>0</v>
      </c>
      <c r="AW196" s="209">
        <v>0</v>
      </c>
      <c r="AX196" s="209">
        <v>0</v>
      </c>
      <c r="AY196" s="209">
        <v>0</v>
      </c>
      <c r="AZ196" s="209">
        <v>0</v>
      </c>
      <c r="BA196" s="210">
        <v>14902.14</v>
      </c>
      <c r="BB196" s="210">
        <v>1192.1712</v>
      </c>
      <c r="BC196" s="211">
        <v>13709.968799999999</v>
      </c>
      <c r="BD196" s="212"/>
      <c r="BE196" s="13"/>
      <c r="BF196" s="13">
        <v>13709.968799999999</v>
      </c>
      <c r="BG196" s="359"/>
      <c r="BH196" s="375">
        <v>0</v>
      </c>
      <c r="BI196" s="375">
        <v>7135</v>
      </c>
      <c r="BJ196" s="376">
        <v>54</v>
      </c>
      <c r="BK196" s="377">
        <v>200134871875</v>
      </c>
      <c r="BL196" s="378" t="s">
        <v>483</v>
      </c>
      <c r="BM196" s="379">
        <v>23</v>
      </c>
      <c r="BN196" s="379">
        <v>0</v>
      </c>
      <c r="BO196" s="380">
        <v>0</v>
      </c>
      <c r="BP196" s="381">
        <v>0</v>
      </c>
      <c r="BQ196" s="377">
        <v>1370996.88</v>
      </c>
      <c r="BR196" s="378" t="s">
        <v>3889</v>
      </c>
      <c r="BS196" s="375">
        <v>7056</v>
      </c>
      <c r="BT196" s="376">
        <v>11</v>
      </c>
      <c r="BU196" s="377">
        <v>1108629401</v>
      </c>
      <c r="BV196" s="378" t="s">
        <v>3890</v>
      </c>
      <c r="BW196" s="378" t="s">
        <v>1525</v>
      </c>
      <c r="BX196" s="378" t="s">
        <v>3891</v>
      </c>
      <c r="BY196" s="381">
        <v>130409</v>
      </c>
      <c r="BZ196" s="381"/>
      <c r="CA196" s="382" t="s">
        <v>3892</v>
      </c>
    </row>
    <row r="197" spans="1:79">
      <c r="A197" s="2">
        <v>277</v>
      </c>
      <c r="B197" s="9" t="s">
        <v>1047</v>
      </c>
      <c r="C197" s="293" t="s">
        <v>1526</v>
      </c>
      <c r="D197" s="137">
        <v>722202712</v>
      </c>
      <c r="E197" s="138">
        <v>3082026</v>
      </c>
      <c r="F197" s="53">
        <v>0</v>
      </c>
      <c r="G197" s="292">
        <v>40585</v>
      </c>
      <c r="H197" s="53" t="s">
        <v>1052</v>
      </c>
      <c r="I197" s="9" t="s">
        <v>478</v>
      </c>
      <c r="J197" s="9" t="s">
        <v>1520</v>
      </c>
      <c r="K197" s="11" t="s">
        <v>484</v>
      </c>
      <c r="L197" s="11" t="s">
        <v>1527</v>
      </c>
      <c r="M197" s="9" t="s">
        <v>1528</v>
      </c>
      <c r="N197" s="9" t="s">
        <v>20</v>
      </c>
      <c r="O197" s="10" t="s">
        <v>489</v>
      </c>
      <c r="P197" s="11" t="s">
        <v>490</v>
      </c>
      <c r="Q197" s="207">
        <v>0</v>
      </c>
      <c r="R197" s="208">
        <v>0</v>
      </c>
      <c r="S197" s="208">
        <v>0</v>
      </c>
      <c r="T197" s="208">
        <v>0</v>
      </c>
      <c r="U197" s="208">
        <v>0</v>
      </c>
      <c r="V197" s="208">
        <v>0</v>
      </c>
      <c r="W197" s="209">
        <v>57789.81</v>
      </c>
      <c r="X197" s="209">
        <v>7279.98</v>
      </c>
      <c r="Y197" s="209">
        <v>0</v>
      </c>
      <c r="Z197" s="209">
        <v>0</v>
      </c>
      <c r="AA197" s="209">
        <v>24</v>
      </c>
      <c r="AB197" s="209">
        <v>8400</v>
      </c>
      <c r="AC197" s="209">
        <v>0</v>
      </c>
      <c r="AD197" s="209">
        <v>0</v>
      </c>
      <c r="AE197" s="209">
        <v>6</v>
      </c>
      <c r="AF197" s="209">
        <v>2100</v>
      </c>
      <c r="AG197" s="209">
        <v>0</v>
      </c>
      <c r="AH197" s="209">
        <v>0</v>
      </c>
      <c r="AI197" s="209">
        <v>0</v>
      </c>
      <c r="AJ197" s="209">
        <v>0</v>
      </c>
      <c r="AK197" s="209">
        <v>0</v>
      </c>
      <c r="AL197" s="209">
        <v>0</v>
      </c>
      <c r="AM197" s="209">
        <v>0</v>
      </c>
      <c r="AN197" s="209">
        <v>0</v>
      </c>
      <c r="AO197" s="209">
        <v>30</v>
      </c>
      <c r="AP197" s="209">
        <v>20000</v>
      </c>
      <c r="AQ197" s="209">
        <v>3000</v>
      </c>
      <c r="AR197" s="209">
        <v>0</v>
      </c>
      <c r="AS197" s="209">
        <v>0</v>
      </c>
      <c r="AT197" s="209">
        <v>0</v>
      </c>
      <c r="AU197" s="209">
        <v>0</v>
      </c>
      <c r="AV197" s="209">
        <v>0</v>
      </c>
      <c r="AW197" s="209">
        <v>0</v>
      </c>
      <c r="AX197" s="209">
        <v>0</v>
      </c>
      <c r="AY197" s="209">
        <v>0</v>
      </c>
      <c r="AZ197" s="209">
        <v>0</v>
      </c>
      <c r="BA197" s="210">
        <v>40779.979999999996</v>
      </c>
      <c r="BB197" s="210">
        <v>3262.3983999999996</v>
      </c>
      <c r="BC197" s="211">
        <v>37517.581599999998</v>
      </c>
      <c r="BD197" s="212"/>
      <c r="BE197" s="13"/>
      <c r="BF197" s="13">
        <v>37517.581599999998</v>
      </c>
      <c r="BG197" s="359"/>
      <c r="BH197" s="375">
        <v>0</v>
      </c>
      <c r="BI197" s="375">
        <v>7135</v>
      </c>
      <c r="BJ197" s="376">
        <v>237</v>
      </c>
      <c r="BK197" s="377" t="s">
        <v>4047</v>
      </c>
      <c r="BL197" s="378" t="s">
        <v>484</v>
      </c>
      <c r="BM197" s="379">
        <v>23</v>
      </c>
      <c r="BN197" s="379">
        <v>0</v>
      </c>
      <c r="BO197" s="380">
        <v>0</v>
      </c>
      <c r="BP197" s="381">
        <v>0</v>
      </c>
      <c r="BQ197" s="377">
        <v>3751758.1599999997</v>
      </c>
      <c r="BR197" s="378" t="s">
        <v>3889</v>
      </c>
      <c r="BS197" s="375">
        <v>7056</v>
      </c>
      <c r="BT197" s="376">
        <v>11</v>
      </c>
      <c r="BU197" s="377">
        <v>1108629401</v>
      </c>
      <c r="BV197" s="378" t="s">
        <v>3890</v>
      </c>
      <c r="BW197" s="378" t="s">
        <v>1528</v>
      </c>
      <c r="BX197" s="378" t="s">
        <v>3891</v>
      </c>
      <c r="BY197" s="381">
        <v>130409</v>
      </c>
      <c r="BZ197" s="381"/>
      <c r="CA197" s="382" t="s">
        <v>3892</v>
      </c>
    </row>
    <row r="198" spans="1:79">
      <c r="A198" s="2">
        <v>278</v>
      </c>
      <c r="B198" s="9" t="s">
        <v>1047</v>
      </c>
      <c r="C198" s="291" t="s">
        <v>1529</v>
      </c>
      <c r="D198" s="137">
        <v>722202718</v>
      </c>
      <c r="E198" s="138">
        <v>3082027</v>
      </c>
      <c r="F198" s="53">
        <v>0</v>
      </c>
      <c r="G198" s="292">
        <v>40641</v>
      </c>
      <c r="H198" s="53" t="s">
        <v>1052</v>
      </c>
      <c r="I198" s="9" t="s">
        <v>478</v>
      </c>
      <c r="J198" s="9" t="s">
        <v>1520</v>
      </c>
      <c r="K198" s="11" t="s">
        <v>485</v>
      </c>
      <c r="L198" s="11" t="s">
        <v>1530</v>
      </c>
      <c r="M198" s="9" t="s">
        <v>1531</v>
      </c>
      <c r="N198" s="9" t="s">
        <v>20</v>
      </c>
      <c r="O198" s="10" t="s">
        <v>491</v>
      </c>
      <c r="P198" s="11" t="s">
        <v>492</v>
      </c>
      <c r="Q198" s="207">
        <v>0</v>
      </c>
      <c r="R198" s="208">
        <v>0</v>
      </c>
      <c r="S198" s="208">
        <v>0</v>
      </c>
      <c r="T198" s="208">
        <v>0</v>
      </c>
      <c r="U198" s="208">
        <v>0</v>
      </c>
      <c r="V198" s="208">
        <v>0</v>
      </c>
      <c r="W198" s="209">
        <v>72420.14</v>
      </c>
      <c r="X198" s="209">
        <v>9052.52</v>
      </c>
      <c r="Y198" s="209">
        <v>1</v>
      </c>
      <c r="Z198" s="209">
        <v>750</v>
      </c>
      <c r="AA198" s="209">
        <v>22</v>
      </c>
      <c r="AB198" s="209">
        <v>7700</v>
      </c>
      <c r="AC198" s="209">
        <v>0</v>
      </c>
      <c r="AD198" s="209">
        <v>0</v>
      </c>
      <c r="AE198" s="209">
        <v>7</v>
      </c>
      <c r="AF198" s="209">
        <v>2450</v>
      </c>
      <c r="AG198" s="209">
        <v>0</v>
      </c>
      <c r="AH198" s="209">
        <v>0</v>
      </c>
      <c r="AI198" s="209">
        <v>0</v>
      </c>
      <c r="AJ198" s="209">
        <v>0</v>
      </c>
      <c r="AK198" s="209">
        <v>0</v>
      </c>
      <c r="AL198" s="209">
        <v>0</v>
      </c>
      <c r="AM198" s="209">
        <v>0</v>
      </c>
      <c r="AN198" s="209">
        <v>0</v>
      </c>
      <c r="AO198" s="209">
        <v>30</v>
      </c>
      <c r="AP198" s="209">
        <v>20000</v>
      </c>
      <c r="AQ198" s="209">
        <v>0</v>
      </c>
      <c r="AR198" s="209">
        <v>0</v>
      </c>
      <c r="AS198" s="209">
        <v>0</v>
      </c>
      <c r="AT198" s="209">
        <v>0</v>
      </c>
      <c r="AU198" s="209">
        <v>0</v>
      </c>
      <c r="AV198" s="209">
        <v>0</v>
      </c>
      <c r="AW198" s="209">
        <v>0</v>
      </c>
      <c r="AX198" s="209">
        <v>0</v>
      </c>
      <c r="AY198" s="209">
        <v>0</v>
      </c>
      <c r="AZ198" s="209">
        <v>0</v>
      </c>
      <c r="BA198" s="210">
        <v>39952.520000000004</v>
      </c>
      <c r="BB198" s="210">
        <v>3196.2016000000003</v>
      </c>
      <c r="BC198" s="211">
        <v>36756.318400000004</v>
      </c>
      <c r="BD198" s="212"/>
      <c r="BE198" s="13"/>
      <c r="BF198" s="13">
        <v>36756.318400000004</v>
      </c>
      <c r="BG198" s="359"/>
      <c r="BH198" s="375">
        <v>0</v>
      </c>
      <c r="BI198" s="375">
        <v>7135</v>
      </c>
      <c r="BJ198" s="376">
        <v>191</v>
      </c>
      <c r="BK198" s="377" t="s">
        <v>4048</v>
      </c>
      <c r="BL198" s="378" t="s">
        <v>485</v>
      </c>
      <c r="BM198" s="379">
        <v>23</v>
      </c>
      <c r="BN198" s="379">
        <v>0</v>
      </c>
      <c r="BO198" s="380">
        <v>0</v>
      </c>
      <c r="BP198" s="381">
        <v>0</v>
      </c>
      <c r="BQ198" s="377">
        <v>3675631.8400000003</v>
      </c>
      <c r="BR198" s="378" t="s">
        <v>3889</v>
      </c>
      <c r="BS198" s="375">
        <v>7056</v>
      </c>
      <c r="BT198" s="376">
        <v>11</v>
      </c>
      <c r="BU198" s="377">
        <v>1108629401</v>
      </c>
      <c r="BV198" s="378" t="s">
        <v>3890</v>
      </c>
      <c r="BW198" s="378" t="s">
        <v>1531</v>
      </c>
      <c r="BX198" s="378" t="s">
        <v>3891</v>
      </c>
      <c r="BY198" s="381">
        <v>130409</v>
      </c>
      <c r="BZ198" s="381"/>
      <c r="CA198" s="382" t="s">
        <v>3892</v>
      </c>
    </row>
    <row r="199" spans="1:79">
      <c r="A199" s="2">
        <v>279</v>
      </c>
      <c r="B199" s="9" t="s">
        <v>1047</v>
      </c>
      <c r="C199" s="293">
        <v>0</v>
      </c>
      <c r="D199" s="137">
        <v>722207698</v>
      </c>
      <c r="E199" s="138">
        <v>3906454</v>
      </c>
      <c r="F199" s="53">
        <v>0</v>
      </c>
      <c r="G199" s="292">
        <v>41216</v>
      </c>
      <c r="H199" s="9" t="s">
        <v>1052</v>
      </c>
      <c r="I199" s="9" t="s">
        <v>478</v>
      </c>
      <c r="J199" s="9" t="s">
        <v>1520</v>
      </c>
      <c r="K199" s="11" t="s">
        <v>486</v>
      </c>
      <c r="L199" s="64" t="s">
        <v>1532</v>
      </c>
      <c r="M199" s="62" t="s">
        <v>1533</v>
      </c>
      <c r="N199" s="140" t="s">
        <v>7</v>
      </c>
      <c r="O199" s="24" t="s">
        <v>493</v>
      </c>
      <c r="P199" s="64" t="s">
        <v>494</v>
      </c>
      <c r="Q199" s="207">
        <v>0</v>
      </c>
      <c r="R199" s="208">
        <v>0</v>
      </c>
      <c r="S199" s="208">
        <v>0</v>
      </c>
      <c r="T199" s="208">
        <v>0</v>
      </c>
      <c r="U199" s="208">
        <v>0</v>
      </c>
      <c r="V199" s="208">
        <v>0</v>
      </c>
      <c r="W199" s="209">
        <v>48450.26</v>
      </c>
      <c r="X199" s="209">
        <v>6038.48</v>
      </c>
      <c r="Y199" s="209">
        <v>0</v>
      </c>
      <c r="Z199" s="209">
        <v>0</v>
      </c>
      <c r="AA199" s="209">
        <v>23</v>
      </c>
      <c r="AB199" s="209">
        <v>8050</v>
      </c>
      <c r="AC199" s="209">
        <v>0</v>
      </c>
      <c r="AD199" s="209">
        <v>0</v>
      </c>
      <c r="AE199" s="209">
        <v>1</v>
      </c>
      <c r="AF199" s="209">
        <v>350</v>
      </c>
      <c r="AG199" s="209">
        <v>0</v>
      </c>
      <c r="AH199" s="209">
        <v>0</v>
      </c>
      <c r="AI199" s="209">
        <v>1</v>
      </c>
      <c r="AJ199" s="209">
        <v>300</v>
      </c>
      <c r="AK199" s="209">
        <v>0</v>
      </c>
      <c r="AL199" s="209">
        <v>0</v>
      </c>
      <c r="AM199" s="209">
        <v>0</v>
      </c>
      <c r="AN199" s="209">
        <v>0</v>
      </c>
      <c r="AO199" s="209">
        <v>25</v>
      </c>
      <c r="AP199" s="209">
        <v>6000</v>
      </c>
      <c r="AQ199" s="209">
        <v>0</v>
      </c>
      <c r="AR199" s="209">
        <v>0</v>
      </c>
      <c r="AS199" s="209">
        <v>0</v>
      </c>
      <c r="AT199" s="209">
        <v>0</v>
      </c>
      <c r="AU199" s="209">
        <v>0</v>
      </c>
      <c r="AV199" s="209">
        <v>0</v>
      </c>
      <c r="AW199" s="209">
        <v>0</v>
      </c>
      <c r="AX199" s="209">
        <v>0</v>
      </c>
      <c r="AY199" s="209">
        <v>0</v>
      </c>
      <c r="AZ199" s="209">
        <v>0</v>
      </c>
      <c r="BA199" s="210">
        <v>20738.48</v>
      </c>
      <c r="BB199" s="210">
        <v>1659.0784000000001</v>
      </c>
      <c r="BC199" s="211">
        <v>19079.401600000001</v>
      </c>
      <c r="BD199" s="212"/>
      <c r="BE199" s="13">
        <v>3000</v>
      </c>
      <c r="BF199" s="13">
        <v>16079.401600000001</v>
      </c>
      <c r="BG199" s="359"/>
      <c r="BH199" s="375">
        <v>0</v>
      </c>
      <c r="BI199" s="375">
        <v>7056</v>
      </c>
      <c r="BJ199" s="376">
        <v>1</v>
      </c>
      <c r="BK199" s="377" t="s">
        <v>4049</v>
      </c>
      <c r="BL199" s="378" t="s">
        <v>486</v>
      </c>
      <c r="BM199" s="379">
        <v>23</v>
      </c>
      <c r="BN199" s="379">
        <v>0</v>
      </c>
      <c r="BO199" s="380">
        <v>0</v>
      </c>
      <c r="BP199" s="381">
        <v>0</v>
      </c>
      <c r="BQ199" s="377">
        <v>1607940.1600000001</v>
      </c>
      <c r="BR199" s="378" t="s">
        <v>3889</v>
      </c>
      <c r="BS199" s="375">
        <v>7056</v>
      </c>
      <c r="BT199" s="376">
        <v>11</v>
      </c>
      <c r="BU199" s="377">
        <v>1108629401</v>
      </c>
      <c r="BV199" s="378" t="s">
        <v>3890</v>
      </c>
      <c r="BW199" s="378" t="s">
        <v>1533</v>
      </c>
      <c r="BX199" s="378" t="s">
        <v>3891</v>
      </c>
      <c r="BY199" s="381">
        <v>130409</v>
      </c>
      <c r="BZ199" s="381"/>
      <c r="CA199" s="382" t="s">
        <v>3892</v>
      </c>
    </row>
    <row r="200" spans="1:79">
      <c r="A200" s="2">
        <v>280</v>
      </c>
      <c r="B200" s="9" t="s">
        <v>1047</v>
      </c>
      <c r="C200" s="291" t="s">
        <v>1534</v>
      </c>
      <c r="D200" s="137">
        <v>722202725</v>
      </c>
      <c r="E200" s="139">
        <v>8334882</v>
      </c>
      <c r="F200" s="53">
        <v>0</v>
      </c>
      <c r="G200" s="292">
        <v>40518</v>
      </c>
      <c r="H200" s="53" t="s">
        <v>1052</v>
      </c>
      <c r="I200" s="9" t="s">
        <v>478</v>
      </c>
      <c r="J200" s="9" t="s">
        <v>1520</v>
      </c>
      <c r="K200" s="11" t="s">
        <v>487</v>
      </c>
      <c r="L200" s="11" t="s">
        <v>1535</v>
      </c>
      <c r="M200" s="9" t="s">
        <v>1536</v>
      </c>
      <c r="N200" s="9" t="s">
        <v>168</v>
      </c>
      <c r="O200" s="10" t="s">
        <v>495</v>
      </c>
      <c r="P200" s="11" t="s">
        <v>496</v>
      </c>
      <c r="Q200" s="207">
        <v>0</v>
      </c>
      <c r="R200" s="208">
        <v>0</v>
      </c>
      <c r="S200" s="208">
        <v>0</v>
      </c>
      <c r="T200" s="208">
        <v>0</v>
      </c>
      <c r="U200" s="208">
        <v>0</v>
      </c>
      <c r="V200" s="208">
        <v>0</v>
      </c>
      <c r="W200" s="209">
        <v>45625.37</v>
      </c>
      <c r="X200" s="209">
        <v>5703.17</v>
      </c>
      <c r="Y200" s="209">
        <v>0</v>
      </c>
      <c r="Z200" s="209">
        <v>0</v>
      </c>
      <c r="AA200" s="209">
        <v>9</v>
      </c>
      <c r="AB200" s="209">
        <v>2250</v>
      </c>
      <c r="AC200" s="209">
        <v>0</v>
      </c>
      <c r="AD200" s="209">
        <v>0</v>
      </c>
      <c r="AE200" s="209">
        <v>1</v>
      </c>
      <c r="AF200" s="209">
        <v>250</v>
      </c>
      <c r="AG200" s="209">
        <v>0</v>
      </c>
      <c r="AH200" s="209">
        <v>0</v>
      </c>
      <c r="AI200" s="209">
        <v>0</v>
      </c>
      <c r="AJ200" s="209">
        <v>0</v>
      </c>
      <c r="AK200" s="209">
        <v>0</v>
      </c>
      <c r="AL200" s="209">
        <v>0</v>
      </c>
      <c r="AM200" s="209">
        <v>0</v>
      </c>
      <c r="AN200" s="209">
        <v>0</v>
      </c>
      <c r="AO200" s="209">
        <v>10</v>
      </c>
      <c r="AP200" s="209">
        <v>6000</v>
      </c>
      <c r="AQ200" s="209">
        <v>0</v>
      </c>
      <c r="AR200" s="209">
        <v>0</v>
      </c>
      <c r="AS200" s="209">
        <v>0</v>
      </c>
      <c r="AT200" s="209">
        <v>0</v>
      </c>
      <c r="AU200" s="209">
        <v>0</v>
      </c>
      <c r="AV200" s="209">
        <v>0</v>
      </c>
      <c r="AW200" s="209">
        <v>0</v>
      </c>
      <c r="AX200" s="209">
        <v>0</v>
      </c>
      <c r="AY200" s="209">
        <v>0</v>
      </c>
      <c r="AZ200" s="209">
        <v>0</v>
      </c>
      <c r="BA200" s="210">
        <v>14203.17</v>
      </c>
      <c r="BB200" s="210">
        <v>1136.2536</v>
      </c>
      <c r="BC200" s="211">
        <v>13066.9164</v>
      </c>
      <c r="BD200" s="212"/>
      <c r="BE200" s="13"/>
      <c r="BF200" s="13">
        <v>13066.9164</v>
      </c>
      <c r="BG200" s="359"/>
      <c r="BH200" s="375">
        <v>0</v>
      </c>
      <c r="BI200" s="375">
        <v>7719</v>
      </c>
      <c r="BJ200" s="376">
        <v>61</v>
      </c>
      <c r="BK200" s="377" t="s">
        <v>495</v>
      </c>
      <c r="BL200" s="378" t="s">
        <v>487</v>
      </c>
      <c r="BM200" s="379">
        <v>23</v>
      </c>
      <c r="BN200" s="379">
        <v>0</v>
      </c>
      <c r="BO200" s="380">
        <v>0</v>
      </c>
      <c r="BP200" s="381">
        <v>0</v>
      </c>
      <c r="BQ200" s="377">
        <v>1306691.6399999999</v>
      </c>
      <c r="BR200" s="378" t="s">
        <v>3889</v>
      </c>
      <c r="BS200" s="375">
        <v>7056</v>
      </c>
      <c r="BT200" s="376">
        <v>11</v>
      </c>
      <c r="BU200" s="377">
        <v>1108629401</v>
      </c>
      <c r="BV200" s="378" t="s">
        <v>3890</v>
      </c>
      <c r="BW200" s="378" t="s">
        <v>1536</v>
      </c>
      <c r="BX200" s="378" t="s">
        <v>3891</v>
      </c>
      <c r="BY200" s="381">
        <v>130409</v>
      </c>
      <c r="BZ200" s="381"/>
      <c r="CA200" s="382" t="s">
        <v>3892</v>
      </c>
    </row>
    <row r="201" spans="1:79">
      <c r="A201" s="2">
        <v>283</v>
      </c>
      <c r="B201" s="9" t="s">
        <v>1047</v>
      </c>
      <c r="C201" s="204">
        <v>0</v>
      </c>
      <c r="D201" s="5">
        <v>722207697</v>
      </c>
      <c r="E201" s="59">
        <v>8335167</v>
      </c>
      <c r="F201" s="17">
        <v>0</v>
      </c>
      <c r="G201" s="205">
        <v>41216</v>
      </c>
      <c r="H201" s="206" t="s">
        <v>1003</v>
      </c>
      <c r="I201" s="9" t="s">
        <v>497</v>
      </c>
      <c r="J201" s="9" t="s">
        <v>1520</v>
      </c>
      <c r="K201" s="7" t="s">
        <v>497</v>
      </c>
      <c r="L201" s="64" t="s">
        <v>1537</v>
      </c>
      <c r="M201" s="62" t="s">
        <v>1538</v>
      </c>
      <c r="N201" s="62" t="s">
        <v>7</v>
      </c>
      <c r="O201" s="64">
        <v>8760022307</v>
      </c>
      <c r="P201" s="64" t="s">
        <v>494</v>
      </c>
      <c r="Q201" s="207">
        <v>0</v>
      </c>
      <c r="R201" s="208">
        <v>0</v>
      </c>
      <c r="S201" s="208">
        <v>0</v>
      </c>
      <c r="T201" s="208">
        <v>0</v>
      </c>
      <c r="U201" s="208">
        <v>0</v>
      </c>
      <c r="V201" s="208">
        <v>8200.7000000000007</v>
      </c>
      <c r="W201" s="209">
        <v>0</v>
      </c>
      <c r="X201" s="209">
        <v>0</v>
      </c>
      <c r="Y201" s="209">
        <v>0</v>
      </c>
      <c r="Z201" s="209">
        <v>0</v>
      </c>
      <c r="AA201" s="209">
        <v>0</v>
      </c>
      <c r="AB201" s="209">
        <v>0</v>
      </c>
      <c r="AC201" s="209">
        <v>0</v>
      </c>
      <c r="AD201" s="209">
        <v>0</v>
      </c>
      <c r="AE201" s="209">
        <v>0</v>
      </c>
      <c r="AF201" s="209">
        <v>0</v>
      </c>
      <c r="AG201" s="209">
        <v>0</v>
      </c>
      <c r="AH201" s="209">
        <v>0</v>
      </c>
      <c r="AI201" s="209">
        <v>0</v>
      </c>
      <c r="AJ201" s="209">
        <v>0</v>
      </c>
      <c r="AK201" s="209">
        <v>0</v>
      </c>
      <c r="AL201" s="209">
        <v>0</v>
      </c>
      <c r="AM201" s="209">
        <v>0</v>
      </c>
      <c r="AN201" s="209">
        <v>0</v>
      </c>
      <c r="AO201" s="209">
        <v>0</v>
      </c>
      <c r="AP201" s="209">
        <v>0</v>
      </c>
      <c r="AQ201" s="209">
        <v>0</v>
      </c>
      <c r="AR201" s="209">
        <v>0</v>
      </c>
      <c r="AS201" s="209">
        <v>0</v>
      </c>
      <c r="AT201" s="209">
        <v>0</v>
      </c>
      <c r="AU201" s="209">
        <v>287.02</v>
      </c>
      <c r="AV201" s="209">
        <v>0</v>
      </c>
      <c r="AW201" s="209">
        <v>0</v>
      </c>
      <c r="AX201" s="209">
        <v>0</v>
      </c>
      <c r="AY201" s="209">
        <v>0</v>
      </c>
      <c r="AZ201" s="209">
        <v>0</v>
      </c>
      <c r="BA201" s="210">
        <v>287.02</v>
      </c>
      <c r="BB201" s="210">
        <v>22.961600000000001</v>
      </c>
      <c r="BC201" s="211">
        <v>264.05840000000001</v>
      </c>
      <c r="BD201" s="212"/>
      <c r="BE201" s="13"/>
      <c r="BF201" s="13">
        <v>264.05840000000001</v>
      </c>
      <c r="BG201" s="359"/>
      <c r="BH201" s="375">
        <v>0</v>
      </c>
      <c r="BI201" s="375">
        <v>7056</v>
      </c>
      <c r="BJ201" s="376">
        <v>1</v>
      </c>
      <c r="BK201" s="377" t="s">
        <v>4050</v>
      </c>
      <c r="BL201" s="378" t="s">
        <v>497</v>
      </c>
      <c r="BM201" s="379">
        <v>23</v>
      </c>
      <c r="BN201" s="379">
        <v>0</v>
      </c>
      <c r="BO201" s="380">
        <v>0</v>
      </c>
      <c r="BP201" s="381">
        <v>0</v>
      </c>
      <c r="BQ201" s="377">
        <v>26405.84</v>
      </c>
      <c r="BR201" s="378" t="s">
        <v>3889</v>
      </c>
      <c r="BS201" s="375">
        <v>7056</v>
      </c>
      <c r="BT201" s="376">
        <v>11</v>
      </c>
      <c r="BU201" s="377">
        <v>1108629401</v>
      </c>
      <c r="BV201" s="378" t="s">
        <v>3890</v>
      </c>
      <c r="BW201" s="378" t="s">
        <v>1538</v>
      </c>
      <c r="BX201" s="378" t="s">
        <v>3891</v>
      </c>
      <c r="BY201" s="381">
        <v>130409</v>
      </c>
      <c r="BZ201" s="381"/>
      <c r="CA201" s="382" t="s">
        <v>3892</v>
      </c>
    </row>
    <row r="202" spans="1:79">
      <c r="A202" s="2">
        <v>285</v>
      </c>
      <c r="B202" s="9" t="s">
        <v>1047</v>
      </c>
      <c r="C202" s="224">
        <v>0</v>
      </c>
      <c r="D202" s="33">
        <v>722201794</v>
      </c>
      <c r="E202" s="59">
        <v>8334877</v>
      </c>
      <c r="F202" s="17">
        <v>0</v>
      </c>
      <c r="G202" s="225">
        <v>41223</v>
      </c>
      <c r="H202" s="206" t="s">
        <v>1003</v>
      </c>
      <c r="I202" s="9" t="s">
        <v>498</v>
      </c>
      <c r="J202" s="9" t="s">
        <v>1539</v>
      </c>
      <c r="K202" s="7" t="s">
        <v>498</v>
      </c>
      <c r="L202" s="64" t="s">
        <v>1540</v>
      </c>
      <c r="M202" s="62" t="s">
        <v>1541</v>
      </c>
      <c r="N202" s="62" t="s">
        <v>14</v>
      </c>
      <c r="O202" s="142" t="s">
        <v>503</v>
      </c>
      <c r="P202" s="64" t="s">
        <v>195</v>
      </c>
      <c r="Q202" s="207">
        <v>130</v>
      </c>
      <c r="R202" s="208">
        <v>22</v>
      </c>
      <c r="S202" s="208">
        <v>108</v>
      </c>
      <c r="T202" s="208">
        <v>51</v>
      </c>
      <c r="U202" s="208">
        <v>57</v>
      </c>
      <c r="V202" s="208">
        <v>202354.7</v>
      </c>
      <c r="W202" s="209">
        <v>43248.22</v>
      </c>
      <c r="X202" s="209">
        <v>5372.78</v>
      </c>
      <c r="Y202" s="209">
        <v>0</v>
      </c>
      <c r="Z202" s="209">
        <v>0</v>
      </c>
      <c r="AA202" s="209">
        <v>0</v>
      </c>
      <c r="AB202" s="209">
        <v>0</v>
      </c>
      <c r="AC202" s="209">
        <v>0</v>
      </c>
      <c r="AD202" s="209">
        <v>0</v>
      </c>
      <c r="AE202" s="209">
        <v>1</v>
      </c>
      <c r="AF202" s="209">
        <v>250</v>
      </c>
      <c r="AG202" s="209">
        <v>0</v>
      </c>
      <c r="AH202" s="209">
        <v>0</v>
      </c>
      <c r="AI202" s="209">
        <v>0</v>
      </c>
      <c r="AJ202" s="209">
        <v>0</v>
      </c>
      <c r="AK202" s="209">
        <v>0</v>
      </c>
      <c r="AL202" s="209">
        <v>0</v>
      </c>
      <c r="AM202" s="209">
        <v>0</v>
      </c>
      <c r="AN202" s="209">
        <v>0</v>
      </c>
      <c r="AO202" s="209">
        <v>1</v>
      </c>
      <c r="AP202" s="209">
        <v>0</v>
      </c>
      <c r="AQ202" s="209">
        <v>0</v>
      </c>
      <c r="AR202" s="209">
        <v>0</v>
      </c>
      <c r="AS202" s="209">
        <v>0</v>
      </c>
      <c r="AT202" s="209">
        <v>0</v>
      </c>
      <c r="AU202" s="209">
        <v>6948.86</v>
      </c>
      <c r="AV202" s="209">
        <v>8100</v>
      </c>
      <c r="AW202" s="209">
        <v>0</v>
      </c>
      <c r="AX202" s="209">
        <v>130</v>
      </c>
      <c r="AY202" s="209">
        <v>7500</v>
      </c>
      <c r="AZ202" s="209">
        <v>0</v>
      </c>
      <c r="BA202" s="210">
        <v>28171.64</v>
      </c>
      <c r="BB202" s="210">
        <v>2253.7312000000002</v>
      </c>
      <c r="BC202" s="211">
        <v>25917.908799999997</v>
      </c>
      <c r="BD202" s="212"/>
      <c r="BE202" s="13">
        <v>24000</v>
      </c>
      <c r="BF202" s="13">
        <v>1917.9087999999974</v>
      </c>
      <c r="BG202" s="359"/>
      <c r="BH202" s="375">
        <v>0</v>
      </c>
      <c r="BI202" s="375">
        <v>7278</v>
      </c>
      <c r="BJ202" s="376">
        <v>1</v>
      </c>
      <c r="BK202" s="377" t="s">
        <v>503</v>
      </c>
      <c r="BL202" s="378" t="s">
        <v>498</v>
      </c>
      <c r="BM202" s="379">
        <v>23</v>
      </c>
      <c r="BN202" s="379">
        <v>0</v>
      </c>
      <c r="BO202" s="380">
        <v>0</v>
      </c>
      <c r="BP202" s="381">
        <v>0</v>
      </c>
      <c r="BQ202" s="377">
        <v>191790.87999999974</v>
      </c>
      <c r="BR202" s="378" t="s">
        <v>3889</v>
      </c>
      <c r="BS202" s="375">
        <v>7056</v>
      </c>
      <c r="BT202" s="376">
        <v>11</v>
      </c>
      <c r="BU202" s="377">
        <v>1108629401</v>
      </c>
      <c r="BV202" s="378" t="s">
        <v>3890</v>
      </c>
      <c r="BW202" s="378" t="s">
        <v>1541</v>
      </c>
      <c r="BX202" s="378" t="s">
        <v>3891</v>
      </c>
      <c r="BY202" s="381">
        <v>130409</v>
      </c>
      <c r="BZ202" s="381"/>
      <c r="CA202" s="382" t="s">
        <v>3892</v>
      </c>
    </row>
    <row r="203" spans="1:79">
      <c r="A203" s="2">
        <v>286</v>
      </c>
      <c r="B203" s="9" t="s">
        <v>1047</v>
      </c>
      <c r="C203" s="251">
        <v>0</v>
      </c>
      <c r="D203" s="74">
        <v>722201230</v>
      </c>
      <c r="E203" s="120">
        <v>3082067</v>
      </c>
      <c r="F203" s="53">
        <v>0</v>
      </c>
      <c r="G203" s="227">
        <v>41039</v>
      </c>
      <c r="H203" s="36" t="s">
        <v>1052</v>
      </c>
      <c r="I203" s="9" t="s">
        <v>498</v>
      </c>
      <c r="J203" s="9" t="s">
        <v>1539</v>
      </c>
      <c r="K203" s="11" t="s">
        <v>499</v>
      </c>
      <c r="L203" s="11" t="s">
        <v>1542</v>
      </c>
      <c r="M203" s="9" t="s">
        <v>1543</v>
      </c>
      <c r="N203" s="53" t="s">
        <v>7</v>
      </c>
      <c r="O203" s="143">
        <v>8800023083</v>
      </c>
      <c r="P203" s="32" t="s">
        <v>504</v>
      </c>
      <c r="Q203" s="207">
        <v>0</v>
      </c>
      <c r="R203" s="208">
        <v>0</v>
      </c>
      <c r="S203" s="208">
        <v>0</v>
      </c>
      <c r="T203" s="208">
        <v>0</v>
      </c>
      <c r="U203" s="208">
        <v>0</v>
      </c>
      <c r="V203" s="208">
        <v>0</v>
      </c>
      <c r="W203" s="209">
        <v>29669.08</v>
      </c>
      <c r="X203" s="209">
        <v>3708.64</v>
      </c>
      <c r="Y203" s="209">
        <v>0</v>
      </c>
      <c r="Z203" s="209">
        <v>0</v>
      </c>
      <c r="AA203" s="209">
        <v>5</v>
      </c>
      <c r="AB203" s="209">
        <v>1250</v>
      </c>
      <c r="AC203" s="209">
        <v>1</v>
      </c>
      <c r="AD203" s="209">
        <v>500</v>
      </c>
      <c r="AE203" s="209">
        <v>9</v>
      </c>
      <c r="AF203" s="209">
        <v>2250</v>
      </c>
      <c r="AG203" s="209">
        <v>8</v>
      </c>
      <c r="AH203" s="209">
        <v>4000</v>
      </c>
      <c r="AI203" s="209">
        <v>0</v>
      </c>
      <c r="AJ203" s="209">
        <v>0</v>
      </c>
      <c r="AK203" s="209">
        <v>0</v>
      </c>
      <c r="AL203" s="209">
        <v>0</v>
      </c>
      <c r="AM203" s="209">
        <v>0</v>
      </c>
      <c r="AN203" s="209">
        <v>0</v>
      </c>
      <c r="AO203" s="209">
        <v>15</v>
      </c>
      <c r="AP203" s="209">
        <v>6000</v>
      </c>
      <c r="AQ203" s="209">
        <v>0</v>
      </c>
      <c r="AR203" s="209">
        <v>0</v>
      </c>
      <c r="AS203" s="209">
        <v>0</v>
      </c>
      <c r="AT203" s="209">
        <v>0</v>
      </c>
      <c r="AU203" s="209">
        <v>0</v>
      </c>
      <c r="AV203" s="209">
        <v>0</v>
      </c>
      <c r="AW203" s="209">
        <v>0</v>
      </c>
      <c r="AX203" s="209">
        <v>0</v>
      </c>
      <c r="AY203" s="209">
        <v>0</v>
      </c>
      <c r="AZ203" s="209">
        <v>0</v>
      </c>
      <c r="BA203" s="210">
        <v>17708.64</v>
      </c>
      <c r="BB203" s="210">
        <v>1416.6912</v>
      </c>
      <c r="BC203" s="211">
        <v>16291.9488</v>
      </c>
      <c r="BD203" s="212"/>
      <c r="BE203" s="13"/>
      <c r="BF203" s="13">
        <v>16291.9488</v>
      </c>
      <c r="BG203" s="359"/>
      <c r="BH203" s="375">
        <v>0</v>
      </c>
      <c r="BI203" s="375">
        <v>7056</v>
      </c>
      <c r="BJ203" s="376">
        <v>1</v>
      </c>
      <c r="BK203" s="377" t="s">
        <v>4051</v>
      </c>
      <c r="BL203" s="378" t="s">
        <v>499</v>
      </c>
      <c r="BM203" s="379">
        <v>23</v>
      </c>
      <c r="BN203" s="379">
        <v>0</v>
      </c>
      <c r="BO203" s="380">
        <v>0</v>
      </c>
      <c r="BP203" s="381">
        <v>0</v>
      </c>
      <c r="BQ203" s="377">
        <v>1629194.8800000001</v>
      </c>
      <c r="BR203" s="378" t="s">
        <v>3889</v>
      </c>
      <c r="BS203" s="375">
        <v>7056</v>
      </c>
      <c r="BT203" s="376">
        <v>11</v>
      </c>
      <c r="BU203" s="377">
        <v>1108629401</v>
      </c>
      <c r="BV203" s="378" t="s">
        <v>3890</v>
      </c>
      <c r="BW203" s="378" t="s">
        <v>1543</v>
      </c>
      <c r="BX203" s="378" t="s">
        <v>3891</v>
      </c>
      <c r="BY203" s="381">
        <v>130409</v>
      </c>
      <c r="BZ203" s="381"/>
      <c r="CA203" s="382" t="s">
        <v>3892</v>
      </c>
    </row>
    <row r="204" spans="1:79">
      <c r="A204" s="2">
        <v>287</v>
      </c>
      <c r="B204" s="9" t="s">
        <v>1047</v>
      </c>
      <c r="C204" s="295">
        <v>0</v>
      </c>
      <c r="D204" s="35">
        <v>722201225</v>
      </c>
      <c r="E204" s="141">
        <v>8335011</v>
      </c>
      <c r="F204" s="53">
        <v>0</v>
      </c>
      <c r="G204" s="227">
        <v>40988</v>
      </c>
      <c r="H204" s="36" t="s">
        <v>1052</v>
      </c>
      <c r="I204" s="9" t="s">
        <v>498</v>
      </c>
      <c r="J204" s="9" t="s">
        <v>1539</v>
      </c>
      <c r="K204" s="11" t="s">
        <v>500</v>
      </c>
      <c r="L204" s="11" t="s">
        <v>1544</v>
      </c>
      <c r="M204" s="9" t="s">
        <v>1545</v>
      </c>
      <c r="N204" s="9" t="s">
        <v>168</v>
      </c>
      <c r="O204" s="10" t="s">
        <v>505</v>
      </c>
      <c r="P204" s="11" t="s">
        <v>36</v>
      </c>
      <c r="Q204" s="207">
        <v>0</v>
      </c>
      <c r="R204" s="208">
        <v>0</v>
      </c>
      <c r="S204" s="208">
        <v>0</v>
      </c>
      <c r="T204" s="208">
        <v>0</v>
      </c>
      <c r="U204" s="208">
        <v>0</v>
      </c>
      <c r="V204" s="208">
        <v>0</v>
      </c>
      <c r="W204" s="209">
        <v>28311.72</v>
      </c>
      <c r="X204" s="209">
        <v>3448.72</v>
      </c>
      <c r="Y204" s="209">
        <v>0</v>
      </c>
      <c r="Z204" s="209">
        <v>0</v>
      </c>
      <c r="AA204" s="209">
        <v>11</v>
      </c>
      <c r="AB204" s="209">
        <v>2750</v>
      </c>
      <c r="AC204" s="209">
        <v>0</v>
      </c>
      <c r="AD204" s="209">
        <v>0</v>
      </c>
      <c r="AE204" s="209">
        <v>0</v>
      </c>
      <c r="AF204" s="209">
        <v>0</v>
      </c>
      <c r="AG204" s="209">
        <v>4</v>
      </c>
      <c r="AH204" s="209">
        <v>2000</v>
      </c>
      <c r="AI204" s="209">
        <v>0</v>
      </c>
      <c r="AJ204" s="209">
        <v>0</v>
      </c>
      <c r="AK204" s="209">
        <v>0</v>
      </c>
      <c r="AL204" s="209">
        <v>0</v>
      </c>
      <c r="AM204" s="209">
        <v>0</v>
      </c>
      <c r="AN204" s="209">
        <v>0</v>
      </c>
      <c r="AO204" s="209">
        <v>11</v>
      </c>
      <c r="AP204" s="209">
        <v>6000</v>
      </c>
      <c r="AQ204" s="209">
        <v>0</v>
      </c>
      <c r="AR204" s="209">
        <v>500</v>
      </c>
      <c r="AS204" s="209">
        <v>0</v>
      </c>
      <c r="AT204" s="209">
        <v>0</v>
      </c>
      <c r="AU204" s="209">
        <v>0</v>
      </c>
      <c r="AV204" s="209">
        <v>0</v>
      </c>
      <c r="AW204" s="209">
        <v>0</v>
      </c>
      <c r="AX204" s="209">
        <v>0</v>
      </c>
      <c r="AY204" s="209">
        <v>0</v>
      </c>
      <c r="AZ204" s="209">
        <v>0</v>
      </c>
      <c r="BA204" s="210">
        <v>14698.72</v>
      </c>
      <c r="BB204" s="210">
        <v>1175.8976</v>
      </c>
      <c r="BC204" s="211">
        <v>13522.822399999999</v>
      </c>
      <c r="BD204" s="212"/>
      <c r="BE204" s="13">
        <v>6000</v>
      </c>
      <c r="BF204" s="13">
        <v>7522.8223999999991</v>
      </c>
      <c r="BG204" s="359"/>
      <c r="BH204" s="375">
        <v>0</v>
      </c>
      <c r="BI204" s="375">
        <v>7719</v>
      </c>
      <c r="BJ204" s="376">
        <v>748</v>
      </c>
      <c r="BK204" s="377" t="s">
        <v>505</v>
      </c>
      <c r="BL204" s="378" t="s">
        <v>500</v>
      </c>
      <c r="BM204" s="379">
        <v>23</v>
      </c>
      <c r="BN204" s="379">
        <v>0</v>
      </c>
      <c r="BO204" s="380">
        <v>0</v>
      </c>
      <c r="BP204" s="381">
        <v>0</v>
      </c>
      <c r="BQ204" s="377">
        <v>752282.23999999987</v>
      </c>
      <c r="BR204" s="378" t="s">
        <v>3889</v>
      </c>
      <c r="BS204" s="375">
        <v>7056</v>
      </c>
      <c r="BT204" s="376">
        <v>11</v>
      </c>
      <c r="BU204" s="377">
        <v>1108629401</v>
      </c>
      <c r="BV204" s="378" t="s">
        <v>3890</v>
      </c>
      <c r="BW204" s="378" t="s">
        <v>1545</v>
      </c>
      <c r="BX204" s="378" t="s">
        <v>3891</v>
      </c>
      <c r="BY204" s="381">
        <v>130409</v>
      </c>
      <c r="BZ204" s="381"/>
      <c r="CA204" s="382" t="s">
        <v>3892</v>
      </c>
    </row>
    <row r="205" spans="1:79">
      <c r="A205" s="2">
        <v>288</v>
      </c>
      <c r="B205" s="9" t="s">
        <v>1047</v>
      </c>
      <c r="C205" s="226">
        <v>0</v>
      </c>
      <c r="D205" s="35">
        <v>722201691</v>
      </c>
      <c r="E205" s="141">
        <v>8335066</v>
      </c>
      <c r="F205" s="154">
        <v>1499161</v>
      </c>
      <c r="G205" s="296">
        <v>41201</v>
      </c>
      <c r="H205" s="36" t="s">
        <v>1052</v>
      </c>
      <c r="I205" s="9" t="s">
        <v>498</v>
      </c>
      <c r="J205" s="9" t="s">
        <v>1539</v>
      </c>
      <c r="K205" s="11" t="s">
        <v>501</v>
      </c>
      <c r="L205" s="25" t="s">
        <v>1546</v>
      </c>
      <c r="M205" s="23" t="s">
        <v>1547</v>
      </c>
      <c r="N205" s="23" t="s">
        <v>7</v>
      </c>
      <c r="O205" s="11">
        <v>8136005142</v>
      </c>
      <c r="P205" s="25" t="s">
        <v>195</v>
      </c>
      <c r="Q205" s="207">
        <v>0</v>
      </c>
      <c r="R205" s="208">
        <v>0</v>
      </c>
      <c r="S205" s="208">
        <v>0</v>
      </c>
      <c r="T205" s="208">
        <v>0</v>
      </c>
      <c r="U205" s="208">
        <v>0</v>
      </c>
      <c r="V205" s="208">
        <v>0</v>
      </c>
      <c r="W205" s="209">
        <v>18971.71</v>
      </c>
      <c r="X205" s="209">
        <v>1686.93</v>
      </c>
      <c r="Y205" s="209">
        <v>0</v>
      </c>
      <c r="Z205" s="209">
        <v>0</v>
      </c>
      <c r="AA205" s="209">
        <v>5</v>
      </c>
      <c r="AB205" s="209">
        <v>1250</v>
      </c>
      <c r="AC205" s="209">
        <v>0</v>
      </c>
      <c r="AD205" s="209">
        <v>0</v>
      </c>
      <c r="AE205" s="209">
        <v>5</v>
      </c>
      <c r="AF205" s="209">
        <v>1250</v>
      </c>
      <c r="AG205" s="209">
        <v>2</v>
      </c>
      <c r="AH205" s="209">
        <v>1000</v>
      </c>
      <c r="AI205" s="209">
        <v>0</v>
      </c>
      <c r="AJ205" s="209">
        <v>0</v>
      </c>
      <c r="AK205" s="209">
        <v>0</v>
      </c>
      <c r="AL205" s="209">
        <v>0</v>
      </c>
      <c r="AM205" s="209">
        <v>9</v>
      </c>
      <c r="AN205" s="209">
        <v>1800</v>
      </c>
      <c r="AO205" s="209">
        <v>19</v>
      </c>
      <c r="AP205" s="209">
        <v>6000</v>
      </c>
      <c r="AQ205" s="209">
        <v>0</v>
      </c>
      <c r="AR205" s="209">
        <v>0</v>
      </c>
      <c r="AS205" s="209">
        <v>0</v>
      </c>
      <c r="AT205" s="209">
        <v>0</v>
      </c>
      <c r="AU205" s="209">
        <v>0</v>
      </c>
      <c r="AV205" s="209">
        <v>0</v>
      </c>
      <c r="AW205" s="209">
        <v>0</v>
      </c>
      <c r="AX205" s="209">
        <v>0</v>
      </c>
      <c r="AY205" s="209">
        <v>0</v>
      </c>
      <c r="AZ205" s="209">
        <v>0</v>
      </c>
      <c r="BA205" s="210">
        <v>12986.93</v>
      </c>
      <c r="BB205" s="210">
        <v>1038.9544000000001</v>
      </c>
      <c r="BC205" s="211">
        <v>11947.9756</v>
      </c>
      <c r="BD205" s="212"/>
      <c r="BE205" s="13"/>
      <c r="BF205" s="13">
        <v>11947.9756</v>
      </c>
      <c r="BG205" s="359"/>
      <c r="BH205" s="375">
        <v>0</v>
      </c>
      <c r="BI205" s="375">
        <v>7056</v>
      </c>
      <c r="BJ205" s="376">
        <v>1</v>
      </c>
      <c r="BK205" s="377" t="s">
        <v>4052</v>
      </c>
      <c r="BL205" s="378" t="s">
        <v>501</v>
      </c>
      <c r="BM205" s="379">
        <v>23</v>
      </c>
      <c r="BN205" s="379">
        <v>0</v>
      </c>
      <c r="BO205" s="380">
        <v>0</v>
      </c>
      <c r="BP205" s="381">
        <v>0</v>
      </c>
      <c r="BQ205" s="377">
        <v>1194797.56</v>
      </c>
      <c r="BR205" s="378" t="s">
        <v>3889</v>
      </c>
      <c r="BS205" s="375">
        <v>7056</v>
      </c>
      <c r="BT205" s="376">
        <v>11</v>
      </c>
      <c r="BU205" s="377">
        <v>1108629401</v>
      </c>
      <c r="BV205" s="378" t="s">
        <v>3890</v>
      </c>
      <c r="BW205" s="378" t="s">
        <v>1547</v>
      </c>
      <c r="BX205" s="378" t="s">
        <v>3891</v>
      </c>
      <c r="BY205" s="381">
        <v>130409</v>
      </c>
      <c r="BZ205" s="381"/>
      <c r="CA205" s="382" t="s">
        <v>3892</v>
      </c>
    </row>
    <row r="206" spans="1:79">
      <c r="A206" s="2">
        <v>289</v>
      </c>
      <c r="B206" s="9" t="s">
        <v>1047</v>
      </c>
      <c r="C206" s="226">
        <v>0</v>
      </c>
      <c r="D206" s="35">
        <v>722201229</v>
      </c>
      <c r="E206" s="141">
        <v>3906531</v>
      </c>
      <c r="F206" s="53">
        <v>0</v>
      </c>
      <c r="G206" s="227">
        <v>41032</v>
      </c>
      <c r="H206" s="36" t="s">
        <v>1052</v>
      </c>
      <c r="I206" s="9" t="s">
        <v>498</v>
      </c>
      <c r="J206" s="9" t="s">
        <v>1539</v>
      </c>
      <c r="K206" s="11" t="s">
        <v>502</v>
      </c>
      <c r="L206" s="11" t="s">
        <v>1548</v>
      </c>
      <c r="M206" s="9" t="s">
        <v>1549</v>
      </c>
      <c r="N206" s="53" t="s">
        <v>37</v>
      </c>
      <c r="O206" s="54" t="s">
        <v>506</v>
      </c>
      <c r="P206" s="32" t="s">
        <v>507</v>
      </c>
      <c r="Q206" s="207">
        <v>0</v>
      </c>
      <c r="R206" s="208">
        <v>0</v>
      </c>
      <c r="S206" s="208">
        <v>0</v>
      </c>
      <c r="T206" s="208">
        <v>0</v>
      </c>
      <c r="U206" s="208">
        <v>0</v>
      </c>
      <c r="V206" s="208">
        <v>0</v>
      </c>
      <c r="W206" s="209">
        <v>4237.8500000000004</v>
      </c>
      <c r="X206" s="209">
        <v>529.73</v>
      </c>
      <c r="Y206" s="209">
        <v>0</v>
      </c>
      <c r="Z206" s="209">
        <v>0</v>
      </c>
      <c r="AA206" s="209">
        <v>13</v>
      </c>
      <c r="AB206" s="209">
        <v>4550</v>
      </c>
      <c r="AC206" s="209">
        <v>0</v>
      </c>
      <c r="AD206" s="209">
        <v>0</v>
      </c>
      <c r="AE206" s="209">
        <v>15</v>
      </c>
      <c r="AF206" s="209">
        <v>5250</v>
      </c>
      <c r="AG206" s="209">
        <v>0</v>
      </c>
      <c r="AH206" s="209">
        <v>0</v>
      </c>
      <c r="AI206" s="209">
        <v>0</v>
      </c>
      <c r="AJ206" s="209">
        <v>0</v>
      </c>
      <c r="AK206" s="209">
        <v>0</v>
      </c>
      <c r="AL206" s="209">
        <v>0</v>
      </c>
      <c r="AM206" s="209">
        <v>0</v>
      </c>
      <c r="AN206" s="209">
        <v>0</v>
      </c>
      <c r="AO206" s="209">
        <v>28</v>
      </c>
      <c r="AP206" s="209">
        <v>6000</v>
      </c>
      <c r="AQ206" s="209">
        <v>0</v>
      </c>
      <c r="AR206" s="209">
        <v>0</v>
      </c>
      <c r="AS206" s="209">
        <v>0</v>
      </c>
      <c r="AT206" s="209">
        <v>0</v>
      </c>
      <c r="AU206" s="209">
        <v>0</v>
      </c>
      <c r="AV206" s="209">
        <v>0</v>
      </c>
      <c r="AW206" s="209">
        <v>0</v>
      </c>
      <c r="AX206" s="209">
        <v>0</v>
      </c>
      <c r="AY206" s="209">
        <v>0</v>
      </c>
      <c r="AZ206" s="209">
        <v>0</v>
      </c>
      <c r="BA206" s="210">
        <v>16329.73</v>
      </c>
      <c r="BB206" s="210">
        <v>1306.3784000000001</v>
      </c>
      <c r="BC206" s="211">
        <v>15023.3516</v>
      </c>
      <c r="BD206" s="212"/>
      <c r="BE206" s="13">
        <v>7500</v>
      </c>
      <c r="BF206" s="13">
        <v>7523.3516</v>
      </c>
      <c r="BG206" s="359"/>
      <c r="BH206" s="375">
        <v>0</v>
      </c>
      <c r="BI206" s="375">
        <v>7287</v>
      </c>
      <c r="BJ206" s="376">
        <v>29</v>
      </c>
      <c r="BK206" s="377">
        <v>33337331101</v>
      </c>
      <c r="BL206" s="378" t="s">
        <v>4053</v>
      </c>
      <c r="BM206" s="379">
        <v>23</v>
      </c>
      <c r="BN206" s="379">
        <v>0</v>
      </c>
      <c r="BO206" s="380">
        <v>0</v>
      </c>
      <c r="BP206" s="381">
        <v>0</v>
      </c>
      <c r="BQ206" s="377">
        <v>752335.16</v>
      </c>
      <c r="BR206" s="378" t="s">
        <v>3889</v>
      </c>
      <c r="BS206" s="375">
        <v>7056</v>
      </c>
      <c r="BT206" s="376">
        <v>11</v>
      </c>
      <c r="BU206" s="377">
        <v>1108629401</v>
      </c>
      <c r="BV206" s="378" t="s">
        <v>3890</v>
      </c>
      <c r="BW206" s="378" t="s">
        <v>1549</v>
      </c>
      <c r="BX206" s="378" t="s">
        <v>3891</v>
      </c>
      <c r="BY206" s="381">
        <v>130409</v>
      </c>
      <c r="BZ206" s="381"/>
      <c r="CA206" s="382" t="s">
        <v>3892</v>
      </c>
    </row>
    <row r="207" spans="1:79">
      <c r="A207" s="2">
        <v>291</v>
      </c>
      <c r="B207" s="9" t="s">
        <v>1047</v>
      </c>
      <c r="C207" s="226">
        <v>0</v>
      </c>
      <c r="D207" s="35">
        <v>722207588</v>
      </c>
      <c r="E207" s="141">
        <v>3082056</v>
      </c>
      <c r="F207" s="53">
        <v>0</v>
      </c>
      <c r="G207" s="296">
        <v>41139</v>
      </c>
      <c r="H207" s="36" t="s">
        <v>1052</v>
      </c>
      <c r="I207" s="9" t="s">
        <v>498</v>
      </c>
      <c r="J207" s="9" t="s">
        <v>1539</v>
      </c>
      <c r="K207" s="11" t="s">
        <v>508</v>
      </c>
      <c r="L207" s="11" t="s">
        <v>1550</v>
      </c>
      <c r="M207" s="9" t="s">
        <v>1551</v>
      </c>
      <c r="N207" s="23" t="s">
        <v>44</v>
      </c>
      <c r="O207" s="24" t="s">
        <v>509</v>
      </c>
      <c r="P207" s="25" t="s">
        <v>510</v>
      </c>
      <c r="Q207" s="207">
        <v>0</v>
      </c>
      <c r="R207" s="208">
        <v>0</v>
      </c>
      <c r="S207" s="208">
        <v>0</v>
      </c>
      <c r="T207" s="208">
        <v>0</v>
      </c>
      <c r="U207" s="208">
        <v>0</v>
      </c>
      <c r="V207" s="208">
        <v>0</v>
      </c>
      <c r="W207" s="209">
        <v>15351.41</v>
      </c>
      <c r="X207" s="209">
        <v>1918.93</v>
      </c>
      <c r="Y207" s="209">
        <v>0</v>
      </c>
      <c r="Z207" s="209">
        <v>0</v>
      </c>
      <c r="AA207" s="209">
        <v>0</v>
      </c>
      <c r="AB207" s="209">
        <v>0</v>
      </c>
      <c r="AC207" s="209">
        <v>0</v>
      </c>
      <c r="AD207" s="209">
        <v>0</v>
      </c>
      <c r="AE207" s="209">
        <v>1</v>
      </c>
      <c r="AF207" s="209">
        <v>250</v>
      </c>
      <c r="AG207" s="209">
        <v>0</v>
      </c>
      <c r="AH207" s="209">
        <v>0</v>
      </c>
      <c r="AI207" s="209">
        <v>0</v>
      </c>
      <c r="AJ207" s="209">
        <v>0</v>
      </c>
      <c r="AK207" s="209">
        <v>0</v>
      </c>
      <c r="AL207" s="209">
        <v>0</v>
      </c>
      <c r="AM207" s="209">
        <v>0</v>
      </c>
      <c r="AN207" s="209">
        <v>0</v>
      </c>
      <c r="AO207" s="209">
        <v>1</v>
      </c>
      <c r="AP207" s="209">
        <v>0</v>
      </c>
      <c r="AQ207" s="209">
        <v>0</v>
      </c>
      <c r="AR207" s="209">
        <v>0</v>
      </c>
      <c r="AS207" s="209">
        <v>0</v>
      </c>
      <c r="AT207" s="209">
        <v>0</v>
      </c>
      <c r="AU207" s="209">
        <v>0</v>
      </c>
      <c r="AV207" s="209">
        <v>0</v>
      </c>
      <c r="AW207" s="209">
        <v>0</v>
      </c>
      <c r="AX207" s="209">
        <v>0</v>
      </c>
      <c r="AY207" s="209">
        <v>0</v>
      </c>
      <c r="AZ207" s="209">
        <v>0</v>
      </c>
      <c r="BA207" s="210">
        <v>2168.9300000000003</v>
      </c>
      <c r="BB207" s="210">
        <v>173.51440000000002</v>
      </c>
      <c r="BC207" s="211">
        <v>1995.4156000000003</v>
      </c>
      <c r="BD207" s="212"/>
      <c r="BE207" s="13"/>
      <c r="BF207" s="13">
        <v>1995.4156000000003</v>
      </c>
      <c r="BG207" s="359"/>
      <c r="BH207" s="375">
        <v>0</v>
      </c>
      <c r="BI207" s="375">
        <v>7083</v>
      </c>
      <c r="BJ207" s="376">
        <v>53</v>
      </c>
      <c r="BK207" s="377" t="s">
        <v>509</v>
      </c>
      <c r="BL207" s="378" t="s">
        <v>508</v>
      </c>
      <c r="BM207" s="379">
        <v>23</v>
      </c>
      <c r="BN207" s="379">
        <v>0</v>
      </c>
      <c r="BO207" s="380">
        <v>0</v>
      </c>
      <c r="BP207" s="381">
        <v>0</v>
      </c>
      <c r="BQ207" s="377">
        <v>199541.56000000003</v>
      </c>
      <c r="BR207" s="378" t="s">
        <v>3889</v>
      </c>
      <c r="BS207" s="375">
        <v>7056</v>
      </c>
      <c r="BT207" s="376">
        <v>11</v>
      </c>
      <c r="BU207" s="377">
        <v>1108629401</v>
      </c>
      <c r="BV207" s="378" t="s">
        <v>3890</v>
      </c>
      <c r="BW207" s="378" t="s">
        <v>1551</v>
      </c>
      <c r="BX207" s="378" t="s">
        <v>3891</v>
      </c>
      <c r="BY207" s="381">
        <v>130409</v>
      </c>
      <c r="BZ207" s="381"/>
      <c r="CA207" s="382" t="s">
        <v>3892</v>
      </c>
    </row>
    <row r="208" spans="1:79">
      <c r="A208" s="2">
        <v>293</v>
      </c>
      <c r="B208" s="9" t="s">
        <v>1047</v>
      </c>
      <c r="C208" s="226">
        <v>0</v>
      </c>
      <c r="D208" s="35">
        <v>722207587</v>
      </c>
      <c r="E208" s="36">
        <v>3906544</v>
      </c>
      <c r="F208" s="53">
        <v>0</v>
      </c>
      <c r="G208" s="227">
        <v>41139</v>
      </c>
      <c r="H208" s="36" t="s">
        <v>1052</v>
      </c>
      <c r="I208" s="9" t="s">
        <v>498</v>
      </c>
      <c r="J208" s="9" t="s">
        <v>1539</v>
      </c>
      <c r="K208" s="11" t="s">
        <v>511</v>
      </c>
      <c r="L208" s="11" t="s">
        <v>1552</v>
      </c>
      <c r="M208" s="9" t="s">
        <v>1553</v>
      </c>
      <c r="N208" s="9" t="s">
        <v>7</v>
      </c>
      <c r="O208" s="10">
        <v>8100900985</v>
      </c>
      <c r="P208" s="11" t="s">
        <v>512</v>
      </c>
      <c r="Q208" s="207">
        <v>0</v>
      </c>
      <c r="R208" s="208">
        <v>0</v>
      </c>
      <c r="S208" s="208">
        <v>0</v>
      </c>
      <c r="T208" s="208">
        <v>0</v>
      </c>
      <c r="U208" s="208">
        <v>0</v>
      </c>
      <c r="V208" s="208">
        <v>0</v>
      </c>
      <c r="W208" s="209">
        <v>11740.36</v>
      </c>
      <c r="X208" s="209">
        <v>1467.55</v>
      </c>
      <c r="Y208" s="209">
        <v>0</v>
      </c>
      <c r="Z208" s="209">
        <v>0</v>
      </c>
      <c r="AA208" s="209">
        <v>1</v>
      </c>
      <c r="AB208" s="209">
        <v>250</v>
      </c>
      <c r="AC208" s="209">
        <v>0</v>
      </c>
      <c r="AD208" s="209">
        <v>0</v>
      </c>
      <c r="AE208" s="209">
        <v>0</v>
      </c>
      <c r="AF208" s="209">
        <v>0</v>
      </c>
      <c r="AG208" s="209">
        <v>0</v>
      </c>
      <c r="AH208" s="209">
        <v>0</v>
      </c>
      <c r="AI208" s="209">
        <v>0</v>
      </c>
      <c r="AJ208" s="209">
        <v>0</v>
      </c>
      <c r="AK208" s="209">
        <v>0</v>
      </c>
      <c r="AL208" s="209">
        <v>0</v>
      </c>
      <c r="AM208" s="209">
        <v>0</v>
      </c>
      <c r="AN208" s="209">
        <v>0</v>
      </c>
      <c r="AO208" s="209">
        <v>1</v>
      </c>
      <c r="AP208" s="209">
        <v>0</v>
      </c>
      <c r="AQ208" s="209">
        <v>0</v>
      </c>
      <c r="AR208" s="209">
        <v>0</v>
      </c>
      <c r="AS208" s="209">
        <v>0</v>
      </c>
      <c r="AT208" s="209">
        <v>0</v>
      </c>
      <c r="AU208" s="209">
        <v>0</v>
      </c>
      <c r="AV208" s="209">
        <v>0</v>
      </c>
      <c r="AW208" s="209">
        <v>0</v>
      </c>
      <c r="AX208" s="209">
        <v>0</v>
      </c>
      <c r="AY208" s="209">
        <v>0</v>
      </c>
      <c r="AZ208" s="209">
        <v>0</v>
      </c>
      <c r="BA208" s="210">
        <v>1717.55</v>
      </c>
      <c r="BB208" s="210">
        <v>137.404</v>
      </c>
      <c r="BC208" s="211">
        <v>1580.146</v>
      </c>
      <c r="BD208" s="212"/>
      <c r="BE208" s="13"/>
      <c r="BF208" s="13">
        <v>1580.146</v>
      </c>
      <c r="BG208" s="359"/>
      <c r="BH208" s="375">
        <v>0</v>
      </c>
      <c r="BI208" s="375">
        <v>7056</v>
      </c>
      <c r="BJ208" s="376">
        <v>1</v>
      </c>
      <c r="BK208" s="377" t="s">
        <v>4054</v>
      </c>
      <c r="BL208" s="378" t="s">
        <v>511</v>
      </c>
      <c r="BM208" s="379">
        <v>23</v>
      </c>
      <c r="BN208" s="379">
        <v>0</v>
      </c>
      <c r="BO208" s="380">
        <v>0</v>
      </c>
      <c r="BP208" s="381">
        <v>0</v>
      </c>
      <c r="BQ208" s="377">
        <v>158014.6</v>
      </c>
      <c r="BR208" s="378" t="s">
        <v>3889</v>
      </c>
      <c r="BS208" s="375">
        <v>7056</v>
      </c>
      <c r="BT208" s="376">
        <v>11</v>
      </c>
      <c r="BU208" s="377">
        <v>1108629401</v>
      </c>
      <c r="BV208" s="378" t="s">
        <v>3890</v>
      </c>
      <c r="BW208" s="378" t="s">
        <v>1553</v>
      </c>
      <c r="BX208" s="378" t="s">
        <v>3891</v>
      </c>
      <c r="BY208" s="381">
        <v>130409</v>
      </c>
      <c r="BZ208" s="381"/>
      <c r="CA208" s="382" t="s">
        <v>3892</v>
      </c>
    </row>
    <row r="209" spans="1:79">
      <c r="A209" s="2">
        <v>297</v>
      </c>
      <c r="B209" s="9" t="s">
        <v>1047</v>
      </c>
      <c r="C209" s="226">
        <v>0</v>
      </c>
      <c r="D209" s="35">
        <v>722201979</v>
      </c>
      <c r="E209" s="118">
        <v>8334884</v>
      </c>
      <c r="F209" s="53">
        <v>1499269</v>
      </c>
      <c r="G209" s="227">
        <v>41277</v>
      </c>
      <c r="H209" s="36" t="s">
        <v>1052</v>
      </c>
      <c r="I209" s="9" t="s">
        <v>498</v>
      </c>
      <c r="J209" s="9" t="s">
        <v>1539</v>
      </c>
      <c r="K209" s="11" t="s">
        <v>513</v>
      </c>
      <c r="L209" s="11" t="s">
        <v>1554</v>
      </c>
      <c r="M209" s="9" t="s">
        <v>1555</v>
      </c>
      <c r="N209" s="9" t="s">
        <v>37</v>
      </c>
      <c r="O209" s="10" t="s">
        <v>516</v>
      </c>
      <c r="P209" s="11" t="s">
        <v>195</v>
      </c>
      <c r="Q209" s="207">
        <v>0</v>
      </c>
      <c r="R209" s="208">
        <v>0</v>
      </c>
      <c r="S209" s="208">
        <v>0</v>
      </c>
      <c r="T209" s="208">
        <v>0</v>
      </c>
      <c r="U209" s="208">
        <v>0</v>
      </c>
      <c r="V209" s="208">
        <v>0</v>
      </c>
      <c r="W209" s="209">
        <v>26516.18</v>
      </c>
      <c r="X209" s="209">
        <v>3276.72</v>
      </c>
      <c r="Y209" s="209">
        <v>0</v>
      </c>
      <c r="Z209" s="209">
        <v>0</v>
      </c>
      <c r="AA209" s="209">
        <v>13</v>
      </c>
      <c r="AB209" s="209">
        <v>4550</v>
      </c>
      <c r="AC209" s="209">
        <v>0</v>
      </c>
      <c r="AD209" s="209">
        <v>0</v>
      </c>
      <c r="AE209" s="209">
        <v>23</v>
      </c>
      <c r="AF209" s="209">
        <v>8050</v>
      </c>
      <c r="AG209" s="209">
        <v>4</v>
      </c>
      <c r="AH209" s="209">
        <v>2000</v>
      </c>
      <c r="AI209" s="209">
        <v>1</v>
      </c>
      <c r="AJ209" s="209">
        <v>300</v>
      </c>
      <c r="AK209" s="209">
        <v>0</v>
      </c>
      <c r="AL209" s="209">
        <v>0</v>
      </c>
      <c r="AM209" s="209">
        <v>12</v>
      </c>
      <c r="AN209" s="209">
        <v>3600</v>
      </c>
      <c r="AO209" s="209">
        <v>49</v>
      </c>
      <c r="AP209" s="209">
        <v>15000</v>
      </c>
      <c r="AQ209" s="209">
        <v>0</v>
      </c>
      <c r="AR209" s="209">
        <v>0</v>
      </c>
      <c r="AS209" s="209">
        <v>0</v>
      </c>
      <c r="AT209" s="209">
        <v>0</v>
      </c>
      <c r="AU209" s="209">
        <v>0</v>
      </c>
      <c r="AV209" s="209">
        <v>0</v>
      </c>
      <c r="AW209" s="209">
        <v>0</v>
      </c>
      <c r="AX209" s="209">
        <v>0</v>
      </c>
      <c r="AY209" s="209">
        <v>0</v>
      </c>
      <c r="AZ209" s="209">
        <v>0</v>
      </c>
      <c r="BA209" s="210">
        <v>36776.720000000001</v>
      </c>
      <c r="BB209" s="210">
        <v>2942.1376</v>
      </c>
      <c r="BC209" s="211">
        <v>33834.582399999999</v>
      </c>
      <c r="BD209" s="212"/>
      <c r="BE209" s="13">
        <v>4500</v>
      </c>
      <c r="BF209" s="13">
        <v>29334.582399999999</v>
      </c>
      <c r="BG209" s="359"/>
      <c r="BH209" s="375">
        <v>0</v>
      </c>
      <c r="BI209" s="375">
        <v>7287</v>
      </c>
      <c r="BJ209" s="376">
        <v>57</v>
      </c>
      <c r="BK209" s="377">
        <v>2452959101</v>
      </c>
      <c r="BL209" s="378" t="s">
        <v>513</v>
      </c>
      <c r="BM209" s="379">
        <v>23</v>
      </c>
      <c r="BN209" s="379">
        <v>0</v>
      </c>
      <c r="BO209" s="380">
        <v>0</v>
      </c>
      <c r="BP209" s="381">
        <v>0</v>
      </c>
      <c r="BQ209" s="377">
        <v>2933458.2399999998</v>
      </c>
      <c r="BR209" s="378" t="s">
        <v>3889</v>
      </c>
      <c r="BS209" s="375">
        <v>7056</v>
      </c>
      <c r="BT209" s="376">
        <v>11</v>
      </c>
      <c r="BU209" s="377">
        <v>1108629401</v>
      </c>
      <c r="BV209" s="378" t="s">
        <v>3890</v>
      </c>
      <c r="BW209" s="378" t="s">
        <v>1555</v>
      </c>
      <c r="BX209" s="378" t="s">
        <v>3891</v>
      </c>
      <c r="BY209" s="381">
        <v>130409</v>
      </c>
      <c r="BZ209" s="381"/>
      <c r="CA209" s="382" t="s">
        <v>3892</v>
      </c>
    </row>
    <row r="210" spans="1:79">
      <c r="A210" s="2">
        <v>298</v>
      </c>
      <c r="B210" s="9" t="s">
        <v>1047</v>
      </c>
      <c r="C210" s="226">
        <v>0</v>
      </c>
      <c r="D210" s="35">
        <v>722201983</v>
      </c>
      <c r="E210" s="118">
        <v>8335288</v>
      </c>
      <c r="F210" s="53">
        <v>0</v>
      </c>
      <c r="G210" s="296">
        <v>41277</v>
      </c>
      <c r="H210" s="120" t="s">
        <v>1052</v>
      </c>
      <c r="I210" s="9" t="s">
        <v>498</v>
      </c>
      <c r="J210" s="9" t="s">
        <v>1539</v>
      </c>
      <c r="K210" s="11" t="s">
        <v>514</v>
      </c>
      <c r="L210" s="11" t="s">
        <v>1556</v>
      </c>
      <c r="M210" s="9" t="s">
        <v>1557</v>
      </c>
      <c r="N210" s="9" t="s">
        <v>7</v>
      </c>
      <c r="O210" s="10" t="s">
        <v>517</v>
      </c>
      <c r="P210" s="11" t="s">
        <v>510</v>
      </c>
      <c r="Q210" s="207">
        <v>0</v>
      </c>
      <c r="R210" s="208">
        <v>0</v>
      </c>
      <c r="S210" s="208">
        <v>0</v>
      </c>
      <c r="T210" s="208">
        <v>0</v>
      </c>
      <c r="U210" s="208">
        <v>0</v>
      </c>
      <c r="V210" s="208">
        <v>0</v>
      </c>
      <c r="W210" s="209">
        <v>15524.12</v>
      </c>
      <c r="X210" s="209">
        <v>1940.52</v>
      </c>
      <c r="Y210" s="209">
        <v>0</v>
      </c>
      <c r="Z210" s="209">
        <v>0</v>
      </c>
      <c r="AA210" s="209">
        <v>3</v>
      </c>
      <c r="AB210" s="209">
        <v>750</v>
      </c>
      <c r="AC210" s="209">
        <v>0</v>
      </c>
      <c r="AD210" s="209">
        <v>0</v>
      </c>
      <c r="AE210" s="209">
        <v>2</v>
      </c>
      <c r="AF210" s="209">
        <v>500</v>
      </c>
      <c r="AG210" s="209">
        <v>0</v>
      </c>
      <c r="AH210" s="209">
        <v>0</v>
      </c>
      <c r="AI210" s="209">
        <v>0</v>
      </c>
      <c r="AJ210" s="209">
        <v>0</v>
      </c>
      <c r="AK210" s="209">
        <v>0</v>
      </c>
      <c r="AL210" s="209">
        <v>0</v>
      </c>
      <c r="AM210" s="209">
        <v>0</v>
      </c>
      <c r="AN210" s="209">
        <v>0</v>
      </c>
      <c r="AO210" s="209">
        <v>5</v>
      </c>
      <c r="AP210" s="209">
        <v>0</v>
      </c>
      <c r="AQ210" s="209">
        <v>0</v>
      </c>
      <c r="AR210" s="209">
        <v>0</v>
      </c>
      <c r="AS210" s="209">
        <v>0</v>
      </c>
      <c r="AT210" s="209">
        <v>0</v>
      </c>
      <c r="AU210" s="209">
        <v>0</v>
      </c>
      <c r="AV210" s="209">
        <v>0</v>
      </c>
      <c r="AW210" s="209">
        <v>0</v>
      </c>
      <c r="AX210" s="209">
        <v>0</v>
      </c>
      <c r="AY210" s="209">
        <v>0</v>
      </c>
      <c r="AZ210" s="209">
        <v>0</v>
      </c>
      <c r="BA210" s="210">
        <v>3190.52</v>
      </c>
      <c r="BB210" s="210">
        <v>255.24160000000001</v>
      </c>
      <c r="BC210" s="211">
        <v>2935.2784000000001</v>
      </c>
      <c r="BD210" s="212"/>
      <c r="BE210" s="13"/>
      <c r="BF210" s="13">
        <v>2935.2784000000001</v>
      </c>
      <c r="BG210" s="359"/>
      <c r="BH210" s="375">
        <v>0</v>
      </c>
      <c r="BI210" s="375">
        <v>7056</v>
      </c>
      <c r="BJ210" s="376">
        <v>1</v>
      </c>
      <c r="BK210" s="377" t="s">
        <v>4055</v>
      </c>
      <c r="BL210" s="378" t="s">
        <v>514</v>
      </c>
      <c r="BM210" s="379">
        <v>23</v>
      </c>
      <c r="BN210" s="379">
        <v>0</v>
      </c>
      <c r="BO210" s="380">
        <v>0</v>
      </c>
      <c r="BP210" s="381">
        <v>0</v>
      </c>
      <c r="BQ210" s="377">
        <v>293527.84000000003</v>
      </c>
      <c r="BR210" s="378" t="s">
        <v>3889</v>
      </c>
      <c r="BS210" s="375">
        <v>7056</v>
      </c>
      <c r="BT210" s="376">
        <v>11</v>
      </c>
      <c r="BU210" s="377">
        <v>1108629401</v>
      </c>
      <c r="BV210" s="378" t="s">
        <v>3890</v>
      </c>
      <c r="BW210" s="378" t="s">
        <v>1557</v>
      </c>
      <c r="BX210" s="378" t="s">
        <v>3891</v>
      </c>
      <c r="BY210" s="381">
        <v>130409</v>
      </c>
      <c r="BZ210" s="381"/>
      <c r="CA210" s="382" t="s">
        <v>3892</v>
      </c>
    </row>
    <row r="211" spans="1:79">
      <c r="A211" s="2">
        <v>299</v>
      </c>
      <c r="B211" s="9" t="s">
        <v>1047</v>
      </c>
      <c r="C211" s="224">
        <v>0</v>
      </c>
      <c r="D211" s="33">
        <v>722207688</v>
      </c>
      <c r="E211" s="59">
        <v>8335225</v>
      </c>
      <c r="F211" s="17">
        <v>1499263</v>
      </c>
      <c r="G211" s="225">
        <v>41205</v>
      </c>
      <c r="H211" s="206" t="s">
        <v>1003</v>
      </c>
      <c r="I211" s="9" t="s">
        <v>515</v>
      </c>
      <c r="J211" s="9" t="s">
        <v>1558</v>
      </c>
      <c r="K211" s="7" t="s">
        <v>515</v>
      </c>
      <c r="L211" s="25" t="s">
        <v>1559</v>
      </c>
      <c r="M211" s="23" t="s">
        <v>1560</v>
      </c>
      <c r="N211" s="23" t="s">
        <v>7</v>
      </c>
      <c r="O211" s="24" t="s">
        <v>518</v>
      </c>
      <c r="P211" s="25" t="s">
        <v>519</v>
      </c>
      <c r="Q211" s="207">
        <v>153</v>
      </c>
      <c r="R211" s="208">
        <v>0</v>
      </c>
      <c r="S211" s="208">
        <v>153</v>
      </c>
      <c r="T211" s="208">
        <v>120</v>
      </c>
      <c r="U211" s="208">
        <v>33</v>
      </c>
      <c r="V211" s="208">
        <v>142936.21</v>
      </c>
      <c r="W211" s="209">
        <v>105020.6</v>
      </c>
      <c r="X211" s="209">
        <v>13183.83</v>
      </c>
      <c r="Y211" s="209">
        <v>0</v>
      </c>
      <c r="Z211" s="209">
        <v>0</v>
      </c>
      <c r="AA211" s="209">
        <v>44</v>
      </c>
      <c r="AB211" s="209">
        <v>15400</v>
      </c>
      <c r="AC211" s="209">
        <v>1</v>
      </c>
      <c r="AD211" s="209">
        <v>750</v>
      </c>
      <c r="AE211" s="209">
        <v>32</v>
      </c>
      <c r="AF211" s="209">
        <v>11200</v>
      </c>
      <c r="AG211" s="209">
        <v>0</v>
      </c>
      <c r="AH211" s="209">
        <v>0</v>
      </c>
      <c r="AI211" s="209">
        <v>0</v>
      </c>
      <c r="AJ211" s="209">
        <v>0</v>
      </c>
      <c r="AK211" s="209">
        <v>0</v>
      </c>
      <c r="AL211" s="209">
        <v>0</v>
      </c>
      <c r="AM211" s="209">
        <v>0</v>
      </c>
      <c r="AN211" s="209">
        <v>0</v>
      </c>
      <c r="AO211" s="209">
        <v>77</v>
      </c>
      <c r="AP211" s="209">
        <v>20000</v>
      </c>
      <c r="AQ211" s="209">
        <v>0</v>
      </c>
      <c r="AR211" s="209">
        <v>250</v>
      </c>
      <c r="AS211" s="209">
        <v>0</v>
      </c>
      <c r="AT211" s="209">
        <v>0</v>
      </c>
      <c r="AU211" s="209">
        <v>5018.5200000000004</v>
      </c>
      <c r="AV211" s="209">
        <v>11475</v>
      </c>
      <c r="AW211" s="209">
        <v>0</v>
      </c>
      <c r="AX211" s="209">
        <v>153</v>
      </c>
      <c r="AY211" s="209">
        <v>12500</v>
      </c>
      <c r="AZ211" s="209">
        <v>0</v>
      </c>
      <c r="BA211" s="210">
        <v>89777.35</v>
      </c>
      <c r="BB211" s="210">
        <v>7182.188000000001</v>
      </c>
      <c r="BC211" s="211">
        <v>82595.162000000011</v>
      </c>
      <c r="BD211" s="212"/>
      <c r="BE211" s="13"/>
      <c r="BF211" s="13">
        <v>82595.162000000011</v>
      </c>
      <c r="BG211" s="359"/>
      <c r="BH211" s="375">
        <v>0</v>
      </c>
      <c r="BI211" s="375">
        <v>7056</v>
      </c>
      <c r="BJ211" s="376">
        <v>1</v>
      </c>
      <c r="BK211" s="377" t="s">
        <v>4056</v>
      </c>
      <c r="BL211" s="378" t="s">
        <v>515</v>
      </c>
      <c r="BM211" s="379">
        <v>23</v>
      </c>
      <c r="BN211" s="379">
        <v>0</v>
      </c>
      <c r="BO211" s="380">
        <v>0</v>
      </c>
      <c r="BP211" s="381">
        <v>0</v>
      </c>
      <c r="BQ211" s="377">
        <v>8259516.2000000011</v>
      </c>
      <c r="BR211" s="378" t="s">
        <v>3889</v>
      </c>
      <c r="BS211" s="375">
        <v>7056</v>
      </c>
      <c r="BT211" s="376">
        <v>11</v>
      </c>
      <c r="BU211" s="377">
        <v>1108629401</v>
      </c>
      <c r="BV211" s="378" t="s">
        <v>3890</v>
      </c>
      <c r="BW211" s="378" t="s">
        <v>1560</v>
      </c>
      <c r="BX211" s="378" t="s">
        <v>3891</v>
      </c>
      <c r="BY211" s="381">
        <v>130409</v>
      </c>
      <c r="BZ211" s="381"/>
      <c r="CA211" s="382" t="s">
        <v>3892</v>
      </c>
    </row>
    <row r="212" spans="1:79">
      <c r="A212" s="2">
        <v>302</v>
      </c>
      <c r="B212" s="9" t="s">
        <v>1047</v>
      </c>
      <c r="C212" s="299">
        <v>0</v>
      </c>
      <c r="D212" s="144">
        <v>722208650</v>
      </c>
      <c r="E212" s="145">
        <v>8335043</v>
      </c>
      <c r="F212" s="53">
        <v>0</v>
      </c>
      <c r="G212" s="301">
        <v>41328</v>
      </c>
      <c r="H212" s="78" t="s">
        <v>1052</v>
      </c>
      <c r="I212" s="9" t="s">
        <v>515</v>
      </c>
      <c r="J212" s="9" t="s">
        <v>1558</v>
      </c>
      <c r="K212" s="11" t="s">
        <v>520</v>
      </c>
      <c r="L212" s="11" t="s">
        <v>1561</v>
      </c>
      <c r="M212" s="9" t="s">
        <v>1562</v>
      </c>
      <c r="N212" s="23" t="s">
        <v>168</v>
      </c>
      <c r="O212" s="24" t="s">
        <v>522</v>
      </c>
      <c r="P212" s="25" t="s">
        <v>523</v>
      </c>
      <c r="Q212" s="207">
        <v>0</v>
      </c>
      <c r="R212" s="208">
        <v>0</v>
      </c>
      <c r="S212" s="208">
        <v>0</v>
      </c>
      <c r="T212" s="208">
        <v>0</v>
      </c>
      <c r="U212" s="208">
        <v>0</v>
      </c>
      <c r="V212" s="208">
        <v>0</v>
      </c>
      <c r="W212" s="209">
        <v>118</v>
      </c>
      <c r="X212" s="209">
        <v>14.75</v>
      </c>
      <c r="Y212" s="209">
        <v>0</v>
      </c>
      <c r="Z212" s="209">
        <v>0</v>
      </c>
      <c r="AA212" s="209">
        <v>37</v>
      </c>
      <c r="AB212" s="209">
        <v>12950</v>
      </c>
      <c r="AC212" s="209">
        <v>0</v>
      </c>
      <c r="AD212" s="209">
        <v>0</v>
      </c>
      <c r="AE212" s="209">
        <v>0</v>
      </c>
      <c r="AF212" s="209">
        <v>0</v>
      </c>
      <c r="AG212" s="209">
        <v>0</v>
      </c>
      <c r="AH212" s="209">
        <v>0</v>
      </c>
      <c r="AI212" s="209">
        <v>0</v>
      </c>
      <c r="AJ212" s="209">
        <v>0</v>
      </c>
      <c r="AK212" s="209">
        <v>0</v>
      </c>
      <c r="AL212" s="209">
        <v>0</v>
      </c>
      <c r="AM212" s="209">
        <v>0</v>
      </c>
      <c r="AN212" s="209">
        <v>0</v>
      </c>
      <c r="AO212" s="209">
        <v>37</v>
      </c>
      <c r="AP212" s="209">
        <v>15000</v>
      </c>
      <c r="AQ212" s="209">
        <v>0</v>
      </c>
      <c r="AR212" s="209">
        <v>0</v>
      </c>
      <c r="AS212" s="209">
        <v>0</v>
      </c>
      <c r="AT212" s="209">
        <v>0</v>
      </c>
      <c r="AU212" s="209">
        <v>0</v>
      </c>
      <c r="AV212" s="209">
        <v>0</v>
      </c>
      <c r="AW212" s="209">
        <v>0</v>
      </c>
      <c r="AX212" s="209">
        <v>0</v>
      </c>
      <c r="AY212" s="209">
        <v>0</v>
      </c>
      <c r="AZ212" s="209">
        <v>0</v>
      </c>
      <c r="BA212" s="210">
        <v>27964.75</v>
      </c>
      <c r="BB212" s="210">
        <v>2237.1799999999998</v>
      </c>
      <c r="BC212" s="211">
        <v>25727.57</v>
      </c>
      <c r="BD212" s="212"/>
      <c r="BE212" s="13"/>
      <c r="BF212" s="13">
        <v>25727.57</v>
      </c>
      <c r="BG212" s="359"/>
      <c r="BH212" s="375">
        <v>0</v>
      </c>
      <c r="BI212" s="375">
        <v>7719</v>
      </c>
      <c r="BJ212" s="376">
        <v>2</v>
      </c>
      <c r="BK212" s="377" t="s">
        <v>522</v>
      </c>
      <c r="BL212" s="378" t="s">
        <v>520</v>
      </c>
      <c r="BM212" s="379">
        <v>23</v>
      </c>
      <c r="BN212" s="379">
        <v>0</v>
      </c>
      <c r="BO212" s="380">
        <v>0</v>
      </c>
      <c r="BP212" s="381">
        <v>0</v>
      </c>
      <c r="BQ212" s="377">
        <v>2572757</v>
      </c>
      <c r="BR212" s="378" t="s">
        <v>3889</v>
      </c>
      <c r="BS212" s="375">
        <v>7056</v>
      </c>
      <c r="BT212" s="376">
        <v>11</v>
      </c>
      <c r="BU212" s="377">
        <v>1108629401</v>
      </c>
      <c r="BV212" s="378" t="s">
        <v>3890</v>
      </c>
      <c r="BW212" s="378" t="s">
        <v>1562</v>
      </c>
      <c r="BX212" s="378" t="s">
        <v>3891</v>
      </c>
      <c r="BY212" s="381">
        <v>130409</v>
      </c>
      <c r="BZ212" s="381"/>
      <c r="CA212" s="382" t="s">
        <v>3892</v>
      </c>
    </row>
    <row r="213" spans="1:79">
      <c r="A213" s="2">
        <v>303</v>
      </c>
      <c r="B213" s="9" t="s">
        <v>1047</v>
      </c>
      <c r="C213" s="299">
        <v>0</v>
      </c>
      <c r="D213" s="144">
        <v>722208656</v>
      </c>
      <c r="E213" s="145">
        <v>8334936</v>
      </c>
      <c r="F213" s="53">
        <v>0</v>
      </c>
      <c r="G213" s="301">
        <v>41331</v>
      </c>
      <c r="H213" s="78" t="s">
        <v>1052</v>
      </c>
      <c r="I213" s="9" t="s">
        <v>515</v>
      </c>
      <c r="J213" s="9" t="s">
        <v>1558</v>
      </c>
      <c r="K213" s="11" t="s">
        <v>521</v>
      </c>
      <c r="L213" s="11" t="s">
        <v>1563</v>
      </c>
      <c r="M213" s="9" t="s">
        <v>1564</v>
      </c>
      <c r="N213" s="23" t="s">
        <v>168</v>
      </c>
      <c r="O213" s="24" t="s">
        <v>524</v>
      </c>
      <c r="P213" s="25" t="s">
        <v>137</v>
      </c>
      <c r="Q213" s="207">
        <v>0</v>
      </c>
      <c r="R213" s="208">
        <v>0</v>
      </c>
      <c r="S213" s="208">
        <v>0</v>
      </c>
      <c r="T213" s="208">
        <v>0</v>
      </c>
      <c r="U213" s="208">
        <v>0</v>
      </c>
      <c r="V213" s="208">
        <v>0</v>
      </c>
      <c r="W213" s="209">
        <v>99</v>
      </c>
      <c r="X213" s="209">
        <v>12.38</v>
      </c>
      <c r="Y213" s="209">
        <v>0</v>
      </c>
      <c r="Z213" s="209">
        <v>0</v>
      </c>
      <c r="AA213" s="209">
        <v>38</v>
      </c>
      <c r="AB213" s="209">
        <v>13300</v>
      </c>
      <c r="AC213" s="209">
        <v>0</v>
      </c>
      <c r="AD213" s="209">
        <v>0</v>
      </c>
      <c r="AE213" s="209">
        <v>0</v>
      </c>
      <c r="AF213" s="209">
        <v>0</v>
      </c>
      <c r="AG213" s="209">
        <v>0</v>
      </c>
      <c r="AH213" s="209">
        <v>0</v>
      </c>
      <c r="AI213" s="209">
        <v>0</v>
      </c>
      <c r="AJ213" s="209">
        <v>0</v>
      </c>
      <c r="AK213" s="209">
        <v>0</v>
      </c>
      <c r="AL213" s="209">
        <v>0</v>
      </c>
      <c r="AM213" s="209">
        <v>0</v>
      </c>
      <c r="AN213" s="209">
        <v>0</v>
      </c>
      <c r="AO213" s="209">
        <v>38</v>
      </c>
      <c r="AP213" s="209">
        <v>15000</v>
      </c>
      <c r="AQ213" s="209">
        <v>0</v>
      </c>
      <c r="AR213" s="209">
        <v>0</v>
      </c>
      <c r="AS213" s="209">
        <v>0</v>
      </c>
      <c r="AT213" s="209">
        <v>0</v>
      </c>
      <c r="AU213" s="209">
        <v>0</v>
      </c>
      <c r="AV213" s="209">
        <v>0</v>
      </c>
      <c r="AW213" s="209">
        <v>0</v>
      </c>
      <c r="AX213" s="209">
        <v>0</v>
      </c>
      <c r="AY213" s="209">
        <v>0</v>
      </c>
      <c r="AZ213" s="209">
        <v>0</v>
      </c>
      <c r="BA213" s="210">
        <v>28312.379999999997</v>
      </c>
      <c r="BB213" s="210">
        <v>2264.9903999999997</v>
      </c>
      <c r="BC213" s="211">
        <v>26047.389599999999</v>
      </c>
      <c r="BD213" s="212"/>
      <c r="BE213" s="13"/>
      <c r="BF213" s="13">
        <v>26047.389599999999</v>
      </c>
      <c r="BG213" s="359"/>
      <c r="BH213" s="375">
        <v>0</v>
      </c>
      <c r="BI213" s="375">
        <v>7719</v>
      </c>
      <c r="BJ213" s="376">
        <v>12</v>
      </c>
      <c r="BK213" s="377" t="s">
        <v>524</v>
      </c>
      <c r="BL213" s="378" t="s">
        <v>521</v>
      </c>
      <c r="BM213" s="379">
        <v>23</v>
      </c>
      <c r="BN213" s="379">
        <v>0</v>
      </c>
      <c r="BO213" s="380">
        <v>0</v>
      </c>
      <c r="BP213" s="381">
        <v>0</v>
      </c>
      <c r="BQ213" s="377">
        <v>2604738.96</v>
      </c>
      <c r="BR213" s="378" t="s">
        <v>3889</v>
      </c>
      <c r="BS213" s="375">
        <v>7056</v>
      </c>
      <c r="BT213" s="376">
        <v>11</v>
      </c>
      <c r="BU213" s="377">
        <v>1108629401</v>
      </c>
      <c r="BV213" s="378" t="s">
        <v>3890</v>
      </c>
      <c r="BW213" s="378" t="s">
        <v>1564</v>
      </c>
      <c r="BX213" s="378" t="s">
        <v>3891</v>
      </c>
      <c r="BY213" s="381">
        <v>130409</v>
      </c>
      <c r="BZ213" s="381"/>
      <c r="CA213" s="382" t="s">
        <v>3892</v>
      </c>
    </row>
    <row r="214" spans="1:79">
      <c r="A214" s="2">
        <v>307</v>
      </c>
      <c r="B214" s="9" t="s">
        <v>1047</v>
      </c>
      <c r="C214" s="224">
        <v>0</v>
      </c>
      <c r="D214" s="33">
        <v>722207687</v>
      </c>
      <c r="E214" s="37">
        <v>8335216</v>
      </c>
      <c r="F214" s="17">
        <v>1499265</v>
      </c>
      <c r="G214" s="225">
        <v>41039</v>
      </c>
      <c r="H214" s="206" t="s">
        <v>1003</v>
      </c>
      <c r="I214" s="62" t="s">
        <v>525</v>
      </c>
      <c r="J214" s="62" t="s">
        <v>1558</v>
      </c>
      <c r="K214" s="146" t="s">
        <v>525</v>
      </c>
      <c r="L214" s="64" t="s">
        <v>1565</v>
      </c>
      <c r="M214" s="62" t="s">
        <v>1566</v>
      </c>
      <c r="N214" s="23" t="s">
        <v>14</v>
      </c>
      <c r="O214" s="24" t="s">
        <v>526</v>
      </c>
      <c r="P214" s="25" t="s">
        <v>175</v>
      </c>
      <c r="Q214" s="207">
        <v>205</v>
      </c>
      <c r="R214" s="208">
        <v>0</v>
      </c>
      <c r="S214" s="208">
        <v>205</v>
      </c>
      <c r="T214" s="208">
        <v>197</v>
      </c>
      <c r="U214" s="208">
        <v>8</v>
      </c>
      <c r="V214" s="208">
        <v>126133.14</v>
      </c>
      <c r="W214" s="209">
        <v>72702.66</v>
      </c>
      <c r="X214" s="209">
        <v>9087.83</v>
      </c>
      <c r="Y214" s="209">
        <v>0</v>
      </c>
      <c r="Z214" s="209">
        <v>0</v>
      </c>
      <c r="AA214" s="209">
        <v>121</v>
      </c>
      <c r="AB214" s="209">
        <v>42350</v>
      </c>
      <c r="AC214" s="209">
        <v>0</v>
      </c>
      <c r="AD214" s="209">
        <v>0</v>
      </c>
      <c r="AE214" s="209">
        <v>4</v>
      </c>
      <c r="AF214" s="209">
        <v>1400</v>
      </c>
      <c r="AG214" s="209">
        <v>0</v>
      </c>
      <c r="AH214" s="209">
        <v>0</v>
      </c>
      <c r="AI214" s="209">
        <v>0</v>
      </c>
      <c r="AJ214" s="209">
        <v>0</v>
      </c>
      <c r="AK214" s="209">
        <v>0</v>
      </c>
      <c r="AL214" s="209">
        <v>0</v>
      </c>
      <c r="AM214" s="209">
        <v>0</v>
      </c>
      <c r="AN214" s="209">
        <v>0</v>
      </c>
      <c r="AO214" s="209">
        <v>125</v>
      </c>
      <c r="AP214" s="209">
        <v>20000</v>
      </c>
      <c r="AQ214" s="209">
        <v>0</v>
      </c>
      <c r="AR214" s="209">
        <v>0</v>
      </c>
      <c r="AS214" s="209">
        <v>0</v>
      </c>
      <c r="AT214" s="209">
        <v>0</v>
      </c>
      <c r="AU214" s="209">
        <v>4425.16</v>
      </c>
      <c r="AV214" s="209">
        <v>15195</v>
      </c>
      <c r="AW214" s="209">
        <v>0</v>
      </c>
      <c r="AX214" s="209">
        <v>205</v>
      </c>
      <c r="AY214" s="209">
        <v>17500</v>
      </c>
      <c r="AZ214" s="209">
        <v>0</v>
      </c>
      <c r="BA214" s="210">
        <v>109957.99</v>
      </c>
      <c r="BB214" s="210">
        <v>8796.6392000000014</v>
      </c>
      <c r="BC214" s="211">
        <v>101161.3508</v>
      </c>
      <c r="BD214" s="212"/>
      <c r="BE214" s="13"/>
      <c r="BF214" s="13">
        <v>101161.3508</v>
      </c>
      <c r="BG214" s="359"/>
      <c r="BH214" s="375">
        <v>0</v>
      </c>
      <c r="BI214" s="375">
        <v>7278</v>
      </c>
      <c r="BJ214" s="376">
        <v>1</v>
      </c>
      <c r="BK214" s="377" t="s">
        <v>526</v>
      </c>
      <c r="BL214" s="378" t="s">
        <v>525</v>
      </c>
      <c r="BM214" s="379">
        <v>23</v>
      </c>
      <c r="BN214" s="379">
        <v>0</v>
      </c>
      <c r="BO214" s="380">
        <v>0</v>
      </c>
      <c r="BP214" s="381">
        <v>0</v>
      </c>
      <c r="BQ214" s="377">
        <v>10116135.08</v>
      </c>
      <c r="BR214" s="378" t="s">
        <v>3889</v>
      </c>
      <c r="BS214" s="375">
        <v>7056</v>
      </c>
      <c r="BT214" s="376">
        <v>11</v>
      </c>
      <c r="BU214" s="377">
        <v>1108629401</v>
      </c>
      <c r="BV214" s="378" t="s">
        <v>3890</v>
      </c>
      <c r="BW214" s="378" t="s">
        <v>1566</v>
      </c>
      <c r="BX214" s="378" t="s">
        <v>3891</v>
      </c>
      <c r="BY214" s="381">
        <v>130409</v>
      </c>
      <c r="BZ214" s="381"/>
      <c r="CA214" s="382" t="s">
        <v>3892</v>
      </c>
    </row>
    <row r="215" spans="1:79">
      <c r="A215" s="2">
        <v>309</v>
      </c>
      <c r="B215" s="9" t="s">
        <v>1047</v>
      </c>
      <c r="C215" s="228">
        <v>0</v>
      </c>
      <c r="D215" s="38">
        <v>722202943</v>
      </c>
      <c r="E215" s="39">
        <v>0</v>
      </c>
      <c r="F215" s="53">
        <v>0</v>
      </c>
      <c r="G215" s="229">
        <v>41319</v>
      </c>
      <c r="H215" s="39" t="s">
        <v>1052</v>
      </c>
      <c r="I215" s="62" t="s">
        <v>525</v>
      </c>
      <c r="J215" s="62" t="s">
        <v>1558</v>
      </c>
      <c r="K215" s="64" t="s">
        <v>527</v>
      </c>
      <c r="L215" s="64" t="s">
        <v>1567</v>
      </c>
      <c r="M215" s="62" t="s">
        <v>1568</v>
      </c>
      <c r="N215" s="23" t="s">
        <v>7</v>
      </c>
      <c r="O215" s="24" t="s">
        <v>528</v>
      </c>
      <c r="P215" s="25" t="s">
        <v>529</v>
      </c>
      <c r="Q215" s="207">
        <v>0</v>
      </c>
      <c r="R215" s="208">
        <v>0</v>
      </c>
      <c r="S215" s="208">
        <v>0</v>
      </c>
      <c r="T215" s="208">
        <v>0</v>
      </c>
      <c r="U215" s="208">
        <v>0</v>
      </c>
      <c r="V215" s="208">
        <v>0</v>
      </c>
      <c r="W215" s="209">
        <v>446.27</v>
      </c>
      <c r="X215" s="209">
        <v>55.78</v>
      </c>
      <c r="Y215" s="209">
        <v>0</v>
      </c>
      <c r="Z215" s="209">
        <v>0</v>
      </c>
      <c r="AA215" s="209">
        <v>2</v>
      </c>
      <c r="AB215" s="209">
        <v>500</v>
      </c>
      <c r="AC215" s="209">
        <v>0</v>
      </c>
      <c r="AD215" s="209">
        <v>0</v>
      </c>
      <c r="AE215" s="209">
        <v>0</v>
      </c>
      <c r="AF215" s="209">
        <v>0</v>
      </c>
      <c r="AG215" s="209">
        <v>0</v>
      </c>
      <c r="AH215" s="209">
        <v>0</v>
      </c>
      <c r="AI215" s="209">
        <v>0</v>
      </c>
      <c r="AJ215" s="209">
        <v>0</v>
      </c>
      <c r="AK215" s="209">
        <v>0</v>
      </c>
      <c r="AL215" s="209">
        <v>0</v>
      </c>
      <c r="AM215" s="209">
        <v>0</v>
      </c>
      <c r="AN215" s="209">
        <v>0</v>
      </c>
      <c r="AO215" s="209">
        <v>2</v>
      </c>
      <c r="AP215" s="209">
        <v>0</v>
      </c>
      <c r="AQ215" s="209">
        <v>0</v>
      </c>
      <c r="AR215" s="209">
        <v>0</v>
      </c>
      <c r="AS215" s="209">
        <v>0</v>
      </c>
      <c r="AT215" s="209">
        <v>0</v>
      </c>
      <c r="AU215" s="209">
        <v>0</v>
      </c>
      <c r="AV215" s="209">
        <v>0</v>
      </c>
      <c r="AW215" s="209">
        <v>0</v>
      </c>
      <c r="AX215" s="209">
        <v>0</v>
      </c>
      <c r="AY215" s="209">
        <v>0</v>
      </c>
      <c r="AZ215" s="209">
        <v>0</v>
      </c>
      <c r="BA215" s="210">
        <v>555.78</v>
      </c>
      <c r="BB215" s="210">
        <v>44.462399999999995</v>
      </c>
      <c r="BC215" s="211">
        <v>511.31759999999997</v>
      </c>
      <c r="BD215" s="212"/>
      <c r="BE215" s="13"/>
      <c r="BF215" s="13">
        <v>511.31759999999997</v>
      </c>
      <c r="BG215" s="359"/>
      <c r="BH215" s="375">
        <v>0</v>
      </c>
      <c r="BI215" s="375">
        <v>7056</v>
      </c>
      <c r="BJ215" s="376">
        <v>1</v>
      </c>
      <c r="BK215" s="377" t="s">
        <v>4057</v>
      </c>
      <c r="BL215" s="378" t="s">
        <v>527</v>
      </c>
      <c r="BM215" s="379">
        <v>23</v>
      </c>
      <c r="BN215" s="379">
        <v>0</v>
      </c>
      <c r="BO215" s="380">
        <v>0</v>
      </c>
      <c r="BP215" s="381">
        <v>0</v>
      </c>
      <c r="BQ215" s="377">
        <v>51131.759999999995</v>
      </c>
      <c r="BR215" s="378" t="s">
        <v>3889</v>
      </c>
      <c r="BS215" s="375">
        <v>7056</v>
      </c>
      <c r="BT215" s="376">
        <v>11</v>
      </c>
      <c r="BU215" s="377">
        <v>1108629401</v>
      </c>
      <c r="BV215" s="378" t="s">
        <v>3890</v>
      </c>
      <c r="BW215" s="378" t="s">
        <v>1568</v>
      </c>
      <c r="BX215" s="378" t="s">
        <v>3891</v>
      </c>
      <c r="BY215" s="381">
        <v>130409</v>
      </c>
      <c r="BZ215" s="381"/>
      <c r="CA215" s="382" t="s">
        <v>3892</v>
      </c>
    </row>
    <row r="216" spans="1:79">
      <c r="A216" s="2">
        <v>311</v>
      </c>
      <c r="B216" s="9" t="s">
        <v>1047</v>
      </c>
      <c r="C216" s="228">
        <v>0</v>
      </c>
      <c r="D216" s="38">
        <v>722208661</v>
      </c>
      <c r="E216" s="147">
        <v>8334859</v>
      </c>
      <c r="F216" s="53">
        <v>0</v>
      </c>
      <c r="G216" s="229">
        <v>41332</v>
      </c>
      <c r="H216" s="39" t="s">
        <v>1052</v>
      </c>
      <c r="I216" s="62" t="s">
        <v>525</v>
      </c>
      <c r="J216" s="50" t="s">
        <v>1558</v>
      </c>
      <c r="K216" s="49" t="s">
        <v>530</v>
      </c>
      <c r="L216" s="49" t="s">
        <v>1569</v>
      </c>
      <c r="M216" s="50" t="s">
        <v>1570</v>
      </c>
      <c r="N216" s="50" t="s">
        <v>14</v>
      </c>
      <c r="O216" s="51" t="s">
        <v>536</v>
      </c>
      <c r="P216" s="49" t="s">
        <v>537</v>
      </c>
      <c r="Q216" s="207">
        <v>0</v>
      </c>
      <c r="R216" s="208">
        <v>0</v>
      </c>
      <c r="S216" s="208">
        <v>0</v>
      </c>
      <c r="T216" s="208">
        <v>0</v>
      </c>
      <c r="U216" s="208">
        <v>0</v>
      </c>
      <c r="V216" s="208">
        <v>0</v>
      </c>
      <c r="W216" s="209">
        <v>202.68</v>
      </c>
      <c r="X216" s="209">
        <v>25.34</v>
      </c>
      <c r="Y216" s="209">
        <v>0</v>
      </c>
      <c r="Z216" s="209">
        <v>0</v>
      </c>
      <c r="AA216" s="209">
        <v>24</v>
      </c>
      <c r="AB216" s="209">
        <v>8400</v>
      </c>
      <c r="AC216" s="209">
        <v>0</v>
      </c>
      <c r="AD216" s="209">
        <v>0</v>
      </c>
      <c r="AE216" s="209">
        <v>0</v>
      </c>
      <c r="AF216" s="209">
        <v>0</v>
      </c>
      <c r="AG216" s="209">
        <v>0</v>
      </c>
      <c r="AH216" s="209">
        <v>0</v>
      </c>
      <c r="AI216" s="209">
        <v>0</v>
      </c>
      <c r="AJ216" s="209">
        <v>0</v>
      </c>
      <c r="AK216" s="209">
        <v>0</v>
      </c>
      <c r="AL216" s="209">
        <v>0</v>
      </c>
      <c r="AM216" s="209">
        <v>0</v>
      </c>
      <c r="AN216" s="209">
        <v>0</v>
      </c>
      <c r="AO216" s="209">
        <v>24</v>
      </c>
      <c r="AP216" s="209">
        <v>6000</v>
      </c>
      <c r="AQ216" s="209">
        <v>0</v>
      </c>
      <c r="AR216" s="209">
        <v>0</v>
      </c>
      <c r="AS216" s="209">
        <v>0</v>
      </c>
      <c r="AT216" s="209">
        <v>0</v>
      </c>
      <c r="AU216" s="209">
        <v>0</v>
      </c>
      <c r="AV216" s="209">
        <v>0</v>
      </c>
      <c r="AW216" s="209">
        <v>0</v>
      </c>
      <c r="AX216" s="209">
        <v>0</v>
      </c>
      <c r="AY216" s="209">
        <v>0</v>
      </c>
      <c r="AZ216" s="209">
        <v>0</v>
      </c>
      <c r="BA216" s="210">
        <v>14425.34</v>
      </c>
      <c r="BB216" s="210">
        <v>1154.0272</v>
      </c>
      <c r="BC216" s="211">
        <v>13271.3128</v>
      </c>
      <c r="BD216" s="230"/>
      <c r="BE216" s="13"/>
      <c r="BF216" s="13">
        <v>13271.3128</v>
      </c>
      <c r="BG216" s="359"/>
      <c r="BH216" s="375">
        <v>0</v>
      </c>
      <c r="BI216" s="375">
        <v>7278</v>
      </c>
      <c r="BJ216" s="376">
        <v>1</v>
      </c>
      <c r="BK216" s="377" t="s">
        <v>536</v>
      </c>
      <c r="BL216" s="378" t="s">
        <v>530</v>
      </c>
      <c r="BM216" s="379">
        <v>23</v>
      </c>
      <c r="BN216" s="379">
        <v>0</v>
      </c>
      <c r="BO216" s="380">
        <v>0</v>
      </c>
      <c r="BP216" s="381">
        <v>0</v>
      </c>
      <c r="BQ216" s="377">
        <v>1327131.28</v>
      </c>
      <c r="BR216" s="378" t="s">
        <v>3889</v>
      </c>
      <c r="BS216" s="375">
        <v>7056</v>
      </c>
      <c r="BT216" s="376">
        <v>11</v>
      </c>
      <c r="BU216" s="377">
        <v>1108629401</v>
      </c>
      <c r="BV216" s="378" t="s">
        <v>3890</v>
      </c>
      <c r="BW216" s="378" t="s">
        <v>1570</v>
      </c>
      <c r="BX216" s="378" t="s">
        <v>3891</v>
      </c>
      <c r="BY216" s="381">
        <v>130409</v>
      </c>
      <c r="BZ216" s="381"/>
      <c r="CA216" s="382" t="s">
        <v>3892</v>
      </c>
    </row>
    <row r="217" spans="1:79">
      <c r="A217" s="2">
        <v>312</v>
      </c>
      <c r="B217" s="9" t="s">
        <v>1047</v>
      </c>
      <c r="C217" s="228">
        <v>0</v>
      </c>
      <c r="D217" s="38">
        <v>722208662</v>
      </c>
      <c r="E217" s="65">
        <v>8334872</v>
      </c>
      <c r="F217" s="53">
        <v>0</v>
      </c>
      <c r="G217" s="229">
        <v>41332</v>
      </c>
      <c r="H217" s="39" t="s">
        <v>1052</v>
      </c>
      <c r="I217" s="62" t="s">
        <v>525</v>
      </c>
      <c r="J217" s="50" t="s">
        <v>1558</v>
      </c>
      <c r="K217" s="49" t="s">
        <v>531</v>
      </c>
      <c r="L217" s="49" t="s">
        <v>1571</v>
      </c>
      <c r="M217" s="50" t="s">
        <v>1572</v>
      </c>
      <c r="N217" s="50" t="s">
        <v>14</v>
      </c>
      <c r="O217" s="51" t="s">
        <v>538</v>
      </c>
      <c r="P217" s="49" t="s">
        <v>175</v>
      </c>
      <c r="Q217" s="207">
        <v>0</v>
      </c>
      <c r="R217" s="208">
        <v>0</v>
      </c>
      <c r="S217" s="208">
        <v>0</v>
      </c>
      <c r="T217" s="208">
        <v>0</v>
      </c>
      <c r="U217" s="208">
        <v>0</v>
      </c>
      <c r="V217" s="208">
        <v>0</v>
      </c>
      <c r="W217" s="209">
        <v>434.97</v>
      </c>
      <c r="X217" s="209">
        <v>54.37</v>
      </c>
      <c r="Y217" s="209">
        <v>0</v>
      </c>
      <c r="Z217" s="209">
        <v>0</v>
      </c>
      <c r="AA217" s="209">
        <v>1</v>
      </c>
      <c r="AB217" s="209">
        <v>250</v>
      </c>
      <c r="AC217" s="209">
        <v>0</v>
      </c>
      <c r="AD217" s="209">
        <v>0</v>
      </c>
      <c r="AE217" s="209">
        <v>2</v>
      </c>
      <c r="AF217" s="209">
        <v>500</v>
      </c>
      <c r="AG217" s="209">
        <v>0</v>
      </c>
      <c r="AH217" s="209">
        <v>0</v>
      </c>
      <c r="AI217" s="209">
        <v>0</v>
      </c>
      <c r="AJ217" s="209">
        <v>0</v>
      </c>
      <c r="AK217" s="209">
        <v>0</v>
      </c>
      <c r="AL217" s="209">
        <v>0</v>
      </c>
      <c r="AM217" s="209">
        <v>0</v>
      </c>
      <c r="AN217" s="209">
        <v>0</v>
      </c>
      <c r="AO217" s="209">
        <v>3</v>
      </c>
      <c r="AP217" s="209">
        <v>0</v>
      </c>
      <c r="AQ217" s="209">
        <v>0</v>
      </c>
      <c r="AR217" s="209">
        <v>0</v>
      </c>
      <c r="AS217" s="209">
        <v>0</v>
      </c>
      <c r="AT217" s="209">
        <v>0</v>
      </c>
      <c r="AU217" s="209">
        <v>0</v>
      </c>
      <c r="AV217" s="209">
        <v>0</v>
      </c>
      <c r="AW217" s="209">
        <v>0</v>
      </c>
      <c r="AX217" s="209">
        <v>0</v>
      </c>
      <c r="AY217" s="209">
        <v>0</v>
      </c>
      <c r="AZ217" s="209">
        <v>0</v>
      </c>
      <c r="BA217" s="210">
        <v>804.37</v>
      </c>
      <c r="BB217" s="210">
        <v>64.349599999999995</v>
      </c>
      <c r="BC217" s="211">
        <v>740.0204</v>
      </c>
      <c r="BD217" s="230"/>
      <c r="BE217" s="13"/>
      <c r="BF217" s="13">
        <v>740.0204</v>
      </c>
      <c r="BG217" s="359"/>
      <c r="BH217" s="375">
        <v>0</v>
      </c>
      <c r="BI217" s="375">
        <v>7278</v>
      </c>
      <c r="BJ217" s="376">
        <v>1</v>
      </c>
      <c r="BK217" s="377" t="s">
        <v>538</v>
      </c>
      <c r="BL217" s="378" t="s">
        <v>531</v>
      </c>
      <c r="BM217" s="379">
        <v>23</v>
      </c>
      <c r="BN217" s="379">
        <v>0</v>
      </c>
      <c r="BO217" s="380">
        <v>0</v>
      </c>
      <c r="BP217" s="381">
        <v>0</v>
      </c>
      <c r="BQ217" s="377">
        <v>74002.039999999994</v>
      </c>
      <c r="BR217" s="378" t="s">
        <v>3889</v>
      </c>
      <c r="BS217" s="375">
        <v>7056</v>
      </c>
      <c r="BT217" s="376">
        <v>11</v>
      </c>
      <c r="BU217" s="377">
        <v>1108629401</v>
      </c>
      <c r="BV217" s="378" t="s">
        <v>3890</v>
      </c>
      <c r="BW217" s="378" t="s">
        <v>1572</v>
      </c>
      <c r="BX217" s="378" t="s">
        <v>3891</v>
      </c>
      <c r="BY217" s="381">
        <v>130409</v>
      </c>
      <c r="BZ217" s="381"/>
      <c r="CA217" s="382" t="s">
        <v>3892</v>
      </c>
    </row>
    <row r="218" spans="1:79">
      <c r="A218" s="2">
        <v>313</v>
      </c>
      <c r="B218" s="9" t="s">
        <v>1047</v>
      </c>
      <c r="C218" s="228">
        <v>0</v>
      </c>
      <c r="D218" s="38">
        <v>722207683</v>
      </c>
      <c r="E218" s="39">
        <v>8335151</v>
      </c>
      <c r="F218" s="53">
        <v>0</v>
      </c>
      <c r="G218" s="229">
        <v>41142</v>
      </c>
      <c r="H218" s="39" t="s">
        <v>1052</v>
      </c>
      <c r="I218" s="62" t="s">
        <v>525</v>
      </c>
      <c r="J218" s="62" t="s">
        <v>1558</v>
      </c>
      <c r="K218" s="64" t="s">
        <v>532</v>
      </c>
      <c r="L218" s="64" t="s">
        <v>1573</v>
      </c>
      <c r="M218" s="62" t="s">
        <v>1574</v>
      </c>
      <c r="N218" s="23" t="s">
        <v>7</v>
      </c>
      <c r="O218" s="24">
        <v>8700037337</v>
      </c>
      <c r="P218" s="25" t="s">
        <v>175</v>
      </c>
      <c r="Q218" s="207">
        <v>0</v>
      </c>
      <c r="R218" s="208">
        <v>0</v>
      </c>
      <c r="S218" s="208">
        <v>0</v>
      </c>
      <c r="T218" s="208">
        <v>0</v>
      </c>
      <c r="U218" s="208">
        <v>0</v>
      </c>
      <c r="V218" s="208">
        <v>0</v>
      </c>
      <c r="W218" s="209">
        <v>36817.08</v>
      </c>
      <c r="X218" s="209">
        <v>4568.8900000000003</v>
      </c>
      <c r="Y218" s="209">
        <v>0</v>
      </c>
      <c r="Z218" s="209">
        <v>0</v>
      </c>
      <c r="AA218" s="209">
        <v>37</v>
      </c>
      <c r="AB218" s="209">
        <v>12950</v>
      </c>
      <c r="AC218" s="209">
        <v>0</v>
      </c>
      <c r="AD218" s="209">
        <v>0</v>
      </c>
      <c r="AE218" s="209">
        <v>2</v>
      </c>
      <c r="AF218" s="209">
        <v>700</v>
      </c>
      <c r="AG218" s="209">
        <v>0</v>
      </c>
      <c r="AH218" s="209">
        <v>0</v>
      </c>
      <c r="AI218" s="209">
        <v>0</v>
      </c>
      <c r="AJ218" s="209">
        <v>0</v>
      </c>
      <c r="AK218" s="209">
        <v>0</v>
      </c>
      <c r="AL218" s="209">
        <v>0</v>
      </c>
      <c r="AM218" s="209">
        <v>0</v>
      </c>
      <c r="AN218" s="209">
        <v>0</v>
      </c>
      <c r="AO218" s="209">
        <v>39</v>
      </c>
      <c r="AP218" s="209">
        <v>15000</v>
      </c>
      <c r="AQ218" s="209">
        <v>0</v>
      </c>
      <c r="AR218" s="209">
        <v>625</v>
      </c>
      <c r="AS218" s="209">
        <v>0</v>
      </c>
      <c r="AT218" s="209">
        <v>0</v>
      </c>
      <c r="AU218" s="209">
        <v>0</v>
      </c>
      <c r="AV218" s="209">
        <v>0</v>
      </c>
      <c r="AW218" s="209">
        <v>0</v>
      </c>
      <c r="AX218" s="209">
        <v>0</v>
      </c>
      <c r="AY218" s="209">
        <v>0</v>
      </c>
      <c r="AZ218" s="209">
        <v>0</v>
      </c>
      <c r="BA218" s="210">
        <v>33843.89</v>
      </c>
      <c r="BB218" s="210">
        <v>2707.5111999999999</v>
      </c>
      <c r="BC218" s="211">
        <v>31136.378799999999</v>
      </c>
      <c r="BD218" s="212"/>
      <c r="BE218" s="13">
        <v>1500</v>
      </c>
      <c r="BF218" s="13">
        <v>29636.378799999999</v>
      </c>
      <c r="BG218" s="359"/>
      <c r="BH218" s="375">
        <v>0</v>
      </c>
      <c r="BI218" s="375">
        <v>7056</v>
      </c>
      <c r="BJ218" s="376">
        <v>1</v>
      </c>
      <c r="BK218" s="377" t="s">
        <v>4058</v>
      </c>
      <c r="BL218" s="378" t="s">
        <v>532</v>
      </c>
      <c r="BM218" s="379">
        <v>23</v>
      </c>
      <c r="BN218" s="379">
        <v>0</v>
      </c>
      <c r="BO218" s="380">
        <v>0</v>
      </c>
      <c r="BP218" s="381">
        <v>0</v>
      </c>
      <c r="BQ218" s="377">
        <v>2963637.88</v>
      </c>
      <c r="BR218" s="378" t="s">
        <v>3889</v>
      </c>
      <c r="BS218" s="375">
        <v>7056</v>
      </c>
      <c r="BT218" s="376">
        <v>11</v>
      </c>
      <c r="BU218" s="377">
        <v>1108629401</v>
      </c>
      <c r="BV218" s="378" t="s">
        <v>3890</v>
      </c>
      <c r="BW218" s="378" t="s">
        <v>1574</v>
      </c>
      <c r="BX218" s="378" t="s">
        <v>3891</v>
      </c>
      <c r="BY218" s="381">
        <v>130409</v>
      </c>
      <c r="BZ218" s="381"/>
      <c r="CA218" s="382" t="s">
        <v>3892</v>
      </c>
    </row>
    <row r="219" spans="1:79">
      <c r="A219" s="2">
        <v>314</v>
      </c>
      <c r="B219" s="9" t="s">
        <v>1047</v>
      </c>
      <c r="C219" s="228">
        <v>0</v>
      </c>
      <c r="D219" s="38">
        <v>722201938</v>
      </c>
      <c r="E219" s="60">
        <v>8335319</v>
      </c>
      <c r="F219" s="53">
        <v>0</v>
      </c>
      <c r="G219" s="229">
        <v>41253</v>
      </c>
      <c r="H219" s="39" t="s">
        <v>1052</v>
      </c>
      <c r="I219" s="62" t="s">
        <v>525</v>
      </c>
      <c r="J219" s="62" t="s">
        <v>1558</v>
      </c>
      <c r="K219" s="64" t="s">
        <v>533</v>
      </c>
      <c r="L219" s="64" t="s">
        <v>1575</v>
      </c>
      <c r="M219" s="62" t="s">
        <v>1576</v>
      </c>
      <c r="N219" s="23" t="s">
        <v>44</v>
      </c>
      <c r="O219" s="24" t="s">
        <v>539</v>
      </c>
      <c r="P219" s="25" t="s">
        <v>540</v>
      </c>
      <c r="Q219" s="207">
        <v>0</v>
      </c>
      <c r="R219" s="208">
        <v>0</v>
      </c>
      <c r="S219" s="208">
        <v>0</v>
      </c>
      <c r="T219" s="208">
        <v>0</v>
      </c>
      <c r="U219" s="208">
        <v>0</v>
      </c>
      <c r="V219" s="208">
        <v>0</v>
      </c>
      <c r="W219" s="209">
        <v>12503.33</v>
      </c>
      <c r="X219" s="209">
        <v>1619.17</v>
      </c>
      <c r="Y219" s="209">
        <v>0</v>
      </c>
      <c r="Z219" s="209">
        <v>0</v>
      </c>
      <c r="AA219" s="209">
        <v>12</v>
      </c>
      <c r="AB219" s="209">
        <v>3000</v>
      </c>
      <c r="AC219" s="209">
        <v>0</v>
      </c>
      <c r="AD219" s="209">
        <v>0</v>
      </c>
      <c r="AE219" s="209">
        <v>0</v>
      </c>
      <c r="AF219" s="209">
        <v>0</v>
      </c>
      <c r="AG219" s="209">
        <v>0</v>
      </c>
      <c r="AH219" s="209">
        <v>0</v>
      </c>
      <c r="AI219" s="209">
        <v>0</v>
      </c>
      <c r="AJ219" s="209">
        <v>0</v>
      </c>
      <c r="AK219" s="209">
        <v>0</v>
      </c>
      <c r="AL219" s="209">
        <v>0</v>
      </c>
      <c r="AM219" s="209">
        <v>0</v>
      </c>
      <c r="AN219" s="209">
        <v>0</v>
      </c>
      <c r="AO219" s="209">
        <v>12</v>
      </c>
      <c r="AP219" s="209">
        <v>6000</v>
      </c>
      <c r="AQ219" s="209">
        <v>0</v>
      </c>
      <c r="AR219" s="209">
        <v>0</v>
      </c>
      <c r="AS219" s="209">
        <v>0</v>
      </c>
      <c r="AT219" s="209">
        <v>0</v>
      </c>
      <c r="AU219" s="209">
        <v>0</v>
      </c>
      <c r="AV219" s="209">
        <v>0</v>
      </c>
      <c r="AW219" s="209">
        <v>0</v>
      </c>
      <c r="AX219" s="209">
        <v>0</v>
      </c>
      <c r="AY219" s="209">
        <v>0</v>
      </c>
      <c r="AZ219" s="209">
        <v>0</v>
      </c>
      <c r="BA219" s="210">
        <v>10619.17</v>
      </c>
      <c r="BB219" s="210">
        <v>849.53359999999998</v>
      </c>
      <c r="BC219" s="211">
        <v>9769.6363999999994</v>
      </c>
      <c r="BD219" s="212"/>
      <c r="BE219" s="13"/>
      <c r="BF219" s="13">
        <v>9769.6363999999994</v>
      </c>
      <c r="BG219" s="359"/>
      <c r="BH219" s="375">
        <v>0</v>
      </c>
      <c r="BI219" s="375">
        <v>7083</v>
      </c>
      <c r="BJ219" s="376">
        <v>6</v>
      </c>
      <c r="BK219" s="377" t="s">
        <v>539</v>
      </c>
      <c r="BL219" s="378" t="s">
        <v>533</v>
      </c>
      <c r="BM219" s="379">
        <v>23</v>
      </c>
      <c r="BN219" s="379">
        <v>0</v>
      </c>
      <c r="BO219" s="380">
        <v>0</v>
      </c>
      <c r="BP219" s="381">
        <v>0</v>
      </c>
      <c r="BQ219" s="377">
        <v>976963.6399999999</v>
      </c>
      <c r="BR219" s="378" t="s">
        <v>3889</v>
      </c>
      <c r="BS219" s="375">
        <v>7056</v>
      </c>
      <c r="BT219" s="376">
        <v>11</v>
      </c>
      <c r="BU219" s="377">
        <v>1108629401</v>
      </c>
      <c r="BV219" s="378" t="s">
        <v>3890</v>
      </c>
      <c r="BW219" s="378" t="s">
        <v>1576</v>
      </c>
      <c r="BX219" s="378" t="s">
        <v>3891</v>
      </c>
      <c r="BY219" s="381">
        <v>130409</v>
      </c>
      <c r="BZ219" s="381"/>
      <c r="CA219" s="382" t="s">
        <v>3892</v>
      </c>
    </row>
    <row r="220" spans="1:79">
      <c r="A220" s="2">
        <v>315</v>
      </c>
      <c r="B220" s="9" t="s">
        <v>1047</v>
      </c>
      <c r="C220" s="224">
        <v>0</v>
      </c>
      <c r="D220" s="33">
        <v>722201685</v>
      </c>
      <c r="E220" s="59">
        <v>8334853</v>
      </c>
      <c r="F220" s="17">
        <v>1499264</v>
      </c>
      <c r="G220" s="225">
        <v>41200</v>
      </c>
      <c r="H220" s="206" t="s">
        <v>1003</v>
      </c>
      <c r="I220" s="9" t="s">
        <v>534</v>
      </c>
      <c r="J220" s="9" t="s">
        <v>1558</v>
      </c>
      <c r="K220" s="7" t="s">
        <v>534</v>
      </c>
      <c r="L220" s="25" t="s">
        <v>1577</v>
      </c>
      <c r="M220" s="23" t="s">
        <v>1578</v>
      </c>
      <c r="N220" s="23" t="s">
        <v>14</v>
      </c>
      <c r="O220" s="10" t="s">
        <v>541</v>
      </c>
      <c r="P220" s="24" t="s">
        <v>175</v>
      </c>
      <c r="Q220" s="207">
        <v>122</v>
      </c>
      <c r="R220" s="208">
        <v>0</v>
      </c>
      <c r="S220" s="208">
        <v>122</v>
      </c>
      <c r="T220" s="208">
        <v>117</v>
      </c>
      <c r="U220" s="208">
        <v>5</v>
      </c>
      <c r="V220" s="208">
        <v>153968.82</v>
      </c>
      <c r="W220" s="209">
        <v>76695.600000000006</v>
      </c>
      <c r="X220" s="209">
        <v>9586.9500000000007</v>
      </c>
      <c r="Y220" s="209">
        <v>0</v>
      </c>
      <c r="Z220" s="209">
        <v>0</v>
      </c>
      <c r="AA220" s="209">
        <v>52</v>
      </c>
      <c r="AB220" s="209">
        <v>18200</v>
      </c>
      <c r="AC220" s="209">
        <v>0</v>
      </c>
      <c r="AD220" s="209">
        <v>0</v>
      </c>
      <c r="AE220" s="209">
        <v>0</v>
      </c>
      <c r="AF220" s="209">
        <v>0</v>
      </c>
      <c r="AG220" s="209">
        <v>0</v>
      </c>
      <c r="AH220" s="209">
        <v>0</v>
      </c>
      <c r="AI220" s="209">
        <v>0</v>
      </c>
      <c r="AJ220" s="209">
        <v>0</v>
      </c>
      <c r="AK220" s="209">
        <v>0</v>
      </c>
      <c r="AL220" s="209">
        <v>0</v>
      </c>
      <c r="AM220" s="209">
        <v>0</v>
      </c>
      <c r="AN220" s="209">
        <v>0</v>
      </c>
      <c r="AO220" s="209">
        <v>52</v>
      </c>
      <c r="AP220" s="209">
        <v>20000</v>
      </c>
      <c r="AQ220" s="209">
        <v>0</v>
      </c>
      <c r="AR220" s="209">
        <v>0</v>
      </c>
      <c r="AS220" s="209">
        <v>0</v>
      </c>
      <c r="AT220" s="209">
        <v>0</v>
      </c>
      <c r="AU220" s="209">
        <v>5388.91</v>
      </c>
      <c r="AV220" s="209">
        <v>9150</v>
      </c>
      <c r="AW220" s="209">
        <v>0</v>
      </c>
      <c r="AX220" s="209">
        <v>122</v>
      </c>
      <c r="AY220" s="209">
        <v>7500</v>
      </c>
      <c r="AZ220" s="209">
        <v>0</v>
      </c>
      <c r="BA220" s="210">
        <v>69825.86</v>
      </c>
      <c r="BB220" s="210">
        <v>5586.0688</v>
      </c>
      <c r="BC220" s="211">
        <v>64239.7912</v>
      </c>
      <c r="BD220" s="212"/>
      <c r="BE220" s="13"/>
      <c r="BF220" s="13">
        <v>64239.7912</v>
      </c>
      <c r="BG220" s="359"/>
      <c r="BH220" s="375">
        <v>0</v>
      </c>
      <c r="BI220" s="375">
        <v>7278</v>
      </c>
      <c r="BJ220" s="376">
        <v>1</v>
      </c>
      <c r="BK220" s="377" t="s">
        <v>541</v>
      </c>
      <c r="BL220" s="378" t="s">
        <v>534</v>
      </c>
      <c r="BM220" s="379">
        <v>23</v>
      </c>
      <c r="BN220" s="379">
        <v>0</v>
      </c>
      <c r="BO220" s="380">
        <v>0</v>
      </c>
      <c r="BP220" s="381">
        <v>0</v>
      </c>
      <c r="BQ220" s="377">
        <v>6423979.1200000001</v>
      </c>
      <c r="BR220" s="378" t="s">
        <v>3889</v>
      </c>
      <c r="BS220" s="375">
        <v>7056</v>
      </c>
      <c r="BT220" s="376">
        <v>11</v>
      </c>
      <c r="BU220" s="377">
        <v>1108629401</v>
      </c>
      <c r="BV220" s="378" t="s">
        <v>3890</v>
      </c>
      <c r="BW220" s="378" t="s">
        <v>1578</v>
      </c>
      <c r="BX220" s="378" t="s">
        <v>3891</v>
      </c>
      <c r="BY220" s="381">
        <v>130409</v>
      </c>
      <c r="BZ220" s="381"/>
      <c r="CA220" s="382" t="s">
        <v>3892</v>
      </c>
    </row>
    <row r="221" spans="1:79">
      <c r="A221" s="2">
        <v>316</v>
      </c>
      <c r="B221" s="9" t="s">
        <v>1047</v>
      </c>
      <c r="C221" s="302">
        <v>0</v>
      </c>
      <c r="D221" s="148">
        <v>722202469</v>
      </c>
      <c r="E221" s="149">
        <v>8334896</v>
      </c>
      <c r="F221" s="53">
        <v>0</v>
      </c>
      <c r="G221" s="303">
        <v>41313</v>
      </c>
      <c r="H221" s="304" t="s">
        <v>1052</v>
      </c>
      <c r="I221" s="9" t="s">
        <v>534</v>
      </c>
      <c r="J221" s="9" t="s">
        <v>1558</v>
      </c>
      <c r="K221" s="11" t="s">
        <v>535</v>
      </c>
      <c r="L221" s="25" t="s">
        <v>1579</v>
      </c>
      <c r="M221" s="23" t="s">
        <v>1580</v>
      </c>
      <c r="N221" s="23" t="s">
        <v>168</v>
      </c>
      <c r="O221" s="10" t="s">
        <v>542</v>
      </c>
      <c r="P221" s="24" t="s">
        <v>543</v>
      </c>
      <c r="Q221" s="207">
        <v>0</v>
      </c>
      <c r="R221" s="208">
        <v>0</v>
      </c>
      <c r="S221" s="208">
        <v>0</v>
      </c>
      <c r="T221" s="208">
        <v>0</v>
      </c>
      <c r="U221" s="208">
        <v>0</v>
      </c>
      <c r="V221" s="208">
        <v>0</v>
      </c>
      <c r="W221" s="209">
        <v>1689.26</v>
      </c>
      <c r="X221" s="209">
        <v>211.16</v>
      </c>
      <c r="Y221" s="209">
        <v>0</v>
      </c>
      <c r="Z221" s="209">
        <v>0</v>
      </c>
      <c r="AA221" s="209">
        <v>11</v>
      </c>
      <c r="AB221" s="209">
        <v>2750</v>
      </c>
      <c r="AC221" s="209">
        <v>0</v>
      </c>
      <c r="AD221" s="209">
        <v>0</v>
      </c>
      <c r="AE221" s="209">
        <v>0</v>
      </c>
      <c r="AF221" s="209">
        <v>0</v>
      </c>
      <c r="AG221" s="209">
        <v>0</v>
      </c>
      <c r="AH221" s="209">
        <v>0</v>
      </c>
      <c r="AI221" s="209">
        <v>0</v>
      </c>
      <c r="AJ221" s="209">
        <v>0</v>
      </c>
      <c r="AK221" s="209">
        <v>0</v>
      </c>
      <c r="AL221" s="209">
        <v>0</v>
      </c>
      <c r="AM221" s="209">
        <v>0</v>
      </c>
      <c r="AN221" s="209">
        <v>0</v>
      </c>
      <c r="AO221" s="209">
        <v>11</v>
      </c>
      <c r="AP221" s="209">
        <v>6000</v>
      </c>
      <c r="AQ221" s="209">
        <v>0</v>
      </c>
      <c r="AR221" s="209">
        <v>0</v>
      </c>
      <c r="AS221" s="209">
        <v>0</v>
      </c>
      <c r="AT221" s="209">
        <v>0</v>
      </c>
      <c r="AU221" s="209">
        <v>0</v>
      </c>
      <c r="AV221" s="209">
        <v>0</v>
      </c>
      <c r="AW221" s="209">
        <v>0</v>
      </c>
      <c r="AX221" s="209">
        <v>0</v>
      </c>
      <c r="AY221" s="209">
        <v>0</v>
      </c>
      <c r="AZ221" s="209">
        <v>0</v>
      </c>
      <c r="BA221" s="210">
        <v>8961.16</v>
      </c>
      <c r="BB221" s="210">
        <v>716.89279999999997</v>
      </c>
      <c r="BC221" s="211">
        <v>8244.2672000000002</v>
      </c>
      <c r="BD221" s="212"/>
      <c r="BE221" s="13"/>
      <c r="BF221" s="13">
        <v>8244.2672000000002</v>
      </c>
      <c r="BG221" s="359"/>
      <c r="BH221" s="375">
        <v>0</v>
      </c>
      <c r="BI221" s="375">
        <v>7719</v>
      </c>
      <c r="BJ221" s="376">
        <v>57</v>
      </c>
      <c r="BK221" s="377" t="s">
        <v>542</v>
      </c>
      <c r="BL221" s="378" t="s">
        <v>535</v>
      </c>
      <c r="BM221" s="379">
        <v>23</v>
      </c>
      <c r="BN221" s="379">
        <v>0</v>
      </c>
      <c r="BO221" s="380">
        <v>0</v>
      </c>
      <c r="BP221" s="381">
        <v>0</v>
      </c>
      <c r="BQ221" s="377">
        <v>824426.72</v>
      </c>
      <c r="BR221" s="378" t="s">
        <v>3889</v>
      </c>
      <c r="BS221" s="375">
        <v>7056</v>
      </c>
      <c r="BT221" s="376">
        <v>11</v>
      </c>
      <c r="BU221" s="377">
        <v>1108629401</v>
      </c>
      <c r="BV221" s="378" t="s">
        <v>3890</v>
      </c>
      <c r="BW221" s="378" t="s">
        <v>1580</v>
      </c>
      <c r="BX221" s="378" t="s">
        <v>3891</v>
      </c>
      <c r="BY221" s="381">
        <v>130409</v>
      </c>
      <c r="BZ221" s="381"/>
      <c r="CA221" s="382" t="s">
        <v>3892</v>
      </c>
    </row>
    <row r="222" spans="1:79">
      <c r="A222" s="2">
        <v>318</v>
      </c>
      <c r="B222" s="9" t="s">
        <v>1047</v>
      </c>
      <c r="C222" s="302">
        <v>0</v>
      </c>
      <c r="D222" s="148">
        <v>722208657</v>
      </c>
      <c r="E222" s="149">
        <v>8335036</v>
      </c>
      <c r="F222" s="53">
        <v>0</v>
      </c>
      <c r="G222" s="303">
        <v>41332</v>
      </c>
      <c r="H222" s="304" t="s">
        <v>1052</v>
      </c>
      <c r="I222" s="9" t="s">
        <v>534</v>
      </c>
      <c r="J222" s="9" t="s">
        <v>1558</v>
      </c>
      <c r="K222" s="11" t="s">
        <v>544</v>
      </c>
      <c r="L222" s="25" t="s">
        <v>1581</v>
      </c>
      <c r="M222" s="23" t="s">
        <v>1582</v>
      </c>
      <c r="N222" s="23" t="s">
        <v>14</v>
      </c>
      <c r="O222" s="10" t="s">
        <v>547</v>
      </c>
      <c r="P222" s="24" t="s">
        <v>543</v>
      </c>
      <c r="Q222" s="207">
        <v>0</v>
      </c>
      <c r="R222" s="208">
        <v>0</v>
      </c>
      <c r="S222" s="208">
        <v>0</v>
      </c>
      <c r="T222" s="208">
        <v>0</v>
      </c>
      <c r="U222" s="208">
        <v>0</v>
      </c>
      <c r="V222" s="208">
        <v>0</v>
      </c>
      <c r="W222" s="209">
        <v>1172.52</v>
      </c>
      <c r="X222" s="209">
        <v>146.57</v>
      </c>
      <c r="Y222" s="209">
        <v>0</v>
      </c>
      <c r="Z222" s="209">
        <v>0</v>
      </c>
      <c r="AA222" s="209">
        <v>10</v>
      </c>
      <c r="AB222" s="209">
        <v>2500</v>
      </c>
      <c r="AC222" s="209">
        <v>0</v>
      </c>
      <c r="AD222" s="209">
        <v>0</v>
      </c>
      <c r="AE222" s="209">
        <v>0</v>
      </c>
      <c r="AF222" s="209">
        <v>0</v>
      </c>
      <c r="AG222" s="209">
        <v>0</v>
      </c>
      <c r="AH222" s="209">
        <v>0</v>
      </c>
      <c r="AI222" s="209">
        <v>0</v>
      </c>
      <c r="AJ222" s="209">
        <v>0</v>
      </c>
      <c r="AK222" s="209">
        <v>0</v>
      </c>
      <c r="AL222" s="209">
        <v>0</v>
      </c>
      <c r="AM222" s="209">
        <v>0</v>
      </c>
      <c r="AN222" s="209">
        <v>0</v>
      </c>
      <c r="AO222" s="209">
        <v>10</v>
      </c>
      <c r="AP222" s="209">
        <v>6000</v>
      </c>
      <c r="AQ222" s="209">
        <v>0</v>
      </c>
      <c r="AR222" s="209">
        <v>0</v>
      </c>
      <c r="AS222" s="209">
        <v>0</v>
      </c>
      <c r="AT222" s="209">
        <v>0</v>
      </c>
      <c r="AU222" s="209">
        <v>0</v>
      </c>
      <c r="AV222" s="209">
        <v>0</v>
      </c>
      <c r="AW222" s="209">
        <v>0</v>
      </c>
      <c r="AX222" s="209">
        <v>0</v>
      </c>
      <c r="AY222" s="209">
        <v>0</v>
      </c>
      <c r="AZ222" s="209">
        <v>0</v>
      </c>
      <c r="BA222" s="210">
        <v>8646.57</v>
      </c>
      <c r="BB222" s="210">
        <v>691.72559999999999</v>
      </c>
      <c r="BC222" s="211">
        <v>7954.8444</v>
      </c>
      <c r="BD222" s="212"/>
      <c r="BE222" s="13"/>
      <c r="BF222" s="13">
        <v>7954.8444</v>
      </c>
      <c r="BG222" s="359"/>
      <c r="BH222" s="375">
        <v>0</v>
      </c>
      <c r="BI222" s="375">
        <v>7278</v>
      </c>
      <c r="BJ222" s="376">
        <v>1</v>
      </c>
      <c r="BK222" s="377" t="s">
        <v>547</v>
      </c>
      <c r="BL222" s="378" t="s">
        <v>544</v>
      </c>
      <c r="BM222" s="379">
        <v>23</v>
      </c>
      <c r="BN222" s="379">
        <v>0</v>
      </c>
      <c r="BO222" s="380">
        <v>0</v>
      </c>
      <c r="BP222" s="381">
        <v>0</v>
      </c>
      <c r="BQ222" s="377">
        <v>795484.44</v>
      </c>
      <c r="BR222" s="378" t="s">
        <v>3889</v>
      </c>
      <c r="BS222" s="375">
        <v>7056</v>
      </c>
      <c r="BT222" s="376">
        <v>11</v>
      </c>
      <c r="BU222" s="377">
        <v>1108629401</v>
      </c>
      <c r="BV222" s="378" t="s">
        <v>3890</v>
      </c>
      <c r="BW222" s="378" t="s">
        <v>1582</v>
      </c>
      <c r="BX222" s="378" t="s">
        <v>3891</v>
      </c>
      <c r="BY222" s="381">
        <v>130409</v>
      </c>
      <c r="BZ222" s="381"/>
      <c r="CA222" s="382" t="s">
        <v>3892</v>
      </c>
    </row>
    <row r="223" spans="1:79">
      <c r="A223" s="2">
        <v>319</v>
      </c>
      <c r="B223" s="9" t="s">
        <v>1047</v>
      </c>
      <c r="C223" s="302">
        <v>0</v>
      </c>
      <c r="D223" s="148">
        <v>722201699</v>
      </c>
      <c r="E223" s="150">
        <v>8335286</v>
      </c>
      <c r="F223" s="53">
        <v>0</v>
      </c>
      <c r="G223" s="303">
        <v>41205</v>
      </c>
      <c r="H223" s="304" t="s">
        <v>1052</v>
      </c>
      <c r="I223" s="9" t="s">
        <v>534</v>
      </c>
      <c r="J223" s="9" t="s">
        <v>1558</v>
      </c>
      <c r="K223" s="11" t="s">
        <v>545</v>
      </c>
      <c r="L223" s="25" t="s">
        <v>1583</v>
      </c>
      <c r="M223" s="23" t="s">
        <v>1584</v>
      </c>
      <c r="N223" s="23" t="s">
        <v>14</v>
      </c>
      <c r="O223" s="24" t="s">
        <v>548</v>
      </c>
      <c r="P223" s="25" t="s">
        <v>173</v>
      </c>
      <c r="Q223" s="207">
        <v>0</v>
      </c>
      <c r="R223" s="208">
        <v>0</v>
      </c>
      <c r="S223" s="208">
        <v>0</v>
      </c>
      <c r="T223" s="208">
        <v>0</v>
      </c>
      <c r="U223" s="208">
        <v>0</v>
      </c>
      <c r="V223" s="208">
        <v>0</v>
      </c>
      <c r="W223" s="209">
        <v>64163.99</v>
      </c>
      <c r="X223" s="209">
        <v>8020.5</v>
      </c>
      <c r="Y223" s="209">
        <v>0</v>
      </c>
      <c r="Z223" s="209">
        <v>0</v>
      </c>
      <c r="AA223" s="209">
        <v>5</v>
      </c>
      <c r="AB223" s="209">
        <v>1250</v>
      </c>
      <c r="AC223" s="209">
        <v>2</v>
      </c>
      <c r="AD223" s="209">
        <v>1000</v>
      </c>
      <c r="AE223" s="209">
        <v>3</v>
      </c>
      <c r="AF223" s="209">
        <v>750</v>
      </c>
      <c r="AG223" s="209">
        <v>0</v>
      </c>
      <c r="AH223" s="209">
        <v>0</v>
      </c>
      <c r="AI223" s="209">
        <v>0</v>
      </c>
      <c r="AJ223" s="209">
        <v>0</v>
      </c>
      <c r="AK223" s="209">
        <v>0</v>
      </c>
      <c r="AL223" s="209">
        <v>0</v>
      </c>
      <c r="AM223" s="209">
        <v>0</v>
      </c>
      <c r="AN223" s="209">
        <v>0</v>
      </c>
      <c r="AO223" s="209">
        <v>10</v>
      </c>
      <c r="AP223" s="209">
        <v>6000</v>
      </c>
      <c r="AQ223" s="209">
        <v>0</v>
      </c>
      <c r="AR223" s="209">
        <v>0</v>
      </c>
      <c r="AS223" s="209">
        <v>0</v>
      </c>
      <c r="AT223" s="209">
        <v>0</v>
      </c>
      <c r="AU223" s="209">
        <v>0</v>
      </c>
      <c r="AV223" s="209">
        <v>0</v>
      </c>
      <c r="AW223" s="209">
        <v>0</v>
      </c>
      <c r="AX223" s="209">
        <v>0</v>
      </c>
      <c r="AY223" s="209">
        <v>0</v>
      </c>
      <c r="AZ223" s="209">
        <v>0</v>
      </c>
      <c r="BA223" s="210">
        <v>17020.5</v>
      </c>
      <c r="BB223" s="210">
        <v>1361.64</v>
      </c>
      <c r="BC223" s="211">
        <v>15658.86</v>
      </c>
      <c r="BD223" s="212"/>
      <c r="BE223" s="13"/>
      <c r="BF223" s="13">
        <v>15658.86</v>
      </c>
      <c r="BG223" s="359"/>
      <c r="BH223" s="375">
        <v>0</v>
      </c>
      <c r="BI223" s="375">
        <v>7278</v>
      </c>
      <c r="BJ223" s="376">
        <v>1</v>
      </c>
      <c r="BK223" s="377" t="s">
        <v>548</v>
      </c>
      <c r="BL223" s="378" t="s">
        <v>545</v>
      </c>
      <c r="BM223" s="379">
        <v>23</v>
      </c>
      <c r="BN223" s="379">
        <v>0</v>
      </c>
      <c r="BO223" s="380">
        <v>0</v>
      </c>
      <c r="BP223" s="381">
        <v>0</v>
      </c>
      <c r="BQ223" s="377">
        <v>1565886</v>
      </c>
      <c r="BR223" s="378" t="s">
        <v>3889</v>
      </c>
      <c r="BS223" s="375">
        <v>7056</v>
      </c>
      <c r="BT223" s="376">
        <v>11</v>
      </c>
      <c r="BU223" s="377">
        <v>1108629401</v>
      </c>
      <c r="BV223" s="378" t="s">
        <v>3890</v>
      </c>
      <c r="BW223" s="378" t="s">
        <v>1584</v>
      </c>
      <c r="BX223" s="378" t="s">
        <v>3891</v>
      </c>
      <c r="BY223" s="381">
        <v>130409</v>
      </c>
      <c r="BZ223" s="381"/>
      <c r="CA223" s="382" t="s">
        <v>3892</v>
      </c>
    </row>
    <row r="224" spans="1:79">
      <c r="A224" s="2">
        <v>320</v>
      </c>
      <c r="B224" s="9" t="s">
        <v>1047</v>
      </c>
      <c r="C224" s="302">
        <v>0</v>
      </c>
      <c r="D224" s="148">
        <v>722202475</v>
      </c>
      <c r="E224" s="151">
        <v>8334886</v>
      </c>
      <c r="F224" s="53">
        <v>1499262</v>
      </c>
      <c r="G224" s="303">
        <v>41291</v>
      </c>
      <c r="H224" s="304" t="s">
        <v>1052</v>
      </c>
      <c r="I224" s="9" t="s">
        <v>534</v>
      </c>
      <c r="J224" s="9" t="s">
        <v>1558</v>
      </c>
      <c r="K224" s="11" t="s">
        <v>546</v>
      </c>
      <c r="L224" s="25" t="s">
        <v>1585</v>
      </c>
      <c r="M224" s="23" t="s">
        <v>1586</v>
      </c>
      <c r="N224" s="23" t="s">
        <v>14</v>
      </c>
      <c r="O224" s="10" t="s">
        <v>549</v>
      </c>
      <c r="P224" s="24" t="s">
        <v>543</v>
      </c>
      <c r="Q224" s="207">
        <v>0</v>
      </c>
      <c r="R224" s="208">
        <v>0</v>
      </c>
      <c r="S224" s="208">
        <v>0</v>
      </c>
      <c r="T224" s="208">
        <v>0</v>
      </c>
      <c r="U224" s="208">
        <v>0</v>
      </c>
      <c r="V224" s="208">
        <v>0</v>
      </c>
      <c r="W224" s="209">
        <v>10247.450000000001</v>
      </c>
      <c r="X224" s="209">
        <v>1280.93</v>
      </c>
      <c r="Y224" s="209">
        <v>0</v>
      </c>
      <c r="Z224" s="209">
        <v>0</v>
      </c>
      <c r="AA224" s="209">
        <v>39</v>
      </c>
      <c r="AB224" s="209">
        <v>13650</v>
      </c>
      <c r="AC224" s="209">
        <v>0</v>
      </c>
      <c r="AD224" s="209">
        <v>0</v>
      </c>
      <c r="AE224" s="209">
        <v>0</v>
      </c>
      <c r="AF224" s="209">
        <v>0</v>
      </c>
      <c r="AG224" s="209">
        <v>0</v>
      </c>
      <c r="AH224" s="209">
        <v>0</v>
      </c>
      <c r="AI224" s="209">
        <v>0</v>
      </c>
      <c r="AJ224" s="209">
        <v>0</v>
      </c>
      <c r="AK224" s="209">
        <v>0</v>
      </c>
      <c r="AL224" s="209">
        <v>0</v>
      </c>
      <c r="AM224" s="209">
        <v>0</v>
      </c>
      <c r="AN224" s="209">
        <v>0</v>
      </c>
      <c r="AO224" s="209">
        <v>39</v>
      </c>
      <c r="AP224" s="209">
        <v>20000</v>
      </c>
      <c r="AQ224" s="209">
        <v>0</v>
      </c>
      <c r="AR224" s="209">
        <v>0</v>
      </c>
      <c r="AS224" s="209">
        <v>0</v>
      </c>
      <c r="AT224" s="209">
        <v>0</v>
      </c>
      <c r="AU224" s="209">
        <v>0</v>
      </c>
      <c r="AV224" s="209">
        <v>0</v>
      </c>
      <c r="AW224" s="209">
        <v>0</v>
      </c>
      <c r="AX224" s="209">
        <v>0</v>
      </c>
      <c r="AY224" s="209">
        <v>0</v>
      </c>
      <c r="AZ224" s="209">
        <v>0</v>
      </c>
      <c r="BA224" s="210">
        <v>34930.93</v>
      </c>
      <c r="BB224" s="210">
        <v>2794.4744000000001</v>
      </c>
      <c r="BC224" s="211">
        <v>32136.455600000001</v>
      </c>
      <c r="BD224" s="212"/>
      <c r="BE224" s="13"/>
      <c r="BF224" s="13">
        <v>32136.455600000001</v>
      </c>
      <c r="BG224" s="359"/>
      <c r="BH224" s="375">
        <v>0</v>
      </c>
      <c r="BI224" s="375">
        <v>7278</v>
      </c>
      <c r="BJ224" s="376">
        <v>1</v>
      </c>
      <c r="BK224" s="377" t="s">
        <v>549</v>
      </c>
      <c r="BL224" s="378" t="s">
        <v>546</v>
      </c>
      <c r="BM224" s="379">
        <v>23</v>
      </c>
      <c r="BN224" s="379">
        <v>0</v>
      </c>
      <c r="BO224" s="380">
        <v>0</v>
      </c>
      <c r="BP224" s="381">
        <v>0</v>
      </c>
      <c r="BQ224" s="377">
        <v>3213645.56</v>
      </c>
      <c r="BR224" s="378" t="s">
        <v>3889</v>
      </c>
      <c r="BS224" s="375">
        <v>7056</v>
      </c>
      <c r="BT224" s="376">
        <v>11</v>
      </c>
      <c r="BU224" s="377">
        <v>1108629401</v>
      </c>
      <c r="BV224" s="378" t="s">
        <v>3890</v>
      </c>
      <c r="BW224" s="378" t="s">
        <v>1586</v>
      </c>
      <c r="BX224" s="378" t="s">
        <v>3891</v>
      </c>
      <c r="BY224" s="381">
        <v>130409</v>
      </c>
      <c r="BZ224" s="381"/>
      <c r="CA224" s="382" t="s">
        <v>3892</v>
      </c>
    </row>
    <row r="225" spans="1:79">
      <c r="A225" s="2">
        <v>323</v>
      </c>
      <c r="B225" s="9" t="s">
        <v>1047</v>
      </c>
      <c r="C225" s="308">
        <v>0</v>
      </c>
      <c r="D225" s="152">
        <v>722202367</v>
      </c>
      <c r="E225" s="116">
        <v>8334987</v>
      </c>
      <c r="F225" s="53">
        <v>0</v>
      </c>
      <c r="G225" s="309">
        <v>41317</v>
      </c>
      <c r="H225" s="310" t="s">
        <v>1052</v>
      </c>
      <c r="I225" s="9" t="s">
        <v>1587</v>
      </c>
      <c r="J225" s="9" t="s">
        <v>1520</v>
      </c>
      <c r="K225" s="11" t="s">
        <v>550</v>
      </c>
      <c r="L225" s="11" t="s">
        <v>1588</v>
      </c>
      <c r="M225" s="9" t="s">
        <v>1589</v>
      </c>
      <c r="N225" s="9" t="s">
        <v>44</v>
      </c>
      <c r="O225" s="10" t="s">
        <v>551</v>
      </c>
      <c r="P225" s="11" t="s">
        <v>552</v>
      </c>
      <c r="Q225" s="207">
        <v>0</v>
      </c>
      <c r="R225" s="208">
        <v>0</v>
      </c>
      <c r="S225" s="208">
        <v>0</v>
      </c>
      <c r="T225" s="208">
        <v>0</v>
      </c>
      <c r="U225" s="208">
        <v>0</v>
      </c>
      <c r="V225" s="208">
        <v>0</v>
      </c>
      <c r="W225" s="209">
        <v>5600.9</v>
      </c>
      <c r="X225" s="209">
        <v>700.11</v>
      </c>
      <c r="Y225" s="209">
        <v>0</v>
      </c>
      <c r="Z225" s="209">
        <v>0</v>
      </c>
      <c r="AA225" s="209">
        <v>10</v>
      </c>
      <c r="AB225" s="209">
        <v>2500</v>
      </c>
      <c r="AC225" s="209">
        <v>0</v>
      </c>
      <c r="AD225" s="209">
        <v>0</v>
      </c>
      <c r="AE225" s="209">
        <v>0</v>
      </c>
      <c r="AF225" s="209">
        <v>0</v>
      </c>
      <c r="AG225" s="209">
        <v>0</v>
      </c>
      <c r="AH225" s="209">
        <v>0</v>
      </c>
      <c r="AI225" s="209">
        <v>0</v>
      </c>
      <c r="AJ225" s="209">
        <v>0</v>
      </c>
      <c r="AK225" s="209">
        <v>0</v>
      </c>
      <c r="AL225" s="209">
        <v>0</v>
      </c>
      <c r="AM225" s="209">
        <v>0</v>
      </c>
      <c r="AN225" s="209">
        <v>0</v>
      </c>
      <c r="AO225" s="209">
        <v>10</v>
      </c>
      <c r="AP225" s="209">
        <v>6000</v>
      </c>
      <c r="AQ225" s="209">
        <v>0</v>
      </c>
      <c r="AR225" s="209">
        <v>0</v>
      </c>
      <c r="AS225" s="209">
        <v>0</v>
      </c>
      <c r="AT225" s="209">
        <v>0</v>
      </c>
      <c r="AU225" s="209">
        <v>0</v>
      </c>
      <c r="AV225" s="209">
        <v>0</v>
      </c>
      <c r="AW225" s="209">
        <v>0</v>
      </c>
      <c r="AX225" s="209">
        <v>0</v>
      </c>
      <c r="AY225" s="209">
        <v>0</v>
      </c>
      <c r="AZ225" s="209">
        <v>0</v>
      </c>
      <c r="BA225" s="210">
        <v>9200.11</v>
      </c>
      <c r="BB225" s="210">
        <v>736.00880000000006</v>
      </c>
      <c r="BC225" s="211">
        <v>8464.101200000001</v>
      </c>
      <c r="BD225" s="212"/>
      <c r="BE225" s="13">
        <v>1500</v>
      </c>
      <c r="BF225" s="13">
        <v>6964.101200000001</v>
      </c>
      <c r="BG225" s="359"/>
      <c r="BH225" s="375">
        <v>0</v>
      </c>
      <c r="BI225" s="375">
        <v>7083</v>
      </c>
      <c r="BJ225" s="376">
        <v>97</v>
      </c>
      <c r="BK225" s="377" t="s">
        <v>551</v>
      </c>
      <c r="BL225" s="378" t="s">
        <v>550</v>
      </c>
      <c r="BM225" s="379">
        <v>23</v>
      </c>
      <c r="BN225" s="379">
        <v>0</v>
      </c>
      <c r="BO225" s="380">
        <v>0</v>
      </c>
      <c r="BP225" s="381">
        <v>0</v>
      </c>
      <c r="BQ225" s="377">
        <v>696410.12000000011</v>
      </c>
      <c r="BR225" s="378" t="s">
        <v>3889</v>
      </c>
      <c r="BS225" s="375">
        <v>7056</v>
      </c>
      <c r="BT225" s="376">
        <v>11</v>
      </c>
      <c r="BU225" s="377">
        <v>1108629401</v>
      </c>
      <c r="BV225" s="378" t="s">
        <v>3890</v>
      </c>
      <c r="BW225" s="378" t="s">
        <v>1589</v>
      </c>
      <c r="BX225" s="378" t="s">
        <v>3891</v>
      </c>
      <c r="BY225" s="381">
        <v>130409</v>
      </c>
      <c r="BZ225" s="381"/>
      <c r="CA225" s="382" t="s">
        <v>3892</v>
      </c>
    </row>
    <row r="226" spans="1:79">
      <c r="A226" s="2">
        <v>334</v>
      </c>
      <c r="B226" s="9" t="s">
        <v>1047</v>
      </c>
      <c r="C226" s="315">
        <v>0</v>
      </c>
      <c r="D226" s="153">
        <v>722201512</v>
      </c>
      <c r="E226" s="154">
        <v>3906553</v>
      </c>
      <c r="F226" s="53">
        <v>0</v>
      </c>
      <c r="G226" s="317">
        <v>41004</v>
      </c>
      <c r="H226" s="53" t="s">
        <v>1052</v>
      </c>
      <c r="I226" s="23" t="s">
        <v>1590</v>
      </c>
      <c r="J226" s="9" t="s">
        <v>1049</v>
      </c>
      <c r="K226" s="11" t="s">
        <v>553</v>
      </c>
      <c r="L226" s="11" t="s">
        <v>1591</v>
      </c>
      <c r="M226" s="9" t="s">
        <v>1592</v>
      </c>
      <c r="N226" s="53" t="s">
        <v>20</v>
      </c>
      <c r="O226" s="54" t="s">
        <v>555</v>
      </c>
      <c r="P226" s="32" t="s">
        <v>556</v>
      </c>
      <c r="Q226" s="207">
        <v>0</v>
      </c>
      <c r="R226" s="208">
        <v>0</v>
      </c>
      <c r="S226" s="208">
        <v>0</v>
      </c>
      <c r="T226" s="208">
        <v>0</v>
      </c>
      <c r="U226" s="208">
        <v>0</v>
      </c>
      <c r="V226" s="208">
        <v>0</v>
      </c>
      <c r="W226" s="209">
        <v>40935.32</v>
      </c>
      <c r="X226" s="209">
        <v>5116.92</v>
      </c>
      <c r="Y226" s="209">
        <v>0</v>
      </c>
      <c r="Z226" s="209">
        <v>0</v>
      </c>
      <c r="AA226" s="209">
        <v>13</v>
      </c>
      <c r="AB226" s="209">
        <v>3250</v>
      </c>
      <c r="AC226" s="209">
        <v>0</v>
      </c>
      <c r="AD226" s="209">
        <v>0</v>
      </c>
      <c r="AE226" s="209">
        <v>2</v>
      </c>
      <c r="AF226" s="209">
        <v>500</v>
      </c>
      <c r="AG226" s="209">
        <v>0</v>
      </c>
      <c r="AH226" s="209">
        <v>0</v>
      </c>
      <c r="AI226" s="209">
        <v>0</v>
      </c>
      <c r="AJ226" s="209">
        <v>0</v>
      </c>
      <c r="AK226" s="209">
        <v>0</v>
      </c>
      <c r="AL226" s="209">
        <v>0</v>
      </c>
      <c r="AM226" s="209">
        <v>0</v>
      </c>
      <c r="AN226" s="209">
        <v>0</v>
      </c>
      <c r="AO226" s="209">
        <v>15</v>
      </c>
      <c r="AP226" s="209">
        <v>6000</v>
      </c>
      <c r="AQ226" s="209">
        <v>0</v>
      </c>
      <c r="AR226" s="209">
        <v>250</v>
      </c>
      <c r="AS226" s="209">
        <v>0</v>
      </c>
      <c r="AT226" s="209">
        <v>0</v>
      </c>
      <c r="AU226" s="209">
        <v>0</v>
      </c>
      <c r="AV226" s="209">
        <v>0</v>
      </c>
      <c r="AW226" s="209">
        <v>0</v>
      </c>
      <c r="AX226" s="209">
        <v>0</v>
      </c>
      <c r="AY226" s="209">
        <v>0</v>
      </c>
      <c r="AZ226" s="209">
        <v>0</v>
      </c>
      <c r="BA226" s="210">
        <v>15116.92</v>
      </c>
      <c r="BB226" s="210">
        <v>1209.3536000000001</v>
      </c>
      <c r="BC226" s="211">
        <v>13907.5664</v>
      </c>
      <c r="BD226" s="212"/>
      <c r="BE226" s="13">
        <v>7500</v>
      </c>
      <c r="BF226" s="13">
        <v>6407.5663999999997</v>
      </c>
      <c r="BG226" s="359"/>
      <c r="BH226" s="375">
        <v>0</v>
      </c>
      <c r="BI226" s="375">
        <v>7135</v>
      </c>
      <c r="BJ226" s="376">
        <v>63</v>
      </c>
      <c r="BK226" s="377">
        <v>200130024607</v>
      </c>
      <c r="BL226" s="378" t="s">
        <v>553</v>
      </c>
      <c r="BM226" s="379">
        <v>23</v>
      </c>
      <c r="BN226" s="379">
        <v>0</v>
      </c>
      <c r="BO226" s="380">
        <v>0</v>
      </c>
      <c r="BP226" s="381">
        <v>0</v>
      </c>
      <c r="BQ226" s="377">
        <v>640756.64</v>
      </c>
      <c r="BR226" s="378" t="s">
        <v>3889</v>
      </c>
      <c r="BS226" s="375">
        <v>7056</v>
      </c>
      <c r="BT226" s="376">
        <v>11</v>
      </c>
      <c r="BU226" s="377">
        <v>1108629401</v>
      </c>
      <c r="BV226" s="378" t="s">
        <v>3890</v>
      </c>
      <c r="BW226" s="378" t="s">
        <v>1592</v>
      </c>
      <c r="BX226" s="378" t="s">
        <v>3891</v>
      </c>
      <c r="BY226" s="381">
        <v>130409</v>
      </c>
      <c r="BZ226" s="381"/>
      <c r="CA226" s="382" t="s">
        <v>3892</v>
      </c>
    </row>
    <row r="227" spans="1:79">
      <c r="A227" s="2">
        <v>335</v>
      </c>
      <c r="B227" s="9" t="s">
        <v>1047</v>
      </c>
      <c r="C227" s="315">
        <v>0</v>
      </c>
      <c r="D227" s="153">
        <v>722201535</v>
      </c>
      <c r="E227" s="154">
        <v>3906546</v>
      </c>
      <c r="F227" s="53">
        <v>0</v>
      </c>
      <c r="G227" s="317">
        <v>41120</v>
      </c>
      <c r="H227" s="9" t="s">
        <v>1052</v>
      </c>
      <c r="I227" s="23" t="s">
        <v>1590</v>
      </c>
      <c r="J227" s="9" t="s">
        <v>1049</v>
      </c>
      <c r="K227" s="11" t="s">
        <v>554</v>
      </c>
      <c r="L227" s="11" t="s">
        <v>1593</v>
      </c>
      <c r="M227" s="9" t="s">
        <v>1594</v>
      </c>
      <c r="N227" s="53" t="s">
        <v>14</v>
      </c>
      <c r="O227" s="54" t="s">
        <v>557</v>
      </c>
      <c r="P227" s="32" t="s">
        <v>558</v>
      </c>
      <c r="Q227" s="207">
        <v>0</v>
      </c>
      <c r="R227" s="208">
        <v>0</v>
      </c>
      <c r="S227" s="208">
        <v>0</v>
      </c>
      <c r="T227" s="208">
        <v>0</v>
      </c>
      <c r="U227" s="208">
        <v>0</v>
      </c>
      <c r="V227" s="208">
        <v>0</v>
      </c>
      <c r="W227" s="209">
        <v>12356.8</v>
      </c>
      <c r="X227" s="209">
        <v>1544.6</v>
      </c>
      <c r="Y227" s="209">
        <v>0</v>
      </c>
      <c r="Z227" s="209">
        <v>0</v>
      </c>
      <c r="AA227" s="209">
        <v>5</v>
      </c>
      <c r="AB227" s="209">
        <v>1250</v>
      </c>
      <c r="AC227" s="209">
        <v>0</v>
      </c>
      <c r="AD227" s="209">
        <v>0</v>
      </c>
      <c r="AE227" s="209">
        <v>3</v>
      </c>
      <c r="AF227" s="209">
        <v>750</v>
      </c>
      <c r="AG227" s="209">
        <v>0</v>
      </c>
      <c r="AH227" s="209">
        <v>0</v>
      </c>
      <c r="AI227" s="209">
        <v>0</v>
      </c>
      <c r="AJ227" s="209">
        <v>0</v>
      </c>
      <c r="AK227" s="209">
        <v>0</v>
      </c>
      <c r="AL227" s="209">
        <v>0</v>
      </c>
      <c r="AM227" s="209">
        <v>0</v>
      </c>
      <c r="AN227" s="209">
        <v>0</v>
      </c>
      <c r="AO227" s="209">
        <v>8</v>
      </c>
      <c r="AP227" s="209">
        <v>0</v>
      </c>
      <c r="AQ227" s="209">
        <v>0</v>
      </c>
      <c r="AR227" s="209">
        <v>0</v>
      </c>
      <c r="AS227" s="209">
        <v>0</v>
      </c>
      <c r="AT227" s="209">
        <v>0</v>
      </c>
      <c r="AU227" s="209">
        <v>0</v>
      </c>
      <c r="AV227" s="209">
        <v>0</v>
      </c>
      <c r="AW227" s="209">
        <v>0</v>
      </c>
      <c r="AX227" s="209">
        <v>0</v>
      </c>
      <c r="AY227" s="209">
        <v>0</v>
      </c>
      <c r="AZ227" s="209">
        <v>0</v>
      </c>
      <c r="BA227" s="210">
        <v>3544.6</v>
      </c>
      <c r="BB227" s="210">
        <v>283.56799999999998</v>
      </c>
      <c r="BC227" s="211">
        <v>3261.0320000000002</v>
      </c>
      <c r="BD227" s="212"/>
      <c r="BE227" s="13"/>
      <c r="BF227" s="13">
        <v>3261.0320000000002</v>
      </c>
      <c r="BG227" s="359"/>
      <c r="BH227" s="375">
        <v>0</v>
      </c>
      <c r="BI227" s="375">
        <v>7278</v>
      </c>
      <c r="BJ227" s="376">
        <v>1</v>
      </c>
      <c r="BK227" s="377" t="s">
        <v>557</v>
      </c>
      <c r="BL227" s="378" t="s">
        <v>554</v>
      </c>
      <c r="BM227" s="379">
        <v>23</v>
      </c>
      <c r="BN227" s="379">
        <v>0</v>
      </c>
      <c r="BO227" s="380">
        <v>0</v>
      </c>
      <c r="BP227" s="381">
        <v>0</v>
      </c>
      <c r="BQ227" s="377">
        <v>326103.2</v>
      </c>
      <c r="BR227" s="378" t="s">
        <v>3889</v>
      </c>
      <c r="BS227" s="375">
        <v>7056</v>
      </c>
      <c r="BT227" s="376">
        <v>11</v>
      </c>
      <c r="BU227" s="377">
        <v>1108629401</v>
      </c>
      <c r="BV227" s="378" t="s">
        <v>3890</v>
      </c>
      <c r="BW227" s="378" t="s">
        <v>1594</v>
      </c>
      <c r="BX227" s="378" t="s">
        <v>3891</v>
      </c>
      <c r="BY227" s="381">
        <v>130409</v>
      </c>
      <c r="BZ227" s="381"/>
      <c r="CA227" s="382" t="s">
        <v>3892</v>
      </c>
    </row>
    <row r="228" spans="1:79">
      <c r="A228" s="2">
        <v>338</v>
      </c>
      <c r="B228" s="9" t="s">
        <v>1047</v>
      </c>
      <c r="C228" s="315">
        <v>0</v>
      </c>
      <c r="D228" s="153">
        <v>722207602</v>
      </c>
      <c r="E228" s="155">
        <v>8335119</v>
      </c>
      <c r="F228" s="53">
        <v>0</v>
      </c>
      <c r="G228" s="318">
        <v>41184</v>
      </c>
      <c r="H228" s="9" t="s">
        <v>1052</v>
      </c>
      <c r="I228" s="23" t="s">
        <v>1590</v>
      </c>
      <c r="J228" s="9" t="s">
        <v>1520</v>
      </c>
      <c r="K228" s="11" t="s">
        <v>559</v>
      </c>
      <c r="L228" s="25" t="s">
        <v>1595</v>
      </c>
      <c r="M228" s="23" t="s">
        <v>1596</v>
      </c>
      <c r="N228" s="23" t="s">
        <v>7</v>
      </c>
      <c r="O228" s="24" t="s">
        <v>561</v>
      </c>
      <c r="P228" s="25" t="s">
        <v>562</v>
      </c>
      <c r="Q228" s="207">
        <v>0</v>
      </c>
      <c r="R228" s="208">
        <v>0</v>
      </c>
      <c r="S228" s="208">
        <v>0</v>
      </c>
      <c r="T228" s="208">
        <v>0</v>
      </c>
      <c r="U228" s="208">
        <v>0</v>
      </c>
      <c r="V228" s="208">
        <v>0</v>
      </c>
      <c r="W228" s="209">
        <v>20029.13</v>
      </c>
      <c r="X228" s="209">
        <v>2503.64</v>
      </c>
      <c r="Y228" s="209">
        <v>0</v>
      </c>
      <c r="Z228" s="209">
        <v>0</v>
      </c>
      <c r="AA228" s="209">
        <v>12</v>
      </c>
      <c r="AB228" s="209">
        <v>3000</v>
      </c>
      <c r="AC228" s="209">
        <v>0</v>
      </c>
      <c r="AD228" s="209">
        <v>0</v>
      </c>
      <c r="AE228" s="209">
        <v>2</v>
      </c>
      <c r="AF228" s="209">
        <v>500</v>
      </c>
      <c r="AG228" s="209">
        <v>0</v>
      </c>
      <c r="AH228" s="209">
        <v>0</v>
      </c>
      <c r="AI228" s="209">
        <v>0</v>
      </c>
      <c r="AJ228" s="209">
        <v>0</v>
      </c>
      <c r="AK228" s="209">
        <v>0</v>
      </c>
      <c r="AL228" s="209">
        <v>0</v>
      </c>
      <c r="AM228" s="209">
        <v>0</v>
      </c>
      <c r="AN228" s="209">
        <v>0</v>
      </c>
      <c r="AO228" s="209">
        <v>14</v>
      </c>
      <c r="AP228" s="209">
        <v>6000</v>
      </c>
      <c r="AQ228" s="209">
        <v>0</v>
      </c>
      <c r="AR228" s="209">
        <v>125</v>
      </c>
      <c r="AS228" s="209">
        <v>0</v>
      </c>
      <c r="AT228" s="209">
        <v>0</v>
      </c>
      <c r="AU228" s="209">
        <v>0</v>
      </c>
      <c r="AV228" s="209">
        <v>0</v>
      </c>
      <c r="AW228" s="209">
        <v>0</v>
      </c>
      <c r="AX228" s="209">
        <v>0</v>
      </c>
      <c r="AY228" s="209">
        <v>0</v>
      </c>
      <c r="AZ228" s="209">
        <v>0</v>
      </c>
      <c r="BA228" s="210">
        <v>12128.64</v>
      </c>
      <c r="BB228" s="210">
        <v>970.2912</v>
      </c>
      <c r="BC228" s="211">
        <v>11158.3488</v>
      </c>
      <c r="BD228" s="212"/>
      <c r="BE228" s="13"/>
      <c r="BF228" s="13">
        <v>11158.3488</v>
      </c>
      <c r="BG228" s="359"/>
      <c r="BH228" s="375">
        <v>0</v>
      </c>
      <c r="BI228" s="375">
        <v>7056</v>
      </c>
      <c r="BJ228" s="376">
        <v>1</v>
      </c>
      <c r="BK228" s="377" t="s">
        <v>4059</v>
      </c>
      <c r="BL228" s="378" t="s">
        <v>559</v>
      </c>
      <c r="BM228" s="379">
        <v>23</v>
      </c>
      <c r="BN228" s="379">
        <v>0</v>
      </c>
      <c r="BO228" s="380">
        <v>0</v>
      </c>
      <c r="BP228" s="381">
        <v>0</v>
      </c>
      <c r="BQ228" s="377">
        <v>1115834.8799999999</v>
      </c>
      <c r="BR228" s="378" t="s">
        <v>3889</v>
      </c>
      <c r="BS228" s="375">
        <v>7056</v>
      </c>
      <c r="BT228" s="376">
        <v>11</v>
      </c>
      <c r="BU228" s="377">
        <v>1108629401</v>
      </c>
      <c r="BV228" s="378" t="s">
        <v>3890</v>
      </c>
      <c r="BW228" s="378" t="s">
        <v>1596</v>
      </c>
      <c r="BX228" s="378" t="s">
        <v>3891</v>
      </c>
      <c r="BY228" s="381">
        <v>130409</v>
      </c>
      <c r="BZ228" s="381"/>
      <c r="CA228" s="382" t="s">
        <v>3892</v>
      </c>
    </row>
    <row r="229" spans="1:79">
      <c r="A229" s="2">
        <v>339</v>
      </c>
      <c r="B229" s="9" t="s">
        <v>1047</v>
      </c>
      <c r="C229" s="315">
        <v>0</v>
      </c>
      <c r="D229" s="153">
        <v>722207599</v>
      </c>
      <c r="E229" s="155">
        <v>3082020</v>
      </c>
      <c r="F229" s="53">
        <v>1499272</v>
      </c>
      <c r="G229" s="318">
        <v>41163</v>
      </c>
      <c r="H229" s="9" t="s">
        <v>1052</v>
      </c>
      <c r="I229" s="23" t="s">
        <v>1590</v>
      </c>
      <c r="J229" s="9" t="s">
        <v>1520</v>
      </c>
      <c r="K229" s="11" t="s">
        <v>560</v>
      </c>
      <c r="L229" s="11" t="s">
        <v>1597</v>
      </c>
      <c r="M229" s="9" t="s">
        <v>1598</v>
      </c>
      <c r="N229" s="53" t="s">
        <v>44</v>
      </c>
      <c r="O229" s="54" t="s">
        <v>563</v>
      </c>
      <c r="P229" s="32" t="s">
        <v>490</v>
      </c>
      <c r="Q229" s="207">
        <v>0</v>
      </c>
      <c r="R229" s="208">
        <v>0</v>
      </c>
      <c r="S229" s="208">
        <v>0</v>
      </c>
      <c r="T229" s="208">
        <v>0</v>
      </c>
      <c r="U229" s="208">
        <v>0</v>
      </c>
      <c r="V229" s="208">
        <v>0</v>
      </c>
      <c r="W229" s="209">
        <v>45440.54</v>
      </c>
      <c r="X229" s="209">
        <v>5580.32</v>
      </c>
      <c r="Y229" s="209">
        <v>0</v>
      </c>
      <c r="Z229" s="209">
        <v>0</v>
      </c>
      <c r="AA229" s="209">
        <v>1</v>
      </c>
      <c r="AB229" s="209">
        <v>250</v>
      </c>
      <c r="AC229" s="209">
        <v>0</v>
      </c>
      <c r="AD229" s="209">
        <v>0</v>
      </c>
      <c r="AE229" s="209">
        <v>1</v>
      </c>
      <c r="AF229" s="209">
        <v>250</v>
      </c>
      <c r="AG229" s="209">
        <v>0</v>
      </c>
      <c r="AH229" s="209">
        <v>0</v>
      </c>
      <c r="AI229" s="209">
        <v>0</v>
      </c>
      <c r="AJ229" s="209">
        <v>0</v>
      </c>
      <c r="AK229" s="209">
        <v>0</v>
      </c>
      <c r="AL229" s="209">
        <v>0</v>
      </c>
      <c r="AM229" s="209">
        <v>0</v>
      </c>
      <c r="AN229" s="209">
        <v>0</v>
      </c>
      <c r="AO229" s="209">
        <v>2</v>
      </c>
      <c r="AP229" s="209">
        <v>0</v>
      </c>
      <c r="AQ229" s="209">
        <v>0</v>
      </c>
      <c r="AR229" s="209">
        <v>0</v>
      </c>
      <c r="AS229" s="209">
        <v>0</v>
      </c>
      <c r="AT229" s="209">
        <v>0</v>
      </c>
      <c r="AU229" s="209">
        <v>0</v>
      </c>
      <c r="AV229" s="209">
        <v>0</v>
      </c>
      <c r="AW229" s="209">
        <v>0</v>
      </c>
      <c r="AX229" s="209">
        <v>0</v>
      </c>
      <c r="AY229" s="209">
        <v>0</v>
      </c>
      <c r="AZ229" s="209">
        <v>0</v>
      </c>
      <c r="BA229" s="210">
        <v>6080.32</v>
      </c>
      <c r="BB229" s="210">
        <v>486.42559999999997</v>
      </c>
      <c r="BC229" s="211">
        <v>5593.8944000000001</v>
      </c>
      <c r="BD229" s="212"/>
      <c r="BE229" s="13"/>
      <c r="BF229" s="13">
        <v>5593.8944000000001</v>
      </c>
      <c r="BG229" s="359"/>
      <c r="BH229" s="375">
        <v>0</v>
      </c>
      <c r="BI229" s="375">
        <v>7083</v>
      </c>
      <c r="BJ229" s="376">
        <v>56</v>
      </c>
      <c r="BK229" s="377" t="s">
        <v>563</v>
      </c>
      <c r="BL229" s="378" t="s">
        <v>560</v>
      </c>
      <c r="BM229" s="379">
        <v>23</v>
      </c>
      <c r="BN229" s="379">
        <v>0</v>
      </c>
      <c r="BO229" s="380">
        <v>0</v>
      </c>
      <c r="BP229" s="381">
        <v>0</v>
      </c>
      <c r="BQ229" s="377">
        <v>559389.44000000006</v>
      </c>
      <c r="BR229" s="378" t="s">
        <v>3889</v>
      </c>
      <c r="BS229" s="375">
        <v>7056</v>
      </c>
      <c r="BT229" s="376">
        <v>11</v>
      </c>
      <c r="BU229" s="377">
        <v>1108629401</v>
      </c>
      <c r="BV229" s="378" t="s">
        <v>3890</v>
      </c>
      <c r="BW229" s="378" t="s">
        <v>1598</v>
      </c>
      <c r="BX229" s="378" t="s">
        <v>3891</v>
      </c>
      <c r="BY229" s="381">
        <v>130409</v>
      </c>
      <c r="BZ229" s="381"/>
      <c r="CA229" s="382" t="s">
        <v>3892</v>
      </c>
    </row>
    <row r="230" spans="1:79">
      <c r="A230" s="2">
        <v>341</v>
      </c>
      <c r="B230" s="9" t="s">
        <v>1047</v>
      </c>
      <c r="C230" s="315">
        <v>0</v>
      </c>
      <c r="D230" s="153">
        <v>722202941</v>
      </c>
      <c r="E230" s="154">
        <v>3906526</v>
      </c>
      <c r="F230" s="53">
        <v>1499235</v>
      </c>
      <c r="G230" s="314">
        <v>41318</v>
      </c>
      <c r="H230" s="9" t="s">
        <v>1052</v>
      </c>
      <c r="I230" s="23" t="s">
        <v>1590</v>
      </c>
      <c r="J230" s="9" t="s">
        <v>1330</v>
      </c>
      <c r="K230" s="11" t="s">
        <v>564</v>
      </c>
      <c r="L230" s="11" t="s">
        <v>1599</v>
      </c>
      <c r="M230" s="9" t="s">
        <v>1600</v>
      </c>
      <c r="N230" s="53" t="s">
        <v>7</v>
      </c>
      <c r="O230" s="54" t="s">
        <v>565</v>
      </c>
      <c r="P230" s="32" t="s">
        <v>566</v>
      </c>
      <c r="Q230" s="207">
        <v>0</v>
      </c>
      <c r="R230" s="208">
        <v>0</v>
      </c>
      <c r="S230" s="208">
        <v>0</v>
      </c>
      <c r="T230" s="208">
        <v>0</v>
      </c>
      <c r="U230" s="208">
        <v>0</v>
      </c>
      <c r="V230" s="208">
        <v>0</v>
      </c>
      <c r="W230" s="209">
        <v>2419.36</v>
      </c>
      <c r="X230" s="209">
        <v>358.67</v>
      </c>
      <c r="Y230" s="209">
        <v>0</v>
      </c>
      <c r="Z230" s="209">
        <v>0</v>
      </c>
      <c r="AA230" s="209">
        <v>4</v>
      </c>
      <c r="AB230" s="209">
        <v>1000</v>
      </c>
      <c r="AC230" s="209">
        <v>0</v>
      </c>
      <c r="AD230" s="209">
        <v>0</v>
      </c>
      <c r="AE230" s="209">
        <v>0</v>
      </c>
      <c r="AF230" s="209">
        <v>0</v>
      </c>
      <c r="AG230" s="209">
        <v>0</v>
      </c>
      <c r="AH230" s="209">
        <v>0</v>
      </c>
      <c r="AI230" s="209">
        <v>0</v>
      </c>
      <c r="AJ230" s="209">
        <v>0</v>
      </c>
      <c r="AK230" s="209">
        <v>0</v>
      </c>
      <c r="AL230" s="209">
        <v>0</v>
      </c>
      <c r="AM230" s="209">
        <v>0</v>
      </c>
      <c r="AN230" s="209">
        <v>0</v>
      </c>
      <c r="AO230" s="209">
        <v>4</v>
      </c>
      <c r="AP230" s="209">
        <v>0</v>
      </c>
      <c r="AQ230" s="209">
        <v>9000</v>
      </c>
      <c r="AR230" s="209">
        <v>0</v>
      </c>
      <c r="AS230" s="209">
        <v>0</v>
      </c>
      <c r="AT230" s="209">
        <v>0</v>
      </c>
      <c r="AU230" s="209">
        <v>0</v>
      </c>
      <c r="AV230" s="209">
        <v>0</v>
      </c>
      <c r="AW230" s="209">
        <v>0</v>
      </c>
      <c r="AX230" s="209">
        <v>0</v>
      </c>
      <c r="AY230" s="209">
        <v>0</v>
      </c>
      <c r="AZ230" s="209">
        <v>1750</v>
      </c>
      <c r="BA230" s="210">
        <v>12108.67</v>
      </c>
      <c r="BB230" s="210">
        <v>968.69360000000006</v>
      </c>
      <c r="BC230" s="211">
        <v>11139.9764</v>
      </c>
      <c r="BD230" s="212"/>
      <c r="BE230" s="13"/>
      <c r="BF230" s="13">
        <v>11139.9764</v>
      </c>
      <c r="BG230" s="359"/>
      <c r="BH230" s="375">
        <v>0</v>
      </c>
      <c r="BI230" s="375">
        <v>7056</v>
      </c>
      <c r="BJ230" s="376">
        <v>1</v>
      </c>
      <c r="BK230" s="377" t="s">
        <v>4060</v>
      </c>
      <c r="BL230" s="378" t="s">
        <v>564</v>
      </c>
      <c r="BM230" s="379">
        <v>23</v>
      </c>
      <c r="BN230" s="379">
        <v>0</v>
      </c>
      <c r="BO230" s="380">
        <v>0</v>
      </c>
      <c r="BP230" s="381">
        <v>0</v>
      </c>
      <c r="BQ230" s="377">
        <v>1113997.6399999999</v>
      </c>
      <c r="BR230" s="378" t="s">
        <v>3889</v>
      </c>
      <c r="BS230" s="375">
        <v>7056</v>
      </c>
      <c r="BT230" s="376">
        <v>11</v>
      </c>
      <c r="BU230" s="377">
        <v>1108629401</v>
      </c>
      <c r="BV230" s="378" t="s">
        <v>3890</v>
      </c>
      <c r="BW230" s="378" t="s">
        <v>1600</v>
      </c>
      <c r="BX230" s="378" t="s">
        <v>3891</v>
      </c>
      <c r="BY230" s="381">
        <v>130409</v>
      </c>
      <c r="BZ230" s="381"/>
      <c r="CA230" s="382" t="s">
        <v>3892</v>
      </c>
    </row>
    <row r="231" spans="1:79">
      <c r="A231" s="2">
        <v>358</v>
      </c>
      <c r="B231" s="9" t="s">
        <v>1047</v>
      </c>
      <c r="C231" s="315" t="s">
        <v>1607</v>
      </c>
      <c r="D231" s="153">
        <v>722202233</v>
      </c>
      <c r="E231" s="154">
        <v>8335326</v>
      </c>
      <c r="F231" s="53">
        <v>0</v>
      </c>
      <c r="G231" s="314">
        <v>40494</v>
      </c>
      <c r="H231" s="9" t="s">
        <v>1052</v>
      </c>
      <c r="I231" s="23" t="s">
        <v>1590</v>
      </c>
      <c r="J231" s="9" t="s">
        <v>1107</v>
      </c>
      <c r="K231" s="11" t="s">
        <v>567</v>
      </c>
      <c r="L231" s="11" t="s">
        <v>1608</v>
      </c>
      <c r="M231" s="9" t="s">
        <v>1609</v>
      </c>
      <c r="N231" s="9" t="s">
        <v>14</v>
      </c>
      <c r="O231" s="10" t="s">
        <v>568</v>
      </c>
      <c r="P231" s="11" t="s">
        <v>95</v>
      </c>
      <c r="Q231" s="207">
        <v>0</v>
      </c>
      <c r="R231" s="208">
        <v>0</v>
      </c>
      <c r="S231" s="208">
        <v>0</v>
      </c>
      <c r="T231" s="208">
        <v>0</v>
      </c>
      <c r="U231" s="208">
        <v>0</v>
      </c>
      <c r="V231" s="208">
        <v>0</v>
      </c>
      <c r="W231" s="209">
        <v>6979.99</v>
      </c>
      <c r="X231" s="209">
        <v>1009.87</v>
      </c>
      <c r="Y231" s="209">
        <v>0</v>
      </c>
      <c r="Z231" s="209">
        <v>0</v>
      </c>
      <c r="AA231" s="209">
        <v>1</v>
      </c>
      <c r="AB231" s="209">
        <v>250</v>
      </c>
      <c r="AC231" s="209">
        <v>0</v>
      </c>
      <c r="AD231" s="209">
        <v>0</v>
      </c>
      <c r="AE231" s="209">
        <v>0</v>
      </c>
      <c r="AF231" s="209">
        <v>0</v>
      </c>
      <c r="AG231" s="209">
        <v>0</v>
      </c>
      <c r="AH231" s="209">
        <v>0</v>
      </c>
      <c r="AI231" s="209">
        <v>0</v>
      </c>
      <c r="AJ231" s="209">
        <v>0</v>
      </c>
      <c r="AK231" s="209">
        <v>0</v>
      </c>
      <c r="AL231" s="209">
        <v>0</v>
      </c>
      <c r="AM231" s="209">
        <v>0</v>
      </c>
      <c r="AN231" s="209">
        <v>0</v>
      </c>
      <c r="AO231" s="209">
        <v>1</v>
      </c>
      <c r="AP231" s="209">
        <v>0</v>
      </c>
      <c r="AQ231" s="209">
        <v>0</v>
      </c>
      <c r="AR231" s="209">
        <v>2125</v>
      </c>
      <c r="AS231" s="209">
        <v>0</v>
      </c>
      <c r="AT231" s="209">
        <v>0</v>
      </c>
      <c r="AU231" s="209">
        <v>0</v>
      </c>
      <c r="AV231" s="209">
        <v>0</v>
      </c>
      <c r="AW231" s="209">
        <v>0</v>
      </c>
      <c r="AX231" s="209">
        <v>0</v>
      </c>
      <c r="AY231" s="209">
        <v>0</v>
      </c>
      <c r="AZ231" s="209">
        <v>0</v>
      </c>
      <c r="BA231" s="210">
        <v>3384.87</v>
      </c>
      <c r="BB231" s="210">
        <v>270.78960000000001</v>
      </c>
      <c r="BC231" s="211">
        <v>3114.0803999999998</v>
      </c>
      <c r="BD231" s="212"/>
      <c r="BE231" s="13"/>
      <c r="BF231" s="13">
        <v>3114.0803999999998</v>
      </c>
      <c r="BG231" s="359"/>
      <c r="BH231" s="375">
        <v>0</v>
      </c>
      <c r="BI231" s="375">
        <v>7278</v>
      </c>
      <c r="BJ231" s="376">
        <v>1</v>
      </c>
      <c r="BK231" s="377" t="s">
        <v>568</v>
      </c>
      <c r="BL231" s="378" t="s">
        <v>567</v>
      </c>
      <c r="BM231" s="379">
        <v>23</v>
      </c>
      <c r="BN231" s="379">
        <v>0</v>
      </c>
      <c r="BO231" s="380">
        <v>0</v>
      </c>
      <c r="BP231" s="381">
        <v>0</v>
      </c>
      <c r="BQ231" s="377">
        <v>311408.03999999998</v>
      </c>
      <c r="BR231" s="378" t="s">
        <v>3889</v>
      </c>
      <c r="BS231" s="375">
        <v>7056</v>
      </c>
      <c r="BT231" s="376">
        <v>11</v>
      </c>
      <c r="BU231" s="377">
        <v>1108629401</v>
      </c>
      <c r="BV231" s="378" t="s">
        <v>3890</v>
      </c>
      <c r="BW231" s="378" t="s">
        <v>1609</v>
      </c>
      <c r="BX231" s="378" t="s">
        <v>3891</v>
      </c>
      <c r="BY231" s="381">
        <v>130409</v>
      </c>
      <c r="BZ231" s="381"/>
      <c r="CA231" s="382" t="s">
        <v>3892</v>
      </c>
    </row>
    <row r="232" spans="1:79">
      <c r="A232" s="2">
        <v>362</v>
      </c>
      <c r="B232" s="9" t="s">
        <v>1047</v>
      </c>
      <c r="C232" s="315">
        <v>0</v>
      </c>
      <c r="D232" s="153">
        <v>722202467</v>
      </c>
      <c r="E232" s="156">
        <v>8335164</v>
      </c>
      <c r="F232" s="53">
        <v>1499270</v>
      </c>
      <c r="G232" s="314">
        <v>41313</v>
      </c>
      <c r="H232" s="9" t="s">
        <v>1052</v>
      </c>
      <c r="I232" s="23" t="s">
        <v>1590</v>
      </c>
      <c r="J232" s="9" t="s">
        <v>1539</v>
      </c>
      <c r="K232" s="11" t="s">
        <v>569</v>
      </c>
      <c r="L232" s="11" t="s">
        <v>1610</v>
      </c>
      <c r="M232" s="9" t="s">
        <v>1611</v>
      </c>
      <c r="N232" s="9" t="s">
        <v>7</v>
      </c>
      <c r="O232" s="10" t="s">
        <v>570</v>
      </c>
      <c r="P232" s="11" t="s">
        <v>571</v>
      </c>
      <c r="Q232" s="207">
        <v>0</v>
      </c>
      <c r="R232" s="208">
        <v>0</v>
      </c>
      <c r="S232" s="208">
        <v>0</v>
      </c>
      <c r="T232" s="208">
        <v>0</v>
      </c>
      <c r="U232" s="208">
        <v>0</v>
      </c>
      <c r="V232" s="208">
        <v>0</v>
      </c>
      <c r="W232" s="209">
        <v>9651.36</v>
      </c>
      <c r="X232" s="209">
        <v>1205.55</v>
      </c>
      <c r="Y232" s="209">
        <v>0</v>
      </c>
      <c r="Z232" s="209">
        <v>0</v>
      </c>
      <c r="AA232" s="209">
        <v>6</v>
      </c>
      <c r="AB232" s="209">
        <v>1500</v>
      </c>
      <c r="AC232" s="209">
        <v>0</v>
      </c>
      <c r="AD232" s="209">
        <v>0</v>
      </c>
      <c r="AE232" s="209">
        <v>4</v>
      </c>
      <c r="AF232" s="209">
        <v>1000</v>
      </c>
      <c r="AG232" s="209">
        <v>2</v>
      </c>
      <c r="AH232" s="209">
        <v>1000</v>
      </c>
      <c r="AI232" s="209">
        <v>0</v>
      </c>
      <c r="AJ232" s="209">
        <v>0</v>
      </c>
      <c r="AK232" s="209">
        <v>0</v>
      </c>
      <c r="AL232" s="209">
        <v>0</v>
      </c>
      <c r="AM232" s="209">
        <v>4</v>
      </c>
      <c r="AN232" s="209">
        <v>800</v>
      </c>
      <c r="AO232" s="209">
        <v>14</v>
      </c>
      <c r="AP232" s="209">
        <v>6000</v>
      </c>
      <c r="AQ232" s="209">
        <v>0</v>
      </c>
      <c r="AR232" s="209">
        <v>0</v>
      </c>
      <c r="AS232" s="209">
        <v>0</v>
      </c>
      <c r="AT232" s="209">
        <v>0</v>
      </c>
      <c r="AU232" s="209">
        <v>0</v>
      </c>
      <c r="AV232" s="209">
        <v>0</v>
      </c>
      <c r="AW232" s="209">
        <v>0</v>
      </c>
      <c r="AX232" s="209">
        <v>0</v>
      </c>
      <c r="AY232" s="209">
        <v>0</v>
      </c>
      <c r="AZ232" s="209">
        <v>0</v>
      </c>
      <c r="BA232" s="210">
        <v>11505.55</v>
      </c>
      <c r="BB232" s="210">
        <v>920.44399999999996</v>
      </c>
      <c r="BC232" s="211">
        <v>10585.106</v>
      </c>
      <c r="BD232" s="212"/>
      <c r="BE232" s="13">
        <v>1500</v>
      </c>
      <c r="BF232" s="13">
        <v>9085.1059999999998</v>
      </c>
      <c r="BG232" s="359"/>
      <c r="BH232" s="375">
        <v>0</v>
      </c>
      <c r="BI232" s="375">
        <v>7056</v>
      </c>
      <c r="BJ232" s="376">
        <v>1</v>
      </c>
      <c r="BK232" s="377" t="s">
        <v>4061</v>
      </c>
      <c r="BL232" s="378" t="s">
        <v>569</v>
      </c>
      <c r="BM232" s="379">
        <v>23</v>
      </c>
      <c r="BN232" s="379">
        <v>0</v>
      </c>
      <c r="BO232" s="380">
        <v>0</v>
      </c>
      <c r="BP232" s="381">
        <v>0</v>
      </c>
      <c r="BQ232" s="377">
        <v>908510.6</v>
      </c>
      <c r="BR232" s="378" t="s">
        <v>3889</v>
      </c>
      <c r="BS232" s="375">
        <v>7056</v>
      </c>
      <c r="BT232" s="376">
        <v>11</v>
      </c>
      <c r="BU232" s="377">
        <v>1108629401</v>
      </c>
      <c r="BV232" s="378" t="s">
        <v>3890</v>
      </c>
      <c r="BW232" s="378" t="s">
        <v>1611</v>
      </c>
      <c r="BX232" s="378" t="s">
        <v>3891</v>
      </c>
      <c r="BY232" s="381">
        <v>130409</v>
      </c>
      <c r="BZ232" s="381"/>
      <c r="CA232" s="382" t="s">
        <v>3892</v>
      </c>
    </row>
    <row r="233" spans="1:79">
      <c r="A233" s="2">
        <v>364</v>
      </c>
      <c r="B233" s="9" t="s">
        <v>1047</v>
      </c>
      <c r="C233" s="315">
        <v>0</v>
      </c>
      <c r="D233" s="153">
        <v>722202466</v>
      </c>
      <c r="E233" s="156">
        <v>8335207</v>
      </c>
      <c r="F233" s="53">
        <v>0</v>
      </c>
      <c r="G233" s="314">
        <v>41313</v>
      </c>
      <c r="H233" s="9" t="s">
        <v>1052</v>
      </c>
      <c r="I233" s="23" t="s">
        <v>1590</v>
      </c>
      <c r="J233" s="9" t="s">
        <v>1539</v>
      </c>
      <c r="K233" s="11" t="s">
        <v>572</v>
      </c>
      <c r="L233" s="11" t="s">
        <v>1612</v>
      </c>
      <c r="M233" s="9" t="s">
        <v>1613</v>
      </c>
      <c r="N233" s="9" t="s">
        <v>7</v>
      </c>
      <c r="O233" s="10" t="s">
        <v>575</v>
      </c>
      <c r="P233" s="11" t="s">
        <v>512</v>
      </c>
      <c r="Q233" s="207">
        <v>0</v>
      </c>
      <c r="R233" s="208">
        <v>0</v>
      </c>
      <c r="S233" s="208">
        <v>0</v>
      </c>
      <c r="T233" s="208">
        <v>0</v>
      </c>
      <c r="U233" s="208">
        <v>0</v>
      </c>
      <c r="V233" s="208">
        <v>0</v>
      </c>
      <c r="W233" s="209">
        <v>13296.58</v>
      </c>
      <c r="X233" s="209">
        <v>1662.07</v>
      </c>
      <c r="Y233" s="209">
        <v>1</v>
      </c>
      <c r="Z233" s="209">
        <v>500</v>
      </c>
      <c r="AA233" s="209">
        <v>8</v>
      </c>
      <c r="AB233" s="209">
        <v>2000</v>
      </c>
      <c r="AC233" s="209">
        <v>0</v>
      </c>
      <c r="AD233" s="209">
        <v>0</v>
      </c>
      <c r="AE233" s="209">
        <v>1</v>
      </c>
      <c r="AF233" s="209">
        <v>250</v>
      </c>
      <c r="AG233" s="209">
        <v>0</v>
      </c>
      <c r="AH233" s="209">
        <v>0</v>
      </c>
      <c r="AI233" s="209">
        <v>0</v>
      </c>
      <c r="AJ233" s="209">
        <v>0</v>
      </c>
      <c r="AK233" s="209">
        <v>0</v>
      </c>
      <c r="AL233" s="209">
        <v>0</v>
      </c>
      <c r="AM233" s="209">
        <v>0</v>
      </c>
      <c r="AN233" s="209">
        <v>0</v>
      </c>
      <c r="AO233" s="209">
        <v>10</v>
      </c>
      <c r="AP233" s="209">
        <v>6000</v>
      </c>
      <c r="AQ233" s="209">
        <v>0</v>
      </c>
      <c r="AR233" s="209">
        <v>0</v>
      </c>
      <c r="AS233" s="209">
        <v>0</v>
      </c>
      <c r="AT233" s="209">
        <v>0</v>
      </c>
      <c r="AU233" s="209">
        <v>0</v>
      </c>
      <c r="AV233" s="209">
        <v>0</v>
      </c>
      <c r="AW233" s="209">
        <v>0</v>
      </c>
      <c r="AX233" s="209">
        <v>0</v>
      </c>
      <c r="AY233" s="209">
        <v>0</v>
      </c>
      <c r="AZ233" s="209">
        <v>0</v>
      </c>
      <c r="BA233" s="210">
        <v>10412.07</v>
      </c>
      <c r="BB233" s="210">
        <v>832.96559999999999</v>
      </c>
      <c r="BC233" s="211">
        <v>9579.1044000000002</v>
      </c>
      <c r="BD233" s="212"/>
      <c r="BE233" s="13"/>
      <c r="BF233" s="13">
        <v>9579.1044000000002</v>
      </c>
      <c r="BG233" s="359"/>
      <c r="BH233" s="375">
        <v>0</v>
      </c>
      <c r="BI233" s="375">
        <v>7056</v>
      </c>
      <c r="BJ233" s="376">
        <v>1</v>
      </c>
      <c r="BK233" s="377" t="s">
        <v>4062</v>
      </c>
      <c r="BL233" s="378" t="s">
        <v>572</v>
      </c>
      <c r="BM233" s="379">
        <v>23</v>
      </c>
      <c r="BN233" s="379">
        <v>0</v>
      </c>
      <c r="BO233" s="380">
        <v>0</v>
      </c>
      <c r="BP233" s="381">
        <v>0</v>
      </c>
      <c r="BQ233" s="377">
        <v>957910.44000000006</v>
      </c>
      <c r="BR233" s="378" t="s">
        <v>3889</v>
      </c>
      <c r="BS233" s="375">
        <v>7056</v>
      </c>
      <c r="BT233" s="376">
        <v>11</v>
      </c>
      <c r="BU233" s="377">
        <v>1108629401</v>
      </c>
      <c r="BV233" s="378" t="s">
        <v>3890</v>
      </c>
      <c r="BW233" s="378" t="s">
        <v>1613</v>
      </c>
      <c r="BX233" s="378" t="s">
        <v>3891</v>
      </c>
      <c r="BY233" s="381">
        <v>130409</v>
      </c>
      <c r="BZ233" s="381"/>
      <c r="CA233" s="382" t="s">
        <v>3892</v>
      </c>
    </row>
    <row r="234" spans="1:79">
      <c r="A234" s="2">
        <v>365</v>
      </c>
      <c r="B234" s="9" t="s">
        <v>1047</v>
      </c>
      <c r="C234" s="315">
        <v>0</v>
      </c>
      <c r="D234" s="153">
        <v>722202465</v>
      </c>
      <c r="E234" s="157">
        <v>0</v>
      </c>
      <c r="F234" s="53">
        <v>0</v>
      </c>
      <c r="G234" s="314">
        <v>41313</v>
      </c>
      <c r="H234" s="9" t="s">
        <v>1052</v>
      </c>
      <c r="I234" s="23" t="s">
        <v>1590</v>
      </c>
      <c r="J234" s="9" t="s">
        <v>1049</v>
      </c>
      <c r="K234" s="11" t="s">
        <v>573</v>
      </c>
      <c r="L234" s="11" t="s">
        <v>1614</v>
      </c>
      <c r="M234" s="9" t="s">
        <v>1615</v>
      </c>
      <c r="N234" s="9" t="s">
        <v>7</v>
      </c>
      <c r="O234" s="10" t="s">
        <v>576</v>
      </c>
      <c r="P234" s="11" t="s">
        <v>8</v>
      </c>
      <c r="Q234" s="207">
        <v>0</v>
      </c>
      <c r="R234" s="208">
        <v>0</v>
      </c>
      <c r="S234" s="208">
        <v>0</v>
      </c>
      <c r="T234" s="208">
        <v>0</v>
      </c>
      <c r="U234" s="208">
        <v>0</v>
      </c>
      <c r="V234" s="208">
        <v>0</v>
      </c>
      <c r="W234" s="209">
        <v>928.08</v>
      </c>
      <c r="X234" s="209">
        <v>116.01</v>
      </c>
      <c r="Y234" s="209">
        <v>0</v>
      </c>
      <c r="Z234" s="209">
        <v>0</v>
      </c>
      <c r="AA234" s="209">
        <v>1</v>
      </c>
      <c r="AB234" s="209">
        <v>250</v>
      </c>
      <c r="AC234" s="209">
        <v>0</v>
      </c>
      <c r="AD234" s="209">
        <v>0</v>
      </c>
      <c r="AE234" s="209">
        <v>0</v>
      </c>
      <c r="AF234" s="209">
        <v>0</v>
      </c>
      <c r="AG234" s="209">
        <v>0</v>
      </c>
      <c r="AH234" s="209">
        <v>0</v>
      </c>
      <c r="AI234" s="209">
        <v>0</v>
      </c>
      <c r="AJ234" s="209">
        <v>0</v>
      </c>
      <c r="AK234" s="209">
        <v>0</v>
      </c>
      <c r="AL234" s="209">
        <v>0</v>
      </c>
      <c r="AM234" s="209">
        <v>0</v>
      </c>
      <c r="AN234" s="209">
        <v>0</v>
      </c>
      <c r="AO234" s="209">
        <v>1</v>
      </c>
      <c r="AP234" s="209">
        <v>0</v>
      </c>
      <c r="AQ234" s="209">
        <v>0</v>
      </c>
      <c r="AR234" s="209">
        <v>0</v>
      </c>
      <c r="AS234" s="209">
        <v>0</v>
      </c>
      <c r="AT234" s="209">
        <v>0</v>
      </c>
      <c r="AU234" s="209">
        <v>0</v>
      </c>
      <c r="AV234" s="209">
        <v>0</v>
      </c>
      <c r="AW234" s="209">
        <v>0</v>
      </c>
      <c r="AX234" s="209">
        <v>0</v>
      </c>
      <c r="AY234" s="209">
        <v>0</v>
      </c>
      <c r="AZ234" s="209">
        <v>0</v>
      </c>
      <c r="BA234" s="210">
        <v>366.01</v>
      </c>
      <c r="BB234" s="210">
        <v>29.280799999999999</v>
      </c>
      <c r="BC234" s="211">
        <v>336.72919999999999</v>
      </c>
      <c r="BD234" s="212"/>
      <c r="BE234" s="13"/>
      <c r="BF234" s="13">
        <v>336.72919999999999</v>
      </c>
      <c r="BG234" s="359"/>
      <c r="BH234" s="375">
        <v>0</v>
      </c>
      <c r="BI234" s="375">
        <v>7056</v>
      </c>
      <c r="BJ234" s="376">
        <v>1</v>
      </c>
      <c r="BK234" s="377" t="s">
        <v>4063</v>
      </c>
      <c r="BL234" s="378" t="s">
        <v>573</v>
      </c>
      <c r="BM234" s="379">
        <v>23</v>
      </c>
      <c r="BN234" s="379">
        <v>0</v>
      </c>
      <c r="BO234" s="380">
        <v>0</v>
      </c>
      <c r="BP234" s="381">
        <v>0</v>
      </c>
      <c r="BQ234" s="377">
        <v>33672.92</v>
      </c>
      <c r="BR234" s="378" t="s">
        <v>3889</v>
      </c>
      <c r="BS234" s="375">
        <v>7056</v>
      </c>
      <c r="BT234" s="376">
        <v>11</v>
      </c>
      <c r="BU234" s="377">
        <v>1108629401</v>
      </c>
      <c r="BV234" s="378" t="s">
        <v>3890</v>
      </c>
      <c r="BW234" s="378" t="s">
        <v>1615</v>
      </c>
      <c r="BX234" s="378" t="s">
        <v>3891</v>
      </c>
      <c r="BY234" s="381">
        <v>130409</v>
      </c>
      <c r="BZ234" s="381"/>
      <c r="CA234" s="382" t="s">
        <v>3892</v>
      </c>
    </row>
    <row r="235" spans="1:79">
      <c r="A235" s="2">
        <v>366</v>
      </c>
      <c r="B235" s="9" t="s">
        <v>1047</v>
      </c>
      <c r="C235" s="315">
        <v>0</v>
      </c>
      <c r="D235" s="153">
        <v>722201940</v>
      </c>
      <c r="E235" s="157">
        <v>0</v>
      </c>
      <c r="F235" s="53">
        <v>0</v>
      </c>
      <c r="G235" s="314">
        <v>41254</v>
      </c>
      <c r="H235" s="9" t="s">
        <v>1052</v>
      </c>
      <c r="I235" s="23" t="s">
        <v>1590</v>
      </c>
      <c r="J235" s="9" t="s">
        <v>1616</v>
      </c>
      <c r="K235" s="11" t="s">
        <v>574</v>
      </c>
      <c r="L235" s="11" t="s">
        <v>1617</v>
      </c>
      <c r="M235" s="9" t="s">
        <v>1618</v>
      </c>
      <c r="N235" s="9" t="s">
        <v>7</v>
      </c>
      <c r="O235" s="10" t="s">
        <v>577</v>
      </c>
      <c r="P235" s="11" t="s">
        <v>578</v>
      </c>
      <c r="Q235" s="207">
        <v>0</v>
      </c>
      <c r="R235" s="208">
        <v>0</v>
      </c>
      <c r="S235" s="208">
        <v>0</v>
      </c>
      <c r="T235" s="208">
        <v>0</v>
      </c>
      <c r="U235" s="208">
        <v>0</v>
      </c>
      <c r="V235" s="208">
        <v>0</v>
      </c>
      <c r="W235" s="209">
        <v>2842.45</v>
      </c>
      <c r="X235" s="209">
        <v>355.31</v>
      </c>
      <c r="Y235" s="209">
        <v>0</v>
      </c>
      <c r="Z235" s="209">
        <v>0</v>
      </c>
      <c r="AA235" s="209">
        <v>0</v>
      </c>
      <c r="AB235" s="209">
        <v>0</v>
      </c>
      <c r="AC235" s="209">
        <v>0</v>
      </c>
      <c r="AD235" s="209">
        <v>0</v>
      </c>
      <c r="AE235" s="209">
        <v>2</v>
      </c>
      <c r="AF235" s="209">
        <v>500</v>
      </c>
      <c r="AG235" s="209">
        <v>0</v>
      </c>
      <c r="AH235" s="209">
        <v>0</v>
      </c>
      <c r="AI235" s="209">
        <v>0</v>
      </c>
      <c r="AJ235" s="209">
        <v>0</v>
      </c>
      <c r="AK235" s="209">
        <v>0</v>
      </c>
      <c r="AL235" s="209">
        <v>0</v>
      </c>
      <c r="AM235" s="209">
        <v>0</v>
      </c>
      <c r="AN235" s="209">
        <v>0</v>
      </c>
      <c r="AO235" s="209">
        <v>2</v>
      </c>
      <c r="AP235" s="209">
        <v>0</v>
      </c>
      <c r="AQ235" s="209">
        <v>0</v>
      </c>
      <c r="AR235" s="209">
        <v>0</v>
      </c>
      <c r="AS235" s="209">
        <v>0</v>
      </c>
      <c r="AT235" s="209">
        <v>0</v>
      </c>
      <c r="AU235" s="209">
        <v>0</v>
      </c>
      <c r="AV235" s="209">
        <v>0</v>
      </c>
      <c r="AW235" s="209">
        <v>0</v>
      </c>
      <c r="AX235" s="209">
        <v>0</v>
      </c>
      <c r="AY235" s="209">
        <v>0</v>
      </c>
      <c r="AZ235" s="209">
        <v>0</v>
      </c>
      <c r="BA235" s="210">
        <v>855.31</v>
      </c>
      <c r="BB235" s="210">
        <v>68.424799999999991</v>
      </c>
      <c r="BC235" s="211">
        <v>786.88519999999994</v>
      </c>
      <c r="BD235" s="212"/>
      <c r="BE235" s="13"/>
      <c r="BF235" s="13">
        <v>786.88519999999994</v>
      </c>
      <c r="BG235" s="359"/>
      <c r="BH235" s="375">
        <v>0</v>
      </c>
      <c r="BI235" s="375">
        <v>7056</v>
      </c>
      <c r="BJ235" s="376">
        <v>1</v>
      </c>
      <c r="BK235" s="377" t="s">
        <v>4064</v>
      </c>
      <c r="BL235" s="378" t="s">
        <v>574</v>
      </c>
      <c r="BM235" s="379">
        <v>23</v>
      </c>
      <c r="BN235" s="379">
        <v>0</v>
      </c>
      <c r="BO235" s="380">
        <v>0</v>
      </c>
      <c r="BP235" s="381">
        <v>0</v>
      </c>
      <c r="BQ235" s="377">
        <v>78688.51999999999</v>
      </c>
      <c r="BR235" s="378" t="s">
        <v>3889</v>
      </c>
      <c r="BS235" s="375">
        <v>7056</v>
      </c>
      <c r="BT235" s="376">
        <v>11</v>
      </c>
      <c r="BU235" s="377">
        <v>1108629401</v>
      </c>
      <c r="BV235" s="378" t="s">
        <v>3890</v>
      </c>
      <c r="BW235" s="378" t="s">
        <v>1618</v>
      </c>
      <c r="BX235" s="378" t="s">
        <v>3891</v>
      </c>
      <c r="BY235" s="381">
        <v>130409</v>
      </c>
      <c r="BZ235" s="381"/>
      <c r="CA235" s="382" t="s">
        <v>3892</v>
      </c>
    </row>
    <row r="236" spans="1:79">
      <c r="A236" s="2">
        <v>371</v>
      </c>
      <c r="B236" s="9" t="s">
        <v>1047</v>
      </c>
      <c r="C236" s="315">
        <v>0</v>
      </c>
      <c r="D236" s="153">
        <v>722201984</v>
      </c>
      <c r="E236" s="157">
        <v>8335311</v>
      </c>
      <c r="F236" s="53">
        <v>0</v>
      </c>
      <c r="G236" s="317">
        <v>41278</v>
      </c>
      <c r="H236" s="9" t="s">
        <v>1052</v>
      </c>
      <c r="I236" s="23" t="s">
        <v>1590</v>
      </c>
      <c r="J236" s="9" t="s">
        <v>1520</v>
      </c>
      <c r="K236" s="11" t="s">
        <v>579</v>
      </c>
      <c r="L236" s="11" t="s">
        <v>1619</v>
      </c>
      <c r="M236" s="9" t="s">
        <v>1620</v>
      </c>
      <c r="N236" s="9" t="s">
        <v>20</v>
      </c>
      <c r="O236" s="10" t="s">
        <v>580</v>
      </c>
      <c r="P236" s="11" t="s">
        <v>552</v>
      </c>
      <c r="Q236" s="207">
        <v>0</v>
      </c>
      <c r="R236" s="208">
        <v>0</v>
      </c>
      <c r="S236" s="208">
        <v>0</v>
      </c>
      <c r="T236" s="208">
        <v>0</v>
      </c>
      <c r="U236" s="208">
        <v>0</v>
      </c>
      <c r="V236" s="208">
        <v>0</v>
      </c>
      <c r="W236" s="209">
        <v>10718.11</v>
      </c>
      <c r="X236" s="209">
        <v>1339.76</v>
      </c>
      <c r="Y236" s="209">
        <v>0</v>
      </c>
      <c r="Z236" s="209">
        <v>0</v>
      </c>
      <c r="AA236" s="209">
        <v>4</v>
      </c>
      <c r="AB236" s="209">
        <v>1000</v>
      </c>
      <c r="AC236" s="209">
        <v>0</v>
      </c>
      <c r="AD236" s="209">
        <v>0</v>
      </c>
      <c r="AE236" s="209">
        <v>6</v>
      </c>
      <c r="AF236" s="209">
        <v>1500</v>
      </c>
      <c r="AG236" s="209">
        <v>0</v>
      </c>
      <c r="AH236" s="209">
        <v>0</v>
      </c>
      <c r="AI236" s="209">
        <v>0</v>
      </c>
      <c r="AJ236" s="209">
        <v>0</v>
      </c>
      <c r="AK236" s="209">
        <v>0</v>
      </c>
      <c r="AL236" s="209">
        <v>0</v>
      </c>
      <c r="AM236" s="209">
        <v>0</v>
      </c>
      <c r="AN236" s="209">
        <v>0</v>
      </c>
      <c r="AO236" s="209">
        <v>10</v>
      </c>
      <c r="AP236" s="209">
        <v>6000</v>
      </c>
      <c r="AQ236" s="209">
        <v>0</v>
      </c>
      <c r="AR236" s="209">
        <v>0</v>
      </c>
      <c r="AS236" s="209">
        <v>0</v>
      </c>
      <c r="AT236" s="209">
        <v>0</v>
      </c>
      <c r="AU236" s="209">
        <v>0</v>
      </c>
      <c r="AV236" s="209">
        <v>0</v>
      </c>
      <c r="AW236" s="209">
        <v>0</v>
      </c>
      <c r="AX236" s="209">
        <v>0</v>
      </c>
      <c r="AY236" s="209">
        <v>0</v>
      </c>
      <c r="AZ236" s="209">
        <v>0</v>
      </c>
      <c r="BA236" s="210">
        <v>9839.76</v>
      </c>
      <c r="BB236" s="210">
        <v>787.18080000000009</v>
      </c>
      <c r="BC236" s="211">
        <v>9052.5792000000001</v>
      </c>
      <c r="BD236" s="212"/>
      <c r="BE236" s="13"/>
      <c r="BF236" s="13">
        <v>9052.5792000000001</v>
      </c>
      <c r="BG236" s="359"/>
      <c r="BH236" s="375">
        <v>0</v>
      </c>
      <c r="BI236" s="375">
        <v>7135</v>
      </c>
      <c r="BJ236" s="376">
        <v>214</v>
      </c>
      <c r="BK236" s="377" t="s">
        <v>4065</v>
      </c>
      <c r="BL236" s="378" t="s">
        <v>579</v>
      </c>
      <c r="BM236" s="379">
        <v>23</v>
      </c>
      <c r="BN236" s="379">
        <v>0</v>
      </c>
      <c r="BO236" s="380">
        <v>0</v>
      </c>
      <c r="BP236" s="381">
        <v>0</v>
      </c>
      <c r="BQ236" s="377">
        <v>905257.92</v>
      </c>
      <c r="BR236" s="378" t="s">
        <v>3889</v>
      </c>
      <c r="BS236" s="375">
        <v>7056</v>
      </c>
      <c r="BT236" s="376">
        <v>11</v>
      </c>
      <c r="BU236" s="377">
        <v>1108629401</v>
      </c>
      <c r="BV236" s="378" t="s">
        <v>3890</v>
      </c>
      <c r="BW236" s="378" t="s">
        <v>1620</v>
      </c>
      <c r="BX236" s="378" t="s">
        <v>3891</v>
      </c>
      <c r="BY236" s="381">
        <v>130409</v>
      </c>
      <c r="BZ236" s="381"/>
      <c r="CA236" s="382" t="s">
        <v>3892</v>
      </c>
    </row>
    <row r="237" spans="1:79">
      <c r="A237" s="2">
        <v>390</v>
      </c>
      <c r="B237" s="9" t="s">
        <v>1047</v>
      </c>
      <c r="C237" s="315" t="s">
        <v>1621</v>
      </c>
      <c r="D237" s="153">
        <v>722202300</v>
      </c>
      <c r="E237" s="154">
        <v>3082099</v>
      </c>
      <c r="F237" s="53">
        <v>0</v>
      </c>
      <c r="G237" s="314">
        <v>40801</v>
      </c>
      <c r="H237" s="9" t="s">
        <v>1052</v>
      </c>
      <c r="I237" s="23" t="s">
        <v>1590</v>
      </c>
      <c r="J237" s="9" t="s">
        <v>1181</v>
      </c>
      <c r="K237" s="11" t="s">
        <v>581</v>
      </c>
      <c r="L237" s="11" t="s">
        <v>1622</v>
      </c>
      <c r="M237" s="9" t="s">
        <v>1623</v>
      </c>
      <c r="N237" s="9" t="s">
        <v>7</v>
      </c>
      <c r="O237" s="10">
        <v>8140001222</v>
      </c>
      <c r="P237" s="11" t="s">
        <v>582</v>
      </c>
      <c r="Q237" s="207">
        <v>0</v>
      </c>
      <c r="R237" s="208">
        <v>0</v>
      </c>
      <c r="S237" s="208">
        <v>0</v>
      </c>
      <c r="T237" s="208">
        <v>0</v>
      </c>
      <c r="U237" s="208">
        <v>0</v>
      </c>
      <c r="V237" s="208">
        <v>0</v>
      </c>
      <c r="W237" s="209">
        <v>21523.97</v>
      </c>
      <c r="X237" s="209">
        <v>2690.5</v>
      </c>
      <c r="Y237" s="209">
        <v>0</v>
      </c>
      <c r="Z237" s="209">
        <v>0</v>
      </c>
      <c r="AA237" s="209">
        <v>16</v>
      </c>
      <c r="AB237" s="209">
        <v>4000</v>
      </c>
      <c r="AC237" s="209">
        <v>0</v>
      </c>
      <c r="AD237" s="209">
        <v>0</v>
      </c>
      <c r="AE237" s="209">
        <v>0</v>
      </c>
      <c r="AF237" s="209">
        <v>0</v>
      </c>
      <c r="AG237" s="209">
        <v>0</v>
      </c>
      <c r="AH237" s="209">
        <v>0</v>
      </c>
      <c r="AI237" s="209">
        <v>0</v>
      </c>
      <c r="AJ237" s="209">
        <v>0</v>
      </c>
      <c r="AK237" s="209">
        <v>0</v>
      </c>
      <c r="AL237" s="209">
        <v>0</v>
      </c>
      <c r="AM237" s="209">
        <v>0</v>
      </c>
      <c r="AN237" s="209">
        <v>0</v>
      </c>
      <c r="AO237" s="209">
        <v>16</v>
      </c>
      <c r="AP237" s="209">
        <v>6000</v>
      </c>
      <c r="AQ237" s="209">
        <v>0</v>
      </c>
      <c r="AR237" s="209">
        <v>0</v>
      </c>
      <c r="AS237" s="209">
        <v>0</v>
      </c>
      <c r="AT237" s="209">
        <v>0</v>
      </c>
      <c r="AU237" s="209">
        <v>0</v>
      </c>
      <c r="AV237" s="209">
        <v>0</v>
      </c>
      <c r="AW237" s="209">
        <v>0</v>
      </c>
      <c r="AX237" s="209">
        <v>0</v>
      </c>
      <c r="AY237" s="209">
        <v>0</v>
      </c>
      <c r="AZ237" s="209">
        <v>0</v>
      </c>
      <c r="BA237" s="210">
        <v>12690.5</v>
      </c>
      <c r="BB237" s="210">
        <v>1015.24</v>
      </c>
      <c r="BC237" s="211">
        <v>11675.26</v>
      </c>
      <c r="BD237" s="212"/>
      <c r="BE237" s="13"/>
      <c r="BF237" s="13">
        <v>11675.26</v>
      </c>
      <c r="BG237" s="359"/>
      <c r="BH237" s="375">
        <v>0</v>
      </c>
      <c r="BI237" s="375">
        <v>7056</v>
      </c>
      <c r="BJ237" s="376">
        <v>1</v>
      </c>
      <c r="BK237" s="377" t="s">
        <v>4066</v>
      </c>
      <c r="BL237" s="378" t="s">
        <v>581</v>
      </c>
      <c r="BM237" s="379">
        <v>23</v>
      </c>
      <c r="BN237" s="379">
        <v>0</v>
      </c>
      <c r="BO237" s="380">
        <v>0</v>
      </c>
      <c r="BP237" s="381">
        <v>0</v>
      </c>
      <c r="BQ237" s="377">
        <v>1167526</v>
      </c>
      <c r="BR237" s="378" t="s">
        <v>3889</v>
      </c>
      <c r="BS237" s="375">
        <v>7056</v>
      </c>
      <c r="BT237" s="376">
        <v>11</v>
      </c>
      <c r="BU237" s="377">
        <v>1108629401</v>
      </c>
      <c r="BV237" s="378" t="s">
        <v>3890</v>
      </c>
      <c r="BW237" s="378" t="s">
        <v>1623</v>
      </c>
      <c r="BX237" s="378" t="s">
        <v>3891</v>
      </c>
      <c r="BY237" s="381">
        <v>130409</v>
      </c>
      <c r="BZ237" s="381"/>
      <c r="CA237" s="382" t="s">
        <v>3892</v>
      </c>
    </row>
    <row r="238" spans="1:79">
      <c r="A238" s="2">
        <v>402</v>
      </c>
      <c r="B238" s="9" t="s">
        <v>1047</v>
      </c>
      <c r="C238" s="315">
        <v>0</v>
      </c>
      <c r="D238" s="153">
        <v>722201555</v>
      </c>
      <c r="E238" s="53">
        <v>8335269</v>
      </c>
      <c r="F238" s="53">
        <v>0</v>
      </c>
      <c r="G238" s="314">
        <v>41195</v>
      </c>
      <c r="H238" s="9" t="s">
        <v>1052</v>
      </c>
      <c r="I238" s="23" t="s">
        <v>1590</v>
      </c>
      <c r="J238" s="9" t="s">
        <v>1049</v>
      </c>
      <c r="K238" s="11" t="s">
        <v>583</v>
      </c>
      <c r="L238" s="25" t="s">
        <v>1624</v>
      </c>
      <c r="M238" s="23" t="s">
        <v>1625</v>
      </c>
      <c r="N238" s="23" t="s">
        <v>7</v>
      </c>
      <c r="O238" s="10">
        <v>8040065599</v>
      </c>
      <c r="P238" s="24" t="s">
        <v>8</v>
      </c>
      <c r="Q238" s="207">
        <v>0</v>
      </c>
      <c r="R238" s="208">
        <v>0</v>
      </c>
      <c r="S238" s="208">
        <v>0</v>
      </c>
      <c r="T238" s="208">
        <v>0</v>
      </c>
      <c r="U238" s="208">
        <v>0</v>
      </c>
      <c r="V238" s="208">
        <v>0</v>
      </c>
      <c r="W238" s="209">
        <v>8731.59</v>
      </c>
      <c r="X238" s="209">
        <v>1091.45</v>
      </c>
      <c r="Y238" s="209">
        <v>0</v>
      </c>
      <c r="Z238" s="209">
        <v>0</v>
      </c>
      <c r="AA238" s="209">
        <v>0</v>
      </c>
      <c r="AB238" s="209">
        <v>0</v>
      </c>
      <c r="AC238" s="209">
        <v>0</v>
      </c>
      <c r="AD238" s="209">
        <v>0</v>
      </c>
      <c r="AE238" s="209">
        <v>1</v>
      </c>
      <c r="AF238" s="209">
        <v>250</v>
      </c>
      <c r="AG238" s="209">
        <v>0</v>
      </c>
      <c r="AH238" s="209">
        <v>0</v>
      </c>
      <c r="AI238" s="209">
        <v>0</v>
      </c>
      <c r="AJ238" s="209">
        <v>0</v>
      </c>
      <c r="AK238" s="209">
        <v>0</v>
      </c>
      <c r="AL238" s="209">
        <v>0</v>
      </c>
      <c r="AM238" s="209">
        <v>0</v>
      </c>
      <c r="AN238" s="209">
        <v>0</v>
      </c>
      <c r="AO238" s="209">
        <v>1</v>
      </c>
      <c r="AP238" s="209">
        <v>0</v>
      </c>
      <c r="AQ238" s="209">
        <v>0</v>
      </c>
      <c r="AR238" s="209">
        <v>0</v>
      </c>
      <c r="AS238" s="209">
        <v>0</v>
      </c>
      <c r="AT238" s="209">
        <v>0</v>
      </c>
      <c r="AU238" s="209">
        <v>0</v>
      </c>
      <c r="AV238" s="209">
        <v>0</v>
      </c>
      <c r="AW238" s="209">
        <v>0</v>
      </c>
      <c r="AX238" s="209">
        <v>0</v>
      </c>
      <c r="AY238" s="209">
        <v>0</v>
      </c>
      <c r="AZ238" s="209">
        <v>0</v>
      </c>
      <c r="BA238" s="210">
        <v>1341.45</v>
      </c>
      <c r="BB238" s="210">
        <v>107.316</v>
      </c>
      <c r="BC238" s="211">
        <v>1234.134</v>
      </c>
      <c r="BD238" s="212"/>
      <c r="BE238" s="13"/>
      <c r="BF238" s="13">
        <v>1234.134</v>
      </c>
      <c r="BG238" s="359"/>
      <c r="BH238" s="375">
        <v>0</v>
      </c>
      <c r="BI238" s="375">
        <v>7056</v>
      </c>
      <c r="BJ238" s="376">
        <v>1</v>
      </c>
      <c r="BK238" s="377" t="s">
        <v>4067</v>
      </c>
      <c r="BL238" s="378" t="s">
        <v>583</v>
      </c>
      <c r="BM238" s="379">
        <v>23</v>
      </c>
      <c r="BN238" s="379">
        <v>0</v>
      </c>
      <c r="BO238" s="380">
        <v>0</v>
      </c>
      <c r="BP238" s="381">
        <v>0</v>
      </c>
      <c r="BQ238" s="377">
        <v>123413.4</v>
      </c>
      <c r="BR238" s="378" t="s">
        <v>3889</v>
      </c>
      <c r="BS238" s="375">
        <v>7056</v>
      </c>
      <c r="BT238" s="376">
        <v>11</v>
      </c>
      <c r="BU238" s="377">
        <v>1108629401</v>
      </c>
      <c r="BV238" s="378" t="s">
        <v>3890</v>
      </c>
      <c r="BW238" s="378" t="s">
        <v>1625</v>
      </c>
      <c r="BX238" s="378" t="s">
        <v>3891</v>
      </c>
      <c r="BY238" s="381">
        <v>130409</v>
      </c>
      <c r="BZ238" s="381"/>
      <c r="CA238" s="382" t="s">
        <v>3892</v>
      </c>
    </row>
    <row r="239" spans="1:79">
      <c r="A239" s="2">
        <v>403</v>
      </c>
      <c r="B239" s="9" t="s">
        <v>1047</v>
      </c>
      <c r="C239" s="315">
        <v>0</v>
      </c>
      <c r="D239" s="153">
        <v>722207605</v>
      </c>
      <c r="E239" s="158">
        <v>8334984</v>
      </c>
      <c r="F239" s="53">
        <v>0</v>
      </c>
      <c r="G239" s="316">
        <v>41216</v>
      </c>
      <c r="H239" s="9" t="s">
        <v>1052</v>
      </c>
      <c r="I239" s="23" t="s">
        <v>1590</v>
      </c>
      <c r="J239" s="9" t="s">
        <v>1520</v>
      </c>
      <c r="K239" s="11" t="s">
        <v>584</v>
      </c>
      <c r="L239" s="64" t="s">
        <v>1626</v>
      </c>
      <c r="M239" s="62" t="s">
        <v>1627</v>
      </c>
      <c r="N239" s="62" t="s">
        <v>7</v>
      </c>
      <c r="O239" s="64">
        <v>8163001482</v>
      </c>
      <c r="P239" s="64" t="s">
        <v>585</v>
      </c>
      <c r="Q239" s="207">
        <v>0</v>
      </c>
      <c r="R239" s="208">
        <v>0</v>
      </c>
      <c r="S239" s="208">
        <v>0</v>
      </c>
      <c r="T239" s="208">
        <v>0</v>
      </c>
      <c r="U239" s="208">
        <v>0</v>
      </c>
      <c r="V239" s="208">
        <v>0</v>
      </c>
      <c r="W239" s="209">
        <v>13225.41</v>
      </c>
      <c r="X239" s="209">
        <v>1653.18</v>
      </c>
      <c r="Y239" s="209">
        <v>0</v>
      </c>
      <c r="Z239" s="209">
        <v>0</v>
      </c>
      <c r="AA239" s="209">
        <v>7</v>
      </c>
      <c r="AB239" s="209">
        <v>1750</v>
      </c>
      <c r="AC239" s="209">
        <v>0</v>
      </c>
      <c r="AD239" s="209">
        <v>0</v>
      </c>
      <c r="AE239" s="209">
        <v>3</v>
      </c>
      <c r="AF239" s="209">
        <v>750</v>
      </c>
      <c r="AG239" s="209">
        <v>0</v>
      </c>
      <c r="AH239" s="209">
        <v>0</v>
      </c>
      <c r="AI239" s="209">
        <v>0</v>
      </c>
      <c r="AJ239" s="209">
        <v>0</v>
      </c>
      <c r="AK239" s="209">
        <v>0</v>
      </c>
      <c r="AL239" s="209">
        <v>0</v>
      </c>
      <c r="AM239" s="209">
        <v>0</v>
      </c>
      <c r="AN239" s="209">
        <v>0</v>
      </c>
      <c r="AO239" s="209">
        <v>10</v>
      </c>
      <c r="AP239" s="209">
        <v>6000</v>
      </c>
      <c r="AQ239" s="209">
        <v>0</v>
      </c>
      <c r="AR239" s="209">
        <v>125</v>
      </c>
      <c r="AS239" s="209">
        <v>0</v>
      </c>
      <c r="AT239" s="209">
        <v>0</v>
      </c>
      <c r="AU239" s="209">
        <v>0</v>
      </c>
      <c r="AV239" s="209">
        <v>0</v>
      </c>
      <c r="AW239" s="209">
        <v>0</v>
      </c>
      <c r="AX239" s="209">
        <v>0</v>
      </c>
      <c r="AY239" s="209">
        <v>0</v>
      </c>
      <c r="AZ239" s="209">
        <v>0</v>
      </c>
      <c r="BA239" s="210">
        <v>10278.18</v>
      </c>
      <c r="BB239" s="210">
        <v>822.25440000000003</v>
      </c>
      <c r="BC239" s="211">
        <v>9455.9256000000005</v>
      </c>
      <c r="BD239" s="212"/>
      <c r="BE239" s="13"/>
      <c r="BF239" s="13">
        <v>9455.9256000000005</v>
      </c>
      <c r="BG239" s="359"/>
      <c r="BH239" s="375">
        <v>0</v>
      </c>
      <c r="BI239" s="375">
        <v>7056</v>
      </c>
      <c r="BJ239" s="376">
        <v>1</v>
      </c>
      <c r="BK239" s="377" t="s">
        <v>4068</v>
      </c>
      <c r="BL239" s="378" t="s">
        <v>584</v>
      </c>
      <c r="BM239" s="379">
        <v>23</v>
      </c>
      <c r="BN239" s="379">
        <v>0</v>
      </c>
      <c r="BO239" s="380">
        <v>0</v>
      </c>
      <c r="BP239" s="381">
        <v>0</v>
      </c>
      <c r="BQ239" s="377">
        <v>945592.56</v>
      </c>
      <c r="BR239" s="378" t="s">
        <v>3889</v>
      </c>
      <c r="BS239" s="375">
        <v>7056</v>
      </c>
      <c r="BT239" s="376">
        <v>11</v>
      </c>
      <c r="BU239" s="377">
        <v>1108629401</v>
      </c>
      <c r="BV239" s="378" t="s">
        <v>3890</v>
      </c>
      <c r="BW239" s="378" t="s">
        <v>1627</v>
      </c>
      <c r="BX239" s="378" t="s">
        <v>3891</v>
      </c>
      <c r="BY239" s="381">
        <v>130409</v>
      </c>
      <c r="BZ239" s="381"/>
      <c r="CA239" s="382" t="s">
        <v>3892</v>
      </c>
    </row>
    <row r="240" spans="1:79">
      <c r="A240" s="2">
        <v>408</v>
      </c>
      <c r="B240" s="9" t="s">
        <v>1047</v>
      </c>
      <c r="C240" s="315">
        <v>0</v>
      </c>
      <c r="D240" s="153">
        <v>722201763</v>
      </c>
      <c r="E240" s="158">
        <v>8335026</v>
      </c>
      <c r="F240" s="53">
        <v>1499236</v>
      </c>
      <c r="G240" s="316">
        <v>41218</v>
      </c>
      <c r="H240" s="9" t="s">
        <v>1052</v>
      </c>
      <c r="I240" s="23" t="s">
        <v>1590</v>
      </c>
      <c r="J240" s="9" t="s">
        <v>1330</v>
      </c>
      <c r="K240" s="11" t="s">
        <v>586</v>
      </c>
      <c r="L240" s="11" t="s">
        <v>1628</v>
      </c>
      <c r="M240" s="62" t="s">
        <v>1629</v>
      </c>
      <c r="N240" s="103" t="s">
        <v>44</v>
      </c>
      <c r="O240" s="63" t="s">
        <v>587</v>
      </c>
      <c r="P240" s="64" t="s">
        <v>332</v>
      </c>
      <c r="Q240" s="207">
        <v>0</v>
      </c>
      <c r="R240" s="208">
        <v>0</v>
      </c>
      <c r="S240" s="208">
        <v>0</v>
      </c>
      <c r="T240" s="208">
        <v>0</v>
      </c>
      <c r="U240" s="208">
        <v>0</v>
      </c>
      <c r="V240" s="208">
        <v>0</v>
      </c>
      <c r="W240" s="209">
        <v>23989.15</v>
      </c>
      <c r="X240" s="209">
        <v>2992.9</v>
      </c>
      <c r="Y240" s="209">
        <v>1</v>
      </c>
      <c r="Z240" s="209">
        <v>500</v>
      </c>
      <c r="AA240" s="209">
        <v>7</v>
      </c>
      <c r="AB240" s="209">
        <v>1750</v>
      </c>
      <c r="AC240" s="209">
        <v>0</v>
      </c>
      <c r="AD240" s="209">
        <v>0</v>
      </c>
      <c r="AE240" s="209">
        <v>3</v>
      </c>
      <c r="AF240" s="209">
        <v>750</v>
      </c>
      <c r="AG240" s="209">
        <v>5</v>
      </c>
      <c r="AH240" s="209">
        <v>2500</v>
      </c>
      <c r="AI240" s="209">
        <v>0</v>
      </c>
      <c r="AJ240" s="209">
        <v>0</v>
      </c>
      <c r="AK240" s="209">
        <v>0</v>
      </c>
      <c r="AL240" s="209">
        <v>0</v>
      </c>
      <c r="AM240" s="209">
        <v>1</v>
      </c>
      <c r="AN240" s="209">
        <v>200</v>
      </c>
      <c r="AO240" s="209">
        <v>12</v>
      </c>
      <c r="AP240" s="209">
        <v>6000</v>
      </c>
      <c r="AQ240" s="209">
        <v>0</v>
      </c>
      <c r="AR240" s="209">
        <v>625</v>
      </c>
      <c r="AS240" s="209">
        <v>0</v>
      </c>
      <c r="AT240" s="209">
        <v>0</v>
      </c>
      <c r="AU240" s="209">
        <v>0</v>
      </c>
      <c r="AV240" s="209">
        <v>0</v>
      </c>
      <c r="AW240" s="209">
        <v>0</v>
      </c>
      <c r="AX240" s="209">
        <v>0</v>
      </c>
      <c r="AY240" s="209">
        <v>0</v>
      </c>
      <c r="AZ240" s="209">
        <v>0</v>
      </c>
      <c r="BA240" s="210">
        <v>15317.9</v>
      </c>
      <c r="BB240" s="210">
        <v>1225.432</v>
      </c>
      <c r="BC240" s="211">
        <v>14092.467999999999</v>
      </c>
      <c r="BD240" s="212"/>
      <c r="BE240" s="13">
        <v>4500</v>
      </c>
      <c r="BF240" s="13">
        <v>9592.4679999999989</v>
      </c>
      <c r="BG240" s="359"/>
      <c r="BH240" s="375">
        <v>0</v>
      </c>
      <c r="BI240" s="375">
        <v>7083</v>
      </c>
      <c r="BJ240" s="376">
        <v>13</v>
      </c>
      <c r="BK240" s="377" t="s">
        <v>587</v>
      </c>
      <c r="BL240" s="378" t="s">
        <v>586</v>
      </c>
      <c r="BM240" s="379">
        <v>23</v>
      </c>
      <c r="BN240" s="379">
        <v>0</v>
      </c>
      <c r="BO240" s="380">
        <v>0</v>
      </c>
      <c r="BP240" s="381">
        <v>0</v>
      </c>
      <c r="BQ240" s="377">
        <v>959246.79999999993</v>
      </c>
      <c r="BR240" s="378" t="s">
        <v>3889</v>
      </c>
      <c r="BS240" s="375">
        <v>7056</v>
      </c>
      <c r="BT240" s="376">
        <v>11</v>
      </c>
      <c r="BU240" s="377">
        <v>1108629401</v>
      </c>
      <c r="BV240" s="378" t="s">
        <v>3890</v>
      </c>
      <c r="BW240" s="378" t="s">
        <v>1629</v>
      </c>
      <c r="BX240" s="378" t="s">
        <v>3891</v>
      </c>
      <c r="BY240" s="381">
        <v>130409</v>
      </c>
      <c r="BZ240" s="381"/>
      <c r="CA240" s="382" t="s">
        <v>3892</v>
      </c>
    </row>
    <row r="241" spans="1:79">
      <c r="A241" s="2">
        <v>410</v>
      </c>
      <c r="B241" s="9" t="s">
        <v>1047</v>
      </c>
      <c r="C241" s="315">
        <v>0</v>
      </c>
      <c r="D241" s="153">
        <v>722201045</v>
      </c>
      <c r="E241" s="158">
        <v>8334982</v>
      </c>
      <c r="F241" s="53">
        <v>1499229</v>
      </c>
      <c r="G241" s="316">
        <v>41038</v>
      </c>
      <c r="H241" s="9" t="s">
        <v>1052</v>
      </c>
      <c r="I241" s="23" t="s">
        <v>1590</v>
      </c>
      <c r="J241" s="9" t="s">
        <v>1330</v>
      </c>
      <c r="K241" s="11" t="s">
        <v>588</v>
      </c>
      <c r="L241" s="11" t="s">
        <v>1630</v>
      </c>
      <c r="M241" s="9" t="s">
        <v>1631</v>
      </c>
      <c r="N241" s="23" t="s">
        <v>14</v>
      </c>
      <c r="O241" s="24" t="s">
        <v>591</v>
      </c>
      <c r="P241" s="25" t="s">
        <v>332</v>
      </c>
      <c r="Q241" s="207">
        <v>0</v>
      </c>
      <c r="R241" s="208">
        <v>0</v>
      </c>
      <c r="S241" s="208">
        <v>0</v>
      </c>
      <c r="T241" s="208">
        <v>0</v>
      </c>
      <c r="U241" s="208">
        <v>0</v>
      </c>
      <c r="V241" s="208">
        <v>0</v>
      </c>
      <c r="W241" s="209">
        <v>46307.61</v>
      </c>
      <c r="X241" s="209">
        <v>6144.33</v>
      </c>
      <c r="Y241" s="209">
        <v>0</v>
      </c>
      <c r="Z241" s="209">
        <v>0</v>
      </c>
      <c r="AA241" s="209">
        <v>10</v>
      </c>
      <c r="AB241" s="209">
        <v>2500</v>
      </c>
      <c r="AC241" s="209">
        <v>0</v>
      </c>
      <c r="AD241" s="209">
        <v>0</v>
      </c>
      <c r="AE241" s="209">
        <v>0</v>
      </c>
      <c r="AF241" s="209">
        <v>0</v>
      </c>
      <c r="AG241" s="209">
        <v>0</v>
      </c>
      <c r="AH241" s="209">
        <v>0</v>
      </c>
      <c r="AI241" s="209">
        <v>0</v>
      </c>
      <c r="AJ241" s="209">
        <v>0</v>
      </c>
      <c r="AK241" s="209">
        <v>0</v>
      </c>
      <c r="AL241" s="209">
        <v>0</v>
      </c>
      <c r="AM241" s="209">
        <v>0</v>
      </c>
      <c r="AN241" s="209">
        <v>0</v>
      </c>
      <c r="AO241" s="209">
        <v>10</v>
      </c>
      <c r="AP241" s="209">
        <v>6000</v>
      </c>
      <c r="AQ241" s="209">
        <v>15000</v>
      </c>
      <c r="AR241" s="209">
        <v>1500</v>
      </c>
      <c r="AS241" s="209">
        <v>0</v>
      </c>
      <c r="AT241" s="209">
        <v>0</v>
      </c>
      <c r="AU241" s="209">
        <v>0</v>
      </c>
      <c r="AV241" s="209">
        <v>0</v>
      </c>
      <c r="AW241" s="209">
        <v>0</v>
      </c>
      <c r="AX241" s="209">
        <v>0</v>
      </c>
      <c r="AY241" s="209">
        <v>0</v>
      </c>
      <c r="AZ241" s="209">
        <v>4500</v>
      </c>
      <c r="BA241" s="210">
        <v>35644.33</v>
      </c>
      <c r="BB241" s="210">
        <v>2851.5464000000002</v>
      </c>
      <c r="BC241" s="211">
        <v>32792.783600000002</v>
      </c>
      <c r="BD241" s="212"/>
      <c r="BE241" s="13"/>
      <c r="BF241" s="13">
        <v>32792.783600000002</v>
      </c>
      <c r="BG241" s="359"/>
      <c r="BH241" s="375">
        <v>0</v>
      </c>
      <c r="BI241" s="375">
        <v>7278</v>
      </c>
      <c r="BJ241" s="376">
        <v>1</v>
      </c>
      <c r="BK241" s="377" t="s">
        <v>591</v>
      </c>
      <c r="BL241" s="378" t="s">
        <v>588</v>
      </c>
      <c r="BM241" s="379">
        <v>23</v>
      </c>
      <c r="BN241" s="379">
        <v>0</v>
      </c>
      <c r="BO241" s="380">
        <v>0</v>
      </c>
      <c r="BP241" s="381">
        <v>0</v>
      </c>
      <c r="BQ241" s="377">
        <v>3279278.3600000003</v>
      </c>
      <c r="BR241" s="378" t="s">
        <v>3889</v>
      </c>
      <c r="BS241" s="375">
        <v>7056</v>
      </c>
      <c r="BT241" s="376">
        <v>11</v>
      </c>
      <c r="BU241" s="377">
        <v>1108629401</v>
      </c>
      <c r="BV241" s="378" t="s">
        <v>3890</v>
      </c>
      <c r="BW241" s="378" t="s">
        <v>1631</v>
      </c>
      <c r="BX241" s="378" t="s">
        <v>3891</v>
      </c>
      <c r="BY241" s="381">
        <v>130409</v>
      </c>
      <c r="BZ241" s="381"/>
      <c r="CA241" s="382" t="s">
        <v>3892</v>
      </c>
    </row>
    <row r="242" spans="1:79">
      <c r="A242" s="2">
        <v>411</v>
      </c>
      <c r="B242" s="9" t="s">
        <v>1047</v>
      </c>
      <c r="C242" s="315" t="s">
        <v>1632</v>
      </c>
      <c r="D242" s="153">
        <v>722202882</v>
      </c>
      <c r="E242" s="62">
        <v>8335050</v>
      </c>
      <c r="F242" s="53">
        <v>0</v>
      </c>
      <c r="G242" s="316">
        <v>39448</v>
      </c>
      <c r="H242" s="9" t="s">
        <v>1052</v>
      </c>
      <c r="I242" s="23" t="s">
        <v>1590</v>
      </c>
      <c r="J242" s="9" t="s">
        <v>1330</v>
      </c>
      <c r="K242" s="11" t="s">
        <v>589</v>
      </c>
      <c r="L242" s="11" t="s">
        <v>1633</v>
      </c>
      <c r="M242" s="9" t="s">
        <v>1634</v>
      </c>
      <c r="N242" s="9" t="s">
        <v>7</v>
      </c>
      <c r="O242" s="10" t="s">
        <v>592</v>
      </c>
      <c r="P242" s="11" t="s">
        <v>593</v>
      </c>
      <c r="Q242" s="207">
        <v>0</v>
      </c>
      <c r="R242" s="208">
        <v>0</v>
      </c>
      <c r="S242" s="208">
        <v>0</v>
      </c>
      <c r="T242" s="208">
        <v>0</v>
      </c>
      <c r="U242" s="208">
        <v>0</v>
      </c>
      <c r="V242" s="208">
        <v>0</v>
      </c>
      <c r="W242" s="209">
        <v>6517.73</v>
      </c>
      <c r="X242" s="209">
        <v>814.72</v>
      </c>
      <c r="Y242" s="209">
        <v>0</v>
      </c>
      <c r="Z242" s="209">
        <v>0</v>
      </c>
      <c r="AA242" s="209">
        <v>0</v>
      </c>
      <c r="AB242" s="209">
        <v>0</v>
      </c>
      <c r="AC242" s="209">
        <v>1</v>
      </c>
      <c r="AD242" s="209">
        <v>250</v>
      </c>
      <c r="AE242" s="209">
        <v>0</v>
      </c>
      <c r="AF242" s="209">
        <v>0</v>
      </c>
      <c r="AG242" s="209">
        <v>1</v>
      </c>
      <c r="AH242" s="209">
        <v>500</v>
      </c>
      <c r="AI242" s="209">
        <v>0</v>
      </c>
      <c r="AJ242" s="209">
        <v>0</v>
      </c>
      <c r="AK242" s="209">
        <v>0</v>
      </c>
      <c r="AL242" s="209">
        <v>0</v>
      </c>
      <c r="AM242" s="209">
        <v>0</v>
      </c>
      <c r="AN242" s="209">
        <v>0</v>
      </c>
      <c r="AO242" s="209">
        <v>1</v>
      </c>
      <c r="AP242" s="209">
        <v>0</v>
      </c>
      <c r="AQ242" s="209">
        <v>0</v>
      </c>
      <c r="AR242" s="209">
        <v>0</v>
      </c>
      <c r="AS242" s="209">
        <v>0</v>
      </c>
      <c r="AT242" s="209">
        <v>0</v>
      </c>
      <c r="AU242" s="209">
        <v>0</v>
      </c>
      <c r="AV242" s="209">
        <v>0</v>
      </c>
      <c r="AW242" s="209">
        <v>0</v>
      </c>
      <c r="AX242" s="209">
        <v>0</v>
      </c>
      <c r="AY242" s="209">
        <v>0</v>
      </c>
      <c r="AZ242" s="209">
        <v>0</v>
      </c>
      <c r="BA242" s="210">
        <v>1564.72</v>
      </c>
      <c r="BB242" s="210">
        <v>125.1776</v>
      </c>
      <c r="BC242" s="211">
        <v>1439.5424</v>
      </c>
      <c r="BD242" s="212"/>
      <c r="BE242" s="13"/>
      <c r="BF242" s="13">
        <v>1439.5424</v>
      </c>
      <c r="BG242" s="359"/>
      <c r="BH242" s="375">
        <v>0</v>
      </c>
      <c r="BI242" s="375">
        <v>7056</v>
      </c>
      <c r="BJ242" s="376">
        <v>1</v>
      </c>
      <c r="BK242" s="377" t="s">
        <v>4069</v>
      </c>
      <c r="BL242" s="378" t="s">
        <v>589</v>
      </c>
      <c r="BM242" s="379">
        <v>23</v>
      </c>
      <c r="BN242" s="379">
        <v>0</v>
      </c>
      <c r="BO242" s="380">
        <v>0</v>
      </c>
      <c r="BP242" s="381">
        <v>0</v>
      </c>
      <c r="BQ242" s="377">
        <v>143954.23999999999</v>
      </c>
      <c r="BR242" s="378" t="s">
        <v>3889</v>
      </c>
      <c r="BS242" s="375">
        <v>7056</v>
      </c>
      <c r="BT242" s="376">
        <v>11</v>
      </c>
      <c r="BU242" s="377">
        <v>1108629401</v>
      </c>
      <c r="BV242" s="378" t="s">
        <v>3890</v>
      </c>
      <c r="BW242" s="378" t="s">
        <v>1634</v>
      </c>
      <c r="BX242" s="378" t="s">
        <v>3891</v>
      </c>
      <c r="BY242" s="381">
        <v>130409</v>
      </c>
      <c r="BZ242" s="381"/>
      <c r="CA242" s="382" t="s">
        <v>3892</v>
      </c>
    </row>
    <row r="243" spans="1:79">
      <c r="A243" s="2">
        <v>412</v>
      </c>
      <c r="B243" s="9" t="s">
        <v>1047</v>
      </c>
      <c r="C243" s="315" t="s">
        <v>1635</v>
      </c>
      <c r="D243" s="153">
        <v>722202305</v>
      </c>
      <c r="E243" s="157">
        <v>3088303</v>
      </c>
      <c r="F243" s="53">
        <v>0</v>
      </c>
      <c r="G243" s="314">
        <v>40719</v>
      </c>
      <c r="H243" s="9" t="s">
        <v>1052</v>
      </c>
      <c r="I243" s="23" t="s">
        <v>1590</v>
      </c>
      <c r="J243" s="9" t="s">
        <v>1181</v>
      </c>
      <c r="K243" s="11" t="s">
        <v>590</v>
      </c>
      <c r="L243" s="11" t="s">
        <v>1636</v>
      </c>
      <c r="M243" s="9" t="s">
        <v>1637</v>
      </c>
      <c r="N243" s="9" t="s">
        <v>7</v>
      </c>
      <c r="O243" s="10">
        <v>8970012704</v>
      </c>
      <c r="P243" s="11" t="s">
        <v>571</v>
      </c>
      <c r="Q243" s="207">
        <v>0</v>
      </c>
      <c r="R243" s="208">
        <v>0</v>
      </c>
      <c r="S243" s="208">
        <v>0</v>
      </c>
      <c r="T243" s="208">
        <v>0</v>
      </c>
      <c r="U243" s="208">
        <v>0</v>
      </c>
      <c r="V243" s="208">
        <v>0</v>
      </c>
      <c r="W243" s="209">
        <v>12.84</v>
      </c>
      <c r="X243" s="209">
        <v>1.61</v>
      </c>
      <c r="Y243" s="209">
        <v>0</v>
      </c>
      <c r="Z243" s="209">
        <v>0</v>
      </c>
      <c r="AA243" s="209">
        <v>1</v>
      </c>
      <c r="AB243" s="209">
        <v>250</v>
      </c>
      <c r="AC243" s="209">
        <v>0</v>
      </c>
      <c r="AD243" s="209">
        <v>0</v>
      </c>
      <c r="AE243" s="209">
        <v>0</v>
      </c>
      <c r="AF243" s="209">
        <v>0</v>
      </c>
      <c r="AG243" s="209">
        <v>0</v>
      </c>
      <c r="AH243" s="209">
        <v>0</v>
      </c>
      <c r="AI243" s="209">
        <v>0</v>
      </c>
      <c r="AJ243" s="209">
        <v>0</v>
      </c>
      <c r="AK243" s="209">
        <v>0</v>
      </c>
      <c r="AL243" s="209">
        <v>0</v>
      </c>
      <c r="AM243" s="209">
        <v>0</v>
      </c>
      <c r="AN243" s="209">
        <v>0</v>
      </c>
      <c r="AO243" s="209">
        <v>1</v>
      </c>
      <c r="AP243" s="209">
        <v>0</v>
      </c>
      <c r="AQ243" s="209">
        <v>0</v>
      </c>
      <c r="AR243" s="209">
        <v>0</v>
      </c>
      <c r="AS243" s="209">
        <v>0</v>
      </c>
      <c r="AT243" s="209">
        <v>0</v>
      </c>
      <c r="AU243" s="209">
        <v>0</v>
      </c>
      <c r="AV243" s="209">
        <v>0</v>
      </c>
      <c r="AW243" s="209">
        <v>0</v>
      </c>
      <c r="AX243" s="209">
        <v>0</v>
      </c>
      <c r="AY243" s="209">
        <v>0</v>
      </c>
      <c r="AZ243" s="209">
        <v>0</v>
      </c>
      <c r="BA243" s="210">
        <v>251.61</v>
      </c>
      <c r="BB243" s="210">
        <v>20.128800000000002</v>
      </c>
      <c r="BC243" s="211">
        <v>231.4812</v>
      </c>
      <c r="BD243" s="212"/>
      <c r="BE243" s="13"/>
      <c r="BF243" s="13">
        <v>231.4812</v>
      </c>
      <c r="BG243" s="359"/>
      <c r="BH243" s="375">
        <v>0</v>
      </c>
      <c r="BI243" s="375">
        <v>7056</v>
      </c>
      <c r="BJ243" s="376">
        <v>1</v>
      </c>
      <c r="BK243" s="377" t="s">
        <v>4070</v>
      </c>
      <c r="BL243" s="378" t="s">
        <v>590</v>
      </c>
      <c r="BM243" s="379">
        <v>23</v>
      </c>
      <c r="BN243" s="379">
        <v>0</v>
      </c>
      <c r="BO243" s="380">
        <v>0</v>
      </c>
      <c r="BP243" s="381">
        <v>0</v>
      </c>
      <c r="BQ243" s="377">
        <v>23148.12</v>
      </c>
      <c r="BR243" s="378" t="s">
        <v>3889</v>
      </c>
      <c r="BS243" s="375">
        <v>7056</v>
      </c>
      <c r="BT243" s="376">
        <v>11</v>
      </c>
      <c r="BU243" s="377">
        <v>1108629401</v>
      </c>
      <c r="BV243" s="378" t="s">
        <v>3890</v>
      </c>
      <c r="BW243" s="378" t="s">
        <v>1637</v>
      </c>
      <c r="BX243" s="378" t="s">
        <v>3891</v>
      </c>
      <c r="BY243" s="381">
        <v>130409</v>
      </c>
      <c r="BZ243" s="381"/>
      <c r="CA243" s="382" t="s">
        <v>3892</v>
      </c>
    </row>
    <row r="244" spans="1:79">
      <c r="A244" s="2">
        <v>414</v>
      </c>
      <c r="B244" s="9" t="s">
        <v>1047</v>
      </c>
      <c r="C244" s="315">
        <v>0</v>
      </c>
      <c r="D244" s="153">
        <v>722201254</v>
      </c>
      <c r="E244" s="154">
        <v>8335305</v>
      </c>
      <c r="F244" s="53">
        <v>1499162</v>
      </c>
      <c r="G244" s="314">
        <v>41099</v>
      </c>
      <c r="H244" s="9" t="s">
        <v>1052</v>
      </c>
      <c r="I244" s="23" t="s">
        <v>1590</v>
      </c>
      <c r="J244" s="9" t="s">
        <v>1616</v>
      </c>
      <c r="K244" s="11" t="s">
        <v>594</v>
      </c>
      <c r="L244" s="11" t="s">
        <v>1638</v>
      </c>
      <c r="M244" s="9" t="s">
        <v>1639</v>
      </c>
      <c r="N244" s="9" t="s">
        <v>7</v>
      </c>
      <c r="O244" s="10">
        <v>8120016786</v>
      </c>
      <c r="P244" s="25" t="s">
        <v>482</v>
      </c>
      <c r="Q244" s="207">
        <v>0</v>
      </c>
      <c r="R244" s="208">
        <v>0</v>
      </c>
      <c r="S244" s="208">
        <v>0</v>
      </c>
      <c r="T244" s="208">
        <v>0</v>
      </c>
      <c r="U244" s="208">
        <v>0</v>
      </c>
      <c r="V244" s="208">
        <v>0</v>
      </c>
      <c r="W244" s="209">
        <v>33706.519999999997</v>
      </c>
      <c r="X244" s="209">
        <v>4105.03</v>
      </c>
      <c r="Y244" s="209">
        <v>1</v>
      </c>
      <c r="Z244" s="209">
        <v>500</v>
      </c>
      <c r="AA244" s="209">
        <v>9</v>
      </c>
      <c r="AB244" s="209">
        <v>2250</v>
      </c>
      <c r="AC244" s="209">
        <v>1</v>
      </c>
      <c r="AD244" s="209">
        <v>500</v>
      </c>
      <c r="AE244" s="209">
        <v>4</v>
      </c>
      <c r="AF244" s="209">
        <v>1000</v>
      </c>
      <c r="AG244" s="209">
        <v>0</v>
      </c>
      <c r="AH244" s="209">
        <v>0</v>
      </c>
      <c r="AI244" s="209">
        <v>0</v>
      </c>
      <c r="AJ244" s="209">
        <v>0</v>
      </c>
      <c r="AK244" s="209">
        <v>0</v>
      </c>
      <c r="AL244" s="209">
        <v>0</v>
      </c>
      <c r="AM244" s="209">
        <v>0</v>
      </c>
      <c r="AN244" s="209">
        <v>0</v>
      </c>
      <c r="AO244" s="209">
        <v>15</v>
      </c>
      <c r="AP244" s="209">
        <v>6000</v>
      </c>
      <c r="AQ244" s="209">
        <v>0</v>
      </c>
      <c r="AR244" s="209">
        <v>125</v>
      </c>
      <c r="AS244" s="209">
        <v>0</v>
      </c>
      <c r="AT244" s="209">
        <v>0</v>
      </c>
      <c r="AU244" s="209">
        <v>0</v>
      </c>
      <c r="AV244" s="209">
        <v>0</v>
      </c>
      <c r="AW244" s="209">
        <v>0</v>
      </c>
      <c r="AX244" s="209">
        <v>0</v>
      </c>
      <c r="AY244" s="209">
        <v>0</v>
      </c>
      <c r="AZ244" s="209">
        <v>0</v>
      </c>
      <c r="BA244" s="210">
        <v>14480.029999999999</v>
      </c>
      <c r="BB244" s="210">
        <v>1158.4023999999999</v>
      </c>
      <c r="BC244" s="211">
        <v>13321.6276</v>
      </c>
      <c r="BD244" s="212"/>
      <c r="BE244" s="13"/>
      <c r="BF244" s="13">
        <v>13321.6276</v>
      </c>
      <c r="BG244" s="359"/>
      <c r="BH244" s="375">
        <v>0</v>
      </c>
      <c r="BI244" s="375">
        <v>7056</v>
      </c>
      <c r="BJ244" s="376">
        <v>1</v>
      </c>
      <c r="BK244" s="377" t="s">
        <v>4071</v>
      </c>
      <c r="BL244" s="378" t="s">
        <v>594</v>
      </c>
      <c r="BM244" s="379">
        <v>23</v>
      </c>
      <c r="BN244" s="379">
        <v>0</v>
      </c>
      <c r="BO244" s="380">
        <v>0</v>
      </c>
      <c r="BP244" s="381">
        <v>0</v>
      </c>
      <c r="BQ244" s="377">
        <v>1332162.76</v>
      </c>
      <c r="BR244" s="378" t="s">
        <v>3889</v>
      </c>
      <c r="BS244" s="375">
        <v>7056</v>
      </c>
      <c r="BT244" s="376">
        <v>11</v>
      </c>
      <c r="BU244" s="377">
        <v>1108629401</v>
      </c>
      <c r="BV244" s="378" t="s">
        <v>3890</v>
      </c>
      <c r="BW244" s="378" t="s">
        <v>1639</v>
      </c>
      <c r="BX244" s="378" t="s">
        <v>3891</v>
      </c>
      <c r="BY244" s="381">
        <v>130409</v>
      </c>
      <c r="BZ244" s="381"/>
      <c r="CA244" s="382" t="s">
        <v>3892</v>
      </c>
    </row>
    <row r="245" spans="1:79">
      <c r="A245" s="2">
        <v>415</v>
      </c>
      <c r="B245" s="9" t="s">
        <v>1047</v>
      </c>
      <c r="C245" s="315">
        <v>0</v>
      </c>
      <c r="D245" s="153">
        <v>722201861</v>
      </c>
      <c r="E245" s="157">
        <v>3082022</v>
      </c>
      <c r="F245" s="53">
        <v>0</v>
      </c>
      <c r="G245" s="314">
        <v>41233</v>
      </c>
      <c r="H245" s="9" t="s">
        <v>1052</v>
      </c>
      <c r="I245" s="23" t="s">
        <v>1590</v>
      </c>
      <c r="J245" s="9" t="s">
        <v>1049</v>
      </c>
      <c r="K245" s="11" t="s">
        <v>595</v>
      </c>
      <c r="L245" s="11" t="s">
        <v>1640</v>
      </c>
      <c r="M245" s="9" t="s">
        <v>1641</v>
      </c>
      <c r="N245" s="23" t="s">
        <v>20</v>
      </c>
      <c r="O245" s="24" t="s">
        <v>596</v>
      </c>
      <c r="P245" s="25" t="s">
        <v>597</v>
      </c>
      <c r="Q245" s="207">
        <v>0</v>
      </c>
      <c r="R245" s="208">
        <v>0</v>
      </c>
      <c r="S245" s="208">
        <v>0</v>
      </c>
      <c r="T245" s="208">
        <v>0</v>
      </c>
      <c r="U245" s="208">
        <v>0</v>
      </c>
      <c r="V245" s="208">
        <v>0</v>
      </c>
      <c r="W245" s="209">
        <v>2320.81</v>
      </c>
      <c r="X245" s="209">
        <v>290.10000000000002</v>
      </c>
      <c r="Y245" s="209">
        <v>0</v>
      </c>
      <c r="Z245" s="209">
        <v>0</v>
      </c>
      <c r="AA245" s="209">
        <v>1</v>
      </c>
      <c r="AB245" s="209">
        <v>250</v>
      </c>
      <c r="AC245" s="209">
        <v>0</v>
      </c>
      <c r="AD245" s="209">
        <v>0</v>
      </c>
      <c r="AE245" s="209">
        <v>1</v>
      </c>
      <c r="AF245" s="209">
        <v>250</v>
      </c>
      <c r="AG245" s="209">
        <v>0</v>
      </c>
      <c r="AH245" s="209">
        <v>0</v>
      </c>
      <c r="AI245" s="209">
        <v>0</v>
      </c>
      <c r="AJ245" s="209">
        <v>0</v>
      </c>
      <c r="AK245" s="209">
        <v>0</v>
      </c>
      <c r="AL245" s="209">
        <v>0</v>
      </c>
      <c r="AM245" s="209">
        <v>0</v>
      </c>
      <c r="AN245" s="209">
        <v>0</v>
      </c>
      <c r="AO245" s="209">
        <v>2</v>
      </c>
      <c r="AP245" s="209">
        <v>0</v>
      </c>
      <c r="AQ245" s="209">
        <v>0</v>
      </c>
      <c r="AR245" s="209">
        <v>0</v>
      </c>
      <c r="AS245" s="209">
        <v>0</v>
      </c>
      <c r="AT245" s="209">
        <v>0</v>
      </c>
      <c r="AU245" s="209">
        <v>0</v>
      </c>
      <c r="AV245" s="209">
        <v>0</v>
      </c>
      <c r="AW245" s="209">
        <v>0</v>
      </c>
      <c r="AX245" s="209">
        <v>0</v>
      </c>
      <c r="AY245" s="209">
        <v>0</v>
      </c>
      <c r="AZ245" s="209">
        <v>0</v>
      </c>
      <c r="BA245" s="210">
        <v>790.1</v>
      </c>
      <c r="BB245" s="210">
        <v>63.208000000000006</v>
      </c>
      <c r="BC245" s="211">
        <v>726.89200000000005</v>
      </c>
      <c r="BD245" s="212"/>
      <c r="BE245" s="13"/>
      <c r="BF245" s="13">
        <v>726.89200000000005</v>
      </c>
      <c r="BG245" s="359"/>
      <c r="BH245" s="375">
        <v>0</v>
      </c>
      <c r="BI245" s="375">
        <v>7135</v>
      </c>
      <c r="BJ245" s="376">
        <v>64</v>
      </c>
      <c r="BK245" s="377" t="s">
        <v>4072</v>
      </c>
      <c r="BL245" s="378" t="s">
        <v>595</v>
      </c>
      <c r="BM245" s="379">
        <v>23</v>
      </c>
      <c r="BN245" s="379">
        <v>0</v>
      </c>
      <c r="BO245" s="380">
        <v>0</v>
      </c>
      <c r="BP245" s="381">
        <v>0</v>
      </c>
      <c r="BQ245" s="377">
        <v>72689.200000000012</v>
      </c>
      <c r="BR245" s="378" t="s">
        <v>3889</v>
      </c>
      <c r="BS245" s="375">
        <v>7056</v>
      </c>
      <c r="BT245" s="376">
        <v>11</v>
      </c>
      <c r="BU245" s="377">
        <v>1108629401</v>
      </c>
      <c r="BV245" s="378" t="s">
        <v>3890</v>
      </c>
      <c r="BW245" s="378" t="s">
        <v>1641</v>
      </c>
      <c r="BX245" s="378" t="s">
        <v>3891</v>
      </c>
      <c r="BY245" s="381">
        <v>130409</v>
      </c>
      <c r="BZ245" s="381"/>
      <c r="CA245" s="382" t="s">
        <v>3892</v>
      </c>
    </row>
    <row r="246" spans="1:79">
      <c r="A246" s="2">
        <v>417</v>
      </c>
      <c r="B246" s="9" t="s">
        <v>1047</v>
      </c>
      <c r="C246" s="315">
        <v>0</v>
      </c>
      <c r="D246" s="153">
        <v>722201523</v>
      </c>
      <c r="E246" s="155">
        <v>3082079</v>
      </c>
      <c r="F246" s="53">
        <v>0</v>
      </c>
      <c r="G246" s="318">
        <v>41088</v>
      </c>
      <c r="H246" s="9" t="s">
        <v>1052</v>
      </c>
      <c r="I246" s="23" t="s">
        <v>1590</v>
      </c>
      <c r="J246" s="9" t="s">
        <v>1049</v>
      </c>
      <c r="K246" s="11" t="s">
        <v>598</v>
      </c>
      <c r="L246" s="11" t="s">
        <v>1642</v>
      </c>
      <c r="M246" s="9" t="s">
        <v>1643</v>
      </c>
      <c r="N246" s="53" t="s">
        <v>7</v>
      </c>
      <c r="O246" s="54">
        <v>8038364301</v>
      </c>
      <c r="P246" s="32" t="s">
        <v>8</v>
      </c>
      <c r="Q246" s="207">
        <v>0</v>
      </c>
      <c r="R246" s="208">
        <v>0</v>
      </c>
      <c r="S246" s="208">
        <v>0</v>
      </c>
      <c r="T246" s="208">
        <v>0</v>
      </c>
      <c r="U246" s="208">
        <v>0</v>
      </c>
      <c r="V246" s="208">
        <v>0</v>
      </c>
      <c r="W246" s="209">
        <v>4461.76</v>
      </c>
      <c r="X246" s="209">
        <v>557.72</v>
      </c>
      <c r="Y246" s="209">
        <v>0</v>
      </c>
      <c r="Z246" s="209">
        <v>0</v>
      </c>
      <c r="AA246" s="209">
        <v>1</v>
      </c>
      <c r="AB246" s="209">
        <v>250</v>
      </c>
      <c r="AC246" s="209">
        <v>0</v>
      </c>
      <c r="AD246" s="209">
        <v>0</v>
      </c>
      <c r="AE246" s="209">
        <v>2</v>
      </c>
      <c r="AF246" s="209">
        <v>500</v>
      </c>
      <c r="AG246" s="209">
        <v>0</v>
      </c>
      <c r="AH246" s="209">
        <v>0</v>
      </c>
      <c r="AI246" s="209">
        <v>0</v>
      </c>
      <c r="AJ246" s="209">
        <v>0</v>
      </c>
      <c r="AK246" s="209">
        <v>0</v>
      </c>
      <c r="AL246" s="209">
        <v>0</v>
      </c>
      <c r="AM246" s="209">
        <v>0</v>
      </c>
      <c r="AN246" s="209">
        <v>0</v>
      </c>
      <c r="AO246" s="209">
        <v>3</v>
      </c>
      <c r="AP246" s="209">
        <v>0</v>
      </c>
      <c r="AQ246" s="209">
        <v>0</v>
      </c>
      <c r="AR246" s="209">
        <v>0</v>
      </c>
      <c r="AS246" s="209">
        <v>0</v>
      </c>
      <c r="AT246" s="209">
        <v>0</v>
      </c>
      <c r="AU246" s="209">
        <v>0</v>
      </c>
      <c r="AV246" s="209">
        <v>0</v>
      </c>
      <c r="AW246" s="209">
        <v>0</v>
      </c>
      <c r="AX246" s="209">
        <v>0</v>
      </c>
      <c r="AY246" s="209">
        <v>0</v>
      </c>
      <c r="AZ246" s="209">
        <v>0</v>
      </c>
      <c r="BA246" s="210">
        <v>1307.72</v>
      </c>
      <c r="BB246" s="210">
        <v>104.61760000000001</v>
      </c>
      <c r="BC246" s="211">
        <v>1203.1024</v>
      </c>
      <c r="BD246" s="212"/>
      <c r="BE246" s="13"/>
      <c r="BF246" s="13">
        <v>1203.1024</v>
      </c>
      <c r="BG246" s="359"/>
      <c r="BH246" s="375">
        <v>0</v>
      </c>
      <c r="BI246" s="375">
        <v>7056</v>
      </c>
      <c r="BJ246" s="376">
        <v>1</v>
      </c>
      <c r="BK246" s="377" t="s">
        <v>4073</v>
      </c>
      <c r="BL246" s="378" t="s">
        <v>598</v>
      </c>
      <c r="BM246" s="379">
        <v>23</v>
      </c>
      <c r="BN246" s="379">
        <v>0</v>
      </c>
      <c r="BO246" s="380">
        <v>0</v>
      </c>
      <c r="BP246" s="381">
        <v>0</v>
      </c>
      <c r="BQ246" s="377">
        <v>120310.24</v>
      </c>
      <c r="BR246" s="378" t="s">
        <v>3889</v>
      </c>
      <c r="BS246" s="375">
        <v>7056</v>
      </c>
      <c r="BT246" s="376">
        <v>11</v>
      </c>
      <c r="BU246" s="377">
        <v>1108629401</v>
      </c>
      <c r="BV246" s="378" t="s">
        <v>3890</v>
      </c>
      <c r="BW246" s="378" t="s">
        <v>1643</v>
      </c>
      <c r="BX246" s="378" t="s">
        <v>3891</v>
      </c>
      <c r="BY246" s="381">
        <v>130409</v>
      </c>
      <c r="BZ246" s="381"/>
      <c r="CA246" s="382" t="s">
        <v>3892</v>
      </c>
    </row>
    <row r="247" spans="1:79">
      <c r="A247" s="2">
        <v>418</v>
      </c>
      <c r="B247" s="9" t="s">
        <v>1047</v>
      </c>
      <c r="C247" s="315" t="s">
        <v>1644</v>
      </c>
      <c r="D247" s="153">
        <v>722202115</v>
      </c>
      <c r="E247" s="155">
        <v>8335080</v>
      </c>
      <c r="F247" s="53">
        <v>0</v>
      </c>
      <c r="G247" s="318">
        <v>40399</v>
      </c>
      <c r="H247" s="9" t="s">
        <v>1052</v>
      </c>
      <c r="I247" s="23" t="s">
        <v>1590</v>
      </c>
      <c r="J247" s="9" t="s">
        <v>1049</v>
      </c>
      <c r="K247" s="11" t="s">
        <v>599</v>
      </c>
      <c r="L247" s="11" t="s">
        <v>1645</v>
      </c>
      <c r="M247" s="9" t="s">
        <v>1646</v>
      </c>
      <c r="N247" s="9" t="s">
        <v>14</v>
      </c>
      <c r="O247" s="10" t="s">
        <v>600</v>
      </c>
      <c r="P247" s="11" t="s">
        <v>89</v>
      </c>
      <c r="Q247" s="207">
        <v>0</v>
      </c>
      <c r="R247" s="208">
        <v>0</v>
      </c>
      <c r="S247" s="208">
        <v>0</v>
      </c>
      <c r="T247" s="208">
        <v>0</v>
      </c>
      <c r="U247" s="208">
        <v>0</v>
      </c>
      <c r="V247" s="208">
        <v>0</v>
      </c>
      <c r="W247" s="209">
        <v>51500.56</v>
      </c>
      <c r="X247" s="209">
        <v>6404.3</v>
      </c>
      <c r="Y247" s="209">
        <v>4</v>
      </c>
      <c r="Z247" s="209">
        <v>3000</v>
      </c>
      <c r="AA247" s="209">
        <v>26</v>
      </c>
      <c r="AB247" s="209">
        <v>9100</v>
      </c>
      <c r="AC247" s="209">
        <v>0</v>
      </c>
      <c r="AD247" s="209">
        <v>0</v>
      </c>
      <c r="AE247" s="209">
        <v>0</v>
      </c>
      <c r="AF247" s="209">
        <v>0</v>
      </c>
      <c r="AG247" s="209">
        <v>0</v>
      </c>
      <c r="AH247" s="209">
        <v>0</v>
      </c>
      <c r="AI247" s="209">
        <v>0</v>
      </c>
      <c r="AJ247" s="209">
        <v>0</v>
      </c>
      <c r="AK247" s="209">
        <v>0</v>
      </c>
      <c r="AL247" s="209">
        <v>0</v>
      </c>
      <c r="AM247" s="209">
        <v>0</v>
      </c>
      <c r="AN247" s="209">
        <v>0</v>
      </c>
      <c r="AO247" s="209">
        <v>30</v>
      </c>
      <c r="AP247" s="209">
        <v>6000</v>
      </c>
      <c r="AQ247" s="209">
        <v>0</v>
      </c>
      <c r="AR247" s="209">
        <v>0</v>
      </c>
      <c r="AS247" s="209">
        <v>0</v>
      </c>
      <c r="AT247" s="209">
        <v>0</v>
      </c>
      <c r="AU247" s="209">
        <v>0</v>
      </c>
      <c r="AV247" s="209">
        <v>0</v>
      </c>
      <c r="AW247" s="209">
        <v>0</v>
      </c>
      <c r="AX247" s="209">
        <v>0</v>
      </c>
      <c r="AY247" s="209">
        <v>0</v>
      </c>
      <c r="AZ247" s="209">
        <v>0</v>
      </c>
      <c r="BA247" s="210">
        <v>24504.3</v>
      </c>
      <c r="BB247" s="210">
        <v>1960.3440000000001</v>
      </c>
      <c r="BC247" s="211">
        <v>22543.955999999998</v>
      </c>
      <c r="BD247" s="212"/>
      <c r="BE247" s="13"/>
      <c r="BF247" s="13">
        <v>22543.955999999998</v>
      </c>
      <c r="BG247" s="359"/>
      <c r="BH247" s="375">
        <v>0</v>
      </c>
      <c r="BI247" s="375">
        <v>7278</v>
      </c>
      <c r="BJ247" s="376">
        <v>1</v>
      </c>
      <c r="BK247" s="377" t="s">
        <v>600</v>
      </c>
      <c r="BL247" s="378" t="s">
        <v>599</v>
      </c>
      <c r="BM247" s="379">
        <v>23</v>
      </c>
      <c r="BN247" s="379">
        <v>0</v>
      </c>
      <c r="BO247" s="380">
        <v>0</v>
      </c>
      <c r="BP247" s="381">
        <v>0</v>
      </c>
      <c r="BQ247" s="377">
        <v>2254395.5999999996</v>
      </c>
      <c r="BR247" s="378" t="s">
        <v>3889</v>
      </c>
      <c r="BS247" s="375">
        <v>7056</v>
      </c>
      <c r="BT247" s="376">
        <v>11</v>
      </c>
      <c r="BU247" s="377">
        <v>1108629401</v>
      </c>
      <c r="BV247" s="378" t="s">
        <v>3890</v>
      </c>
      <c r="BW247" s="378" t="s">
        <v>1646</v>
      </c>
      <c r="BX247" s="378" t="s">
        <v>3891</v>
      </c>
      <c r="BY247" s="381">
        <v>130409</v>
      </c>
      <c r="BZ247" s="381"/>
      <c r="CA247" s="382" t="s">
        <v>3892</v>
      </c>
    </row>
    <row r="248" spans="1:79">
      <c r="A248" s="2">
        <v>420</v>
      </c>
      <c r="B248" s="9" t="s">
        <v>1047</v>
      </c>
      <c r="C248" s="315" t="s">
        <v>1647</v>
      </c>
      <c r="D248" s="153">
        <v>722202124</v>
      </c>
      <c r="E248" s="155">
        <v>8335310</v>
      </c>
      <c r="F248" s="53">
        <v>0</v>
      </c>
      <c r="G248" s="318">
        <v>40402</v>
      </c>
      <c r="H248" s="9" t="s">
        <v>1052</v>
      </c>
      <c r="I248" s="23" t="s">
        <v>1590</v>
      </c>
      <c r="J248" s="9" t="s">
        <v>1049</v>
      </c>
      <c r="K248" s="11" t="s">
        <v>601</v>
      </c>
      <c r="L248" s="11" t="s">
        <v>1648</v>
      </c>
      <c r="M248" s="9" t="s">
        <v>1649</v>
      </c>
      <c r="N248" s="9" t="s">
        <v>7</v>
      </c>
      <c r="O248" s="10">
        <v>8150904552</v>
      </c>
      <c r="P248" s="11" t="s">
        <v>602</v>
      </c>
      <c r="Q248" s="207">
        <v>0</v>
      </c>
      <c r="R248" s="208">
        <v>0</v>
      </c>
      <c r="S248" s="208">
        <v>0</v>
      </c>
      <c r="T248" s="208">
        <v>0</v>
      </c>
      <c r="U248" s="208">
        <v>0</v>
      </c>
      <c r="V248" s="208">
        <v>0</v>
      </c>
      <c r="W248" s="209">
        <v>68178.11</v>
      </c>
      <c r="X248" s="209">
        <v>8502.25</v>
      </c>
      <c r="Y248" s="209">
        <v>0</v>
      </c>
      <c r="Z248" s="209">
        <v>0</v>
      </c>
      <c r="AA248" s="209">
        <v>28</v>
      </c>
      <c r="AB248" s="209">
        <v>9800</v>
      </c>
      <c r="AC248" s="209">
        <v>0</v>
      </c>
      <c r="AD248" s="209">
        <v>0</v>
      </c>
      <c r="AE248" s="209">
        <v>5</v>
      </c>
      <c r="AF248" s="209">
        <v>1750</v>
      </c>
      <c r="AG248" s="209">
        <v>0</v>
      </c>
      <c r="AH248" s="209">
        <v>0</v>
      </c>
      <c r="AI248" s="209">
        <v>1</v>
      </c>
      <c r="AJ248" s="209">
        <v>300</v>
      </c>
      <c r="AK248" s="209">
        <v>0</v>
      </c>
      <c r="AL248" s="209">
        <v>0</v>
      </c>
      <c r="AM248" s="209">
        <v>0</v>
      </c>
      <c r="AN248" s="209">
        <v>0</v>
      </c>
      <c r="AO248" s="209">
        <v>34</v>
      </c>
      <c r="AP248" s="209">
        <v>15000</v>
      </c>
      <c r="AQ248" s="209">
        <v>0</v>
      </c>
      <c r="AR248" s="209">
        <v>0</v>
      </c>
      <c r="AS248" s="209">
        <v>0</v>
      </c>
      <c r="AT248" s="209">
        <v>0</v>
      </c>
      <c r="AU248" s="209">
        <v>0</v>
      </c>
      <c r="AV248" s="209">
        <v>0</v>
      </c>
      <c r="AW248" s="209">
        <v>0</v>
      </c>
      <c r="AX248" s="209">
        <v>0</v>
      </c>
      <c r="AY248" s="209">
        <v>0</v>
      </c>
      <c r="AZ248" s="209">
        <v>0</v>
      </c>
      <c r="BA248" s="210">
        <v>35352.25</v>
      </c>
      <c r="BB248" s="210">
        <v>2828.18</v>
      </c>
      <c r="BC248" s="211">
        <v>32524.07</v>
      </c>
      <c r="BD248" s="212"/>
      <c r="BE248" s="13">
        <v>1500</v>
      </c>
      <c r="BF248" s="13">
        <v>31024.07</v>
      </c>
      <c r="BG248" s="359"/>
      <c r="BH248" s="375">
        <v>0</v>
      </c>
      <c r="BI248" s="375">
        <v>7056</v>
      </c>
      <c r="BJ248" s="376">
        <v>1</v>
      </c>
      <c r="BK248" s="377" t="s">
        <v>4074</v>
      </c>
      <c r="BL248" s="378" t="s">
        <v>601</v>
      </c>
      <c r="BM248" s="379">
        <v>23</v>
      </c>
      <c r="BN248" s="379">
        <v>0</v>
      </c>
      <c r="BO248" s="380">
        <v>0</v>
      </c>
      <c r="BP248" s="381">
        <v>0</v>
      </c>
      <c r="BQ248" s="377">
        <v>3102407</v>
      </c>
      <c r="BR248" s="378" t="s">
        <v>3889</v>
      </c>
      <c r="BS248" s="375">
        <v>7056</v>
      </c>
      <c r="BT248" s="376">
        <v>11</v>
      </c>
      <c r="BU248" s="377">
        <v>1108629401</v>
      </c>
      <c r="BV248" s="378" t="s">
        <v>3890</v>
      </c>
      <c r="BW248" s="378" t="s">
        <v>1649</v>
      </c>
      <c r="BX248" s="378" t="s">
        <v>3891</v>
      </c>
      <c r="BY248" s="381">
        <v>130409</v>
      </c>
      <c r="BZ248" s="381"/>
      <c r="CA248" s="382" t="s">
        <v>3892</v>
      </c>
    </row>
    <row r="249" spans="1:79">
      <c r="A249" s="2">
        <v>422</v>
      </c>
      <c r="B249" s="9" t="s">
        <v>1047</v>
      </c>
      <c r="C249" s="315">
        <v>0</v>
      </c>
      <c r="D249" s="153">
        <v>722201941</v>
      </c>
      <c r="E249" s="9">
        <v>8334875</v>
      </c>
      <c r="F249" s="53">
        <v>1499238</v>
      </c>
      <c r="G249" s="318">
        <v>41255</v>
      </c>
      <c r="H249" s="9" t="s">
        <v>1052</v>
      </c>
      <c r="I249" s="23" t="s">
        <v>1590</v>
      </c>
      <c r="J249" s="9" t="s">
        <v>1330</v>
      </c>
      <c r="K249" s="11" t="s">
        <v>603</v>
      </c>
      <c r="L249" s="11" t="s">
        <v>1650</v>
      </c>
      <c r="M249" s="9" t="s">
        <v>1651</v>
      </c>
      <c r="N249" s="9" t="s">
        <v>7</v>
      </c>
      <c r="O249" s="10" t="s">
        <v>604</v>
      </c>
      <c r="P249" s="11" t="s">
        <v>312</v>
      </c>
      <c r="Q249" s="207">
        <v>0</v>
      </c>
      <c r="R249" s="208">
        <v>0</v>
      </c>
      <c r="S249" s="208">
        <v>0</v>
      </c>
      <c r="T249" s="208">
        <v>0</v>
      </c>
      <c r="U249" s="208">
        <v>0</v>
      </c>
      <c r="V249" s="208">
        <v>0</v>
      </c>
      <c r="W249" s="209">
        <v>18020.52</v>
      </c>
      <c r="X249" s="209">
        <v>2133.77</v>
      </c>
      <c r="Y249" s="209">
        <v>0</v>
      </c>
      <c r="Z249" s="209">
        <v>0</v>
      </c>
      <c r="AA249" s="209">
        <v>6</v>
      </c>
      <c r="AB249" s="209">
        <v>1500</v>
      </c>
      <c r="AC249" s="209">
        <v>0</v>
      </c>
      <c r="AD249" s="209">
        <v>0</v>
      </c>
      <c r="AE249" s="209">
        <v>5</v>
      </c>
      <c r="AF249" s="209">
        <v>1250</v>
      </c>
      <c r="AG249" s="209">
        <v>0</v>
      </c>
      <c r="AH249" s="209">
        <v>0</v>
      </c>
      <c r="AI249" s="209">
        <v>0</v>
      </c>
      <c r="AJ249" s="209">
        <v>0</v>
      </c>
      <c r="AK249" s="209">
        <v>0</v>
      </c>
      <c r="AL249" s="209">
        <v>0</v>
      </c>
      <c r="AM249" s="209">
        <v>0</v>
      </c>
      <c r="AN249" s="209">
        <v>0</v>
      </c>
      <c r="AO249" s="209">
        <v>11</v>
      </c>
      <c r="AP249" s="209">
        <v>6000</v>
      </c>
      <c r="AQ249" s="209">
        <v>0</v>
      </c>
      <c r="AR249" s="209">
        <v>0</v>
      </c>
      <c r="AS249" s="209">
        <v>0</v>
      </c>
      <c r="AT249" s="209">
        <v>0</v>
      </c>
      <c r="AU249" s="209">
        <v>0</v>
      </c>
      <c r="AV249" s="209">
        <v>0</v>
      </c>
      <c r="AW249" s="209">
        <v>0</v>
      </c>
      <c r="AX249" s="209">
        <v>0</v>
      </c>
      <c r="AY249" s="209">
        <v>0</v>
      </c>
      <c r="AZ249" s="209">
        <v>0</v>
      </c>
      <c r="BA249" s="210">
        <v>10883.77</v>
      </c>
      <c r="BB249" s="210">
        <v>870.7016000000001</v>
      </c>
      <c r="BC249" s="211">
        <v>10013.0684</v>
      </c>
      <c r="BD249" s="212"/>
      <c r="BE249" s="13"/>
      <c r="BF249" s="13">
        <v>10013.0684</v>
      </c>
      <c r="BG249" s="359"/>
      <c r="BH249" s="375">
        <v>0</v>
      </c>
      <c r="BI249" s="375">
        <v>7056</v>
      </c>
      <c r="BJ249" s="376">
        <v>1</v>
      </c>
      <c r="BK249" s="377" t="s">
        <v>4075</v>
      </c>
      <c r="BL249" s="378" t="s">
        <v>603</v>
      </c>
      <c r="BM249" s="379">
        <v>23</v>
      </c>
      <c r="BN249" s="379">
        <v>0</v>
      </c>
      <c r="BO249" s="380">
        <v>0</v>
      </c>
      <c r="BP249" s="381">
        <v>0</v>
      </c>
      <c r="BQ249" s="377">
        <v>1001306.84</v>
      </c>
      <c r="BR249" s="378" t="s">
        <v>3889</v>
      </c>
      <c r="BS249" s="375">
        <v>7056</v>
      </c>
      <c r="BT249" s="376">
        <v>11</v>
      </c>
      <c r="BU249" s="377">
        <v>1108629401</v>
      </c>
      <c r="BV249" s="378" t="s">
        <v>3890</v>
      </c>
      <c r="BW249" s="378" t="s">
        <v>1651</v>
      </c>
      <c r="BX249" s="378" t="s">
        <v>3891</v>
      </c>
      <c r="BY249" s="381">
        <v>130409</v>
      </c>
      <c r="BZ249" s="381"/>
      <c r="CA249" s="382" t="s">
        <v>3892</v>
      </c>
    </row>
    <row r="250" spans="1:79">
      <c r="A250" s="2">
        <v>425</v>
      </c>
      <c r="B250" s="9" t="s">
        <v>1047</v>
      </c>
      <c r="C250" s="315">
        <v>0</v>
      </c>
      <c r="D250" s="153">
        <v>722201953</v>
      </c>
      <c r="E250" s="159">
        <v>8335165</v>
      </c>
      <c r="F250" s="53">
        <v>0</v>
      </c>
      <c r="G250" s="318">
        <v>41261</v>
      </c>
      <c r="H250" s="9" t="s">
        <v>1052</v>
      </c>
      <c r="I250" s="23" t="s">
        <v>1590</v>
      </c>
      <c r="J250" s="9" t="s">
        <v>1330</v>
      </c>
      <c r="K250" s="11" t="s">
        <v>605</v>
      </c>
      <c r="L250" s="11" t="s">
        <v>1652</v>
      </c>
      <c r="M250" s="9" t="s">
        <v>1653</v>
      </c>
      <c r="N250" s="9" t="s">
        <v>37</v>
      </c>
      <c r="O250" s="10" t="s">
        <v>607</v>
      </c>
      <c r="P250" s="11" t="s">
        <v>332</v>
      </c>
      <c r="Q250" s="207">
        <v>0</v>
      </c>
      <c r="R250" s="208">
        <v>0</v>
      </c>
      <c r="S250" s="208">
        <v>0</v>
      </c>
      <c r="T250" s="208">
        <v>0</v>
      </c>
      <c r="U250" s="208">
        <v>0</v>
      </c>
      <c r="V250" s="208">
        <v>0</v>
      </c>
      <c r="W250" s="209">
        <v>0</v>
      </c>
      <c r="X250" s="209">
        <v>0</v>
      </c>
      <c r="Y250" s="209">
        <v>0</v>
      </c>
      <c r="Z250" s="209">
        <v>0</v>
      </c>
      <c r="AA250" s="209">
        <v>0</v>
      </c>
      <c r="AB250" s="209">
        <v>0</v>
      </c>
      <c r="AC250" s="209">
        <v>0</v>
      </c>
      <c r="AD250" s="209">
        <v>0</v>
      </c>
      <c r="AE250" s="209">
        <v>0</v>
      </c>
      <c r="AF250" s="209">
        <v>0</v>
      </c>
      <c r="AG250" s="209">
        <v>0</v>
      </c>
      <c r="AH250" s="209">
        <v>0</v>
      </c>
      <c r="AI250" s="209">
        <v>0</v>
      </c>
      <c r="AJ250" s="209">
        <v>0</v>
      </c>
      <c r="AK250" s="209">
        <v>0</v>
      </c>
      <c r="AL250" s="209">
        <v>0</v>
      </c>
      <c r="AM250" s="209">
        <v>0</v>
      </c>
      <c r="AN250" s="209">
        <v>0</v>
      </c>
      <c r="AO250" s="209">
        <v>0</v>
      </c>
      <c r="AP250" s="209">
        <v>0</v>
      </c>
      <c r="AQ250" s="209">
        <v>0</v>
      </c>
      <c r="AR250" s="209">
        <v>125</v>
      </c>
      <c r="AS250" s="209">
        <v>0</v>
      </c>
      <c r="AT250" s="209">
        <v>0</v>
      </c>
      <c r="AU250" s="209">
        <v>0</v>
      </c>
      <c r="AV250" s="209">
        <v>0</v>
      </c>
      <c r="AW250" s="209">
        <v>0</v>
      </c>
      <c r="AX250" s="209">
        <v>0</v>
      </c>
      <c r="AY250" s="209">
        <v>0</v>
      </c>
      <c r="AZ250" s="209">
        <v>0</v>
      </c>
      <c r="BA250" s="210">
        <v>125</v>
      </c>
      <c r="BB250" s="210">
        <v>10</v>
      </c>
      <c r="BC250" s="211">
        <v>115</v>
      </c>
      <c r="BD250" s="212"/>
      <c r="BE250" s="13"/>
      <c r="BF250" s="13">
        <v>115</v>
      </c>
      <c r="BG250" s="359"/>
      <c r="BH250" s="375">
        <v>0</v>
      </c>
      <c r="BI250" s="375">
        <v>7287</v>
      </c>
      <c r="BJ250" s="376">
        <v>16</v>
      </c>
      <c r="BK250" s="377">
        <v>32315432101</v>
      </c>
      <c r="BL250" s="378" t="s">
        <v>605</v>
      </c>
      <c r="BM250" s="379">
        <v>23</v>
      </c>
      <c r="BN250" s="379">
        <v>0</v>
      </c>
      <c r="BO250" s="380">
        <v>0</v>
      </c>
      <c r="BP250" s="381">
        <v>0</v>
      </c>
      <c r="BQ250" s="377">
        <v>11500</v>
      </c>
      <c r="BR250" s="378" t="s">
        <v>3889</v>
      </c>
      <c r="BS250" s="375">
        <v>7056</v>
      </c>
      <c r="BT250" s="376">
        <v>11</v>
      </c>
      <c r="BU250" s="377">
        <v>1108629401</v>
      </c>
      <c r="BV250" s="378" t="s">
        <v>3890</v>
      </c>
      <c r="BW250" s="378" t="s">
        <v>1653</v>
      </c>
      <c r="BX250" s="378" t="s">
        <v>3891</v>
      </c>
      <c r="BY250" s="381">
        <v>130409</v>
      </c>
      <c r="BZ250" s="381"/>
      <c r="CA250" s="382" t="s">
        <v>3892</v>
      </c>
    </row>
    <row r="251" spans="1:79">
      <c r="A251" s="2">
        <v>426</v>
      </c>
      <c r="B251" s="9" t="s">
        <v>1047</v>
      </c>
      <c r="C251" s="315">
        <v>0</v>
      </c>
      <c r="D251" s="153">
        <v>722201954</v>
      </c>
      <c r="E251" s="53">
        <v>3906436</v>
      </c>
      <c r="F251" s="53">
        <v>1499237</v>
      </c>
      <c r="G251" s="318">
        <v>41261</v>
      </c>
      <c r="H251" s="9" t="s">
        <v>1052</v>
      </c>
      <c r="I251" s="23" t="s">
        <v>1590</v>
      </c>
      <c r="J251" s="9" t="s">
        <v>1330</v>
      </c>
      <c r="K251" s="11" t="s">
        <v>606</v>
      </c>
      <c r="L251" s="11" t="s">
        <v>1654</v>
      </c>
      <c r="M251" s="9" t="s">
        <v>1655</v>
      </c>
      <c r="N251" s="9" t="s">
        <v>37</v>
      </c>
      <c r="O251" s="10" t="s">
        <v>608</v>
      </c>
      <c r="P251" s="11" t="s">
        <v>332</v>
      </c>
      <c r="Q251" s="207">
        <v>0</v>
      </c>
      <c r="R251" s="208">
        <v>0</v>
      </c>
      <c r="S251" s="208">
        <v>0</v>
      </c>
      <c r="T251" s="208">
        <v>0</v>
      </c>
      <c r="U251" s="208">
        <v>0</v>
      </c>
      <c r="V251" s="208">
        <v>0</v>
      </c>
      <c r="W251" s="209">
        <v>23033.46</v>
      </c>
      <c r="X251" s="209">
        <v>2739.84</v>
      </c>
      <c r="Y251" s="209">
        <v>0</v>
      </c>
      <c r="Z251" s="209">
        <v>0</v>
      </c>
      <c r="AA251" s="209">
        <v>5</v>
      </c>
      <c r="AB251" s="209">
        <v>1250</v>
      </c>
      <c r="AC251" s="209">
        <v>0</v>
      </c>
      <c r="AD251" s="209">
        <v>0</v>
      </c>
      <c r="AE251" s="209">
        <v>4</v>
      </c>
      <c r="AF251" s="209">
        <v>1000</v>
      </c>
      <c r="AG251" s="209">
        <v>0</v>
      </c>
      <c r="AH251" s="209">
        <v>0</v>
      </c>
      <c r="AI251" s="209">
        <v>1</v>
      </c>
      <c r="AJ251" s="209">
        <v>200</v>
      </c>
      <c r="AK251" s="209">
        <v>0</v>
      </c>
      <c r="AL251" s="209">
        <v>0</v>
      </c>
      <c r="AM251" s="209">
        <v>0</v>
      </c>
      <c r="AN251" s="209">
        <v>0</v>
      </c>
      <c r="AO251" s="209">
        <v>10</v>
      </c>
      <c r="AP251" s="209">
        <v>6000</v>
      </c>
      <c r="AQ251" s="209">
        <v>0</v>
      </c>
      <c r="AR251" s="209">
        <v>0</v>
      </c>
      <c r="AS251" s="209">
        <v>0</v>
      </c>
      <c r="AT251" s="209">
        <v>0</v>
      </c>
      <c r="AU251" s="209">
        <v>0</v>
      </c>
      <c r="AV251" s="209">
        <v>0</v>
      </c>
      <c r="AW251" s="209">
        <v>0</v>
      </c>
      <c r="AX251" s="209">
        <v>0</v>
      </c>
      <c r="AY251" s="209">
        <v>0</v>
      </c>
      <c r="AZ251" s="209">
        <v>0</v>
      </c>
      <c r="BA251" s="210">
        <v>11189.84</v>
      </c>
      <c r="BB251" s="210">
        <v>895.18720000000008</v>
      </c>
      <c r="BC251" s="211">
        <v>10294.6528</v>
      </c>
      <c r="BD251" s="212"/>
      <c r="BE251" s="13"/>
      <c r="BF251" s="13">
        <v>10294.6528</v>
      </c>
      <c r="BG251" s="359"/>
      <c r="BH251" s="375">
        <v>0</v>
      </c>
      <c r="BI251" s="375">
        <v>7287</v>
      </c>
      <c r="BJ251" s="376">
        <v>16</v>
      </c>
      <c r="BK251" s="377">
        <v>32555777101</v>
      </c>
      <c r="BL251" s="378" t="s">
        <v>606</v>
      </c>
      <c r="BM251" s="379">
        <v>23</v>
      </c>
      <c r="BN251" s="379">
        <v>0</v>
      </c>
      <c r="BO251" s="380">
        <v>0</v>
      </c>
      <c r="BP251" s="381">
        <v>0</v>
      </c>
      <c r="BQ251" s="377">
        <v>1029465.28</v>
      </c>
      <c r="BR251" s="378" t="s">
        <v>3889</v>
      </c>
      <c r="BS251" s="375">
        <v>7056</v>
      </c>
      <c r="BT251" s="376">
        <v>11</v>
      </c>
      <c r="BU251" s="377">
        <v>1108629401</v>
      </c>
      <c r="BV251" s="378" t="s">
        <v>3890</v>
      </c>
      <c r="BW251" s="378" t="s">
        <v>1655</v>
      </c>
      <c r="BX251" s="378" t="s">
        <v>3891</v>
      </c>
      <c r="BY251" s="381">
        <v>130409</v>
      </c>
      <c r="BZ251" s="381"/>
      <c r="CA251" s="382" t="s">
        <v>3892</v>
      </c>
    </row>
    <row r="252" spans="1:79">
      <c r="A252" s="2">
        <v>429</v>
      </c>
      <c r="B252" s="9" t="s">
        <v>1047</v>
      </c>
      <c r="C252" s="315" t="s">
        <v>1656</v>
      </c>
      <c r="D252" s="153">
        <v>722202085</v>
      </c>
      <c r="E252" s="155">
        <v>8335096</v>
      </c>
      <c r="F252" s="53">
        <v>0</v>
      </c>
      <c r="G252" s="318">
        <v>40380</v>
      </c>
      <c r="H252" s="9" t="s">
        <v>1052</v>
      </c>
      <c r="I252" s="23" t="s">
        <v>1590</v>
      </c>
      <c r="J252" s="9" t="s">
        <v>1049</v>
      </c>
      <c r="K252" s="11" t="s">
        <v>609</v>
      </c>
      <c r="L252" s="11" t="s">
        <v>1657</v>
      </c>
      <c r="M252" s="9" t="s">
        <v>1658</v>
      </c>
      <c r="N252" s="9" t="s">
        <v>7</v>
      </c>
      <c r="O252" s="10">
        <v>8190032315</v>
      </c>
      <c r="P252" s="11" t="s">
        <v>203</v>
      </c>
      <c r="Q252" s="207">
        <v>0</v>
      </c>
      <c r="R252" s="208">
        <v>0</v>
      </c>
      <c r="S252" s="208">
        <v>0</v>
      </c>
      <c r="T252" s="208">
        <v>0</v>
      </c>
      <c r="U252" s="208">
        <v>0</v>
      </c>
      <c r="V252" s="208">
        <v>0</v>
      </c>
      <c r="W252" s="209">
        <v>0</v>
      </c>
      <c r="X252" s="209">
        <v>0</v>
      </c>
      <c r="Y252" s="209">
        <v>0</v>
      </c>
      <c r="Z252" s="209">
        <v>0</v>
      </c>
      <c r="AA252" s="209">
        <v>0</v>
      </c>
      <c r="AB252" s="209">
        <v>0</v>
      </c>
      <c r="AC252" s="209">
        <v>0</v>
      </c>
      <c r="AD252" s="209">
        <v>0</v>
      </c>
      <c r="AE252" s="209">
        <v>0</v>
      </c>
      <c r="AF252" s="209">
        <v>0</v>
      </c>
      <c r="AG252" s="209">
        <v>0</v>
      </c>
      <c r="AH252" s="209">
        <v>0</v>
      </c>
      <c r="AI252" s="209">
        <v>0</v>
      </c>
      <c r="AJ252" s="209">
        <v>0</v>
      </c>
      <c r="AK252" s="209">
        <v>0</v>
      </c>
      <c r="AL252" s="209">
        <v>0</v>
      </c>
      <c r="AM252" s="209">
        <v>0</v>
      </c>
      <c r="AN252" s="209">
        <v>0</v>
      </c>
      <c r="AO252" s="209">
        <v>0</v>
      </c>
      <c r="AP252" s="209">
        <v>0</v>
      </c>
      <c r="AQ252" s="209">
        <v>0</v>
      </c>
      <c r="AR252" s="209">
        <v>125</v>
      </c>
      <c r="AS252" s="209">
        <v>0</v>
      </c>
      <c r="AT252" s="209">
        <v>0</v>
      </c>
      <c r="AU252" s="209">
        <v>0</v>
      </c>
      <c r="AV252" s="209">
        <v>0</v>
      </c>
      <c r="AW252" s="209">
        <v>0</v>
      </c>
      <c r="AX252" s="209">
        <v>0</v>
      </c>
      <c r="AY252" s="209">
        <v>0</v>
      </c>
      <c r="AZ252" s="209">
        <v>0</v>
      </c>
      <c r="BA252" s="210">
        <v>125</v>
      </c>
      <c r="BB252" s="210">
        <v>10</v>
      </c>
      <c r="BC252" s="211">
        <v>115</v>
      </c>
      <c r="BD252" s="212"/>
      <c r="BE252" s="13"/>
      <c r="BF252" s="13">
        <v>115</v>
      </c>
      <c r="BG252" s="359"/>
      <c r="BH252" s="375">
        <v>0</v>
      </c>
      <c r="BI252" s="375">
        <v>7056</v>
      </c>
      <c r="BJ252" s="376">
        <v>1</v>
      </c>
      <c r="BK252" s="377" t="s">
        <v>4076</v>
      </c>
      <c r="BL252" s="378" t="s">
        <v>609</v>
      </c>
      <c r="BM252" s="379">
        <v>23</v>
      </c>
      <c r="BN252" s="379">
        <v>0</v>
      </c>
      <c r="BO252" s="380">
        <v>0</v>
      </c>
      <c r="BP252" s="381">
        <v>0</v>
      </c>
      <c r="BQ252" s="377">
        <v>11500</v>
      </c>
      <c r="BR252" s="378" t="s">
        <v>3889</v>
      </c>
      <c r="BS252" s="375">
        <v>7056</v>
      </c>
      <c r="BT252" s="376">
        <v>11</v>
      </c>
      <c r="BU252" s="377">
        <v>1108629401</v>
      </c>
      <c r="BV252" s="378" t="s">
        <v>3890</v>
      </c>
      <c r="BW252" s="378" t="s">
        <v>1658</v>
      </c>
      <c r="BX252" s="378" t="s">
        <v>3891</v>
      </c>
      <c r="BY252" s="381">
        <v>130409</v>
      </c>
      <c r="BZ252" s="381"/>
      <c r="CA252" s="382" t="s">
        <v>3892</v>
      </c>
    </row>
    <row r="253" spans="1:79">
      <c r="A253" s="2">
        <v>434</v>
      </c>
      <c r="B253" s="9" t="s">
        <v>1047</v>
      </c>
      <c r="C253" s="315" t="s">
        <v>1659</v>
      </c>
      <c r="D253" s="153">
        <v>722202098</v>
      </c>
      <c r="E253" s="155">
        <v>8335084</v>
      </c>
      <c r="F253" s="53">
        <v>0</v>
      </c>
      <c r="G253" s="318">
        <v>40550</v>
      </c>
      <c r="H253" s="9" t="s">
        <v>1052</v>
      </c>
      <c r="I253" s="23" t="s">
        <v>1590</v>
      </c>
      <c r="J253" s="9" t="s">
        <v>1049</v>
      </c>
      <c r="K253" s="11" t="s">
        <v>610</v>
      </c>
      <c r="L253" s="11" t="s">
        <v>1660</v>
      </c>
      <c r="M253" s="9" t="s">
        <v>1661</v>
      </c>
      <c r="N253" s="9" t="s">
        <v>7</v>
      </c>
      <c r="O253" s="10">
        <v>8730012607</v>
      </c>
      <c r="P253" s="11" t="s">
        <v>611</v>
      </c>
      <c r="Q253" s="207">
        <v>0</v>
      </c>
      <c r="R253" s="208">
        <v>0</v>
      </c>
      <c r="S253" s="208">
        <v>0</v>
      </c>
      <c r="T253" s="208">
        <v>0</v>
      </c>
      <c r="U253" s="208">
        <v>0</v>
      </c>
      <c r="V253" s="208">
        <v>0</v>
      </c>
      <c r="W253" s="209">
        <v>37136.129999999997</v>
      </c>
      <c r="X253" s="209">
        <v>4642.0200000000004</v>
      </c>
      <c r="Y253" s="209">
        <v>0</v>
      </c>
      <c r="Z253" s="209">
        <v>0</v>
      </c>
      <c r="AA253" s="209">
        <v>0</v>
      </c>
      <c r="AB253" s="209">
        <v>0</v>
      </c>
      <c r="AC253" s="209">
        <v>0</v>
      </c>
      <c r="AD253" s="209">
        <v>0</v>
      </c>
      <c r="AE253" s="209">
        <v>1</v>
      </c>
      <c r="AF253" s="209">
        <v>250</v>
      </c>
      <c r="AG253" s="209">
        <v>0</v>
      </c>
      <c r="AH253" s="209">
        <v>0</v>
      </c>
      <c r="AI253" s="209">
        <v>0</v>
      </c>
      <c r="AJ253" s="209">
        <v>0</v>
      </c>
      <c r="AK253" s="209">
        <v>0</v>
      </c>
      <c r="AL253" s="209">
        <v>0</v>
      </c>
      <c r="AM253" s="209">
        <v>0</v>
      </c>
      <c r="AN253" s="209">
        <v>0</v>
      </c>
      <c r="AO253" s="209">
        <v>1</v>
      </c>
      <c r="AP253" s="209">
        <v>0</v>
      </c>
      <c r="AQ253" s="209">
        <v>0</v>
      </c>
      <c r="AR253" s="209">
        <v>0</v>
      </c>
      <c r="AS253" s="209">
        <v>0</v>
      </c>
      <c r="AT253" s="209">
        <v>0</v>
      </c>
      <c r="AU253" s="209">
        <v>0</v>
      </c>
      <c r="AV253" s="209">
        <v>0</v>
      </c>
      <c r="AW253" s="209">
        <v>0</v>
      </c>
      <c r="AX253" s="209">
        <v>0</v>
      </c>
      <c r="AY253" s="209">
        <v>0</v>
      </c>
      <c r="AZ253" s="209">
        <v>0</v>
      </c>
      <c r="BA253" s="210">
        <v>4892.0200000000004</v>
      </c>
      <c r="BB253" s="210">
        <v>391.36160000000007</v>
      </c>
      <c r="BC253" s="211">
        <v>4500.6584000000003</v>
      </c>
      <c r="BD253" s="212"/>
      <c r="BE253" s="13"/>
      <c r="BF253" s="13">
        <v>4500.6584000000003</v>
      </c>
      <c r="BG253" s="359"/>
      <c r="BH253" s="375">
        <v>0</v>
      </c>
      <c r="BI253" s="375">
        <v>7056</v>
      </c>
      <c r="BJ253" s="376">
        <v>1</v>
      </c>
      <c r="BK253" s="377" t="s">
        <v>4077</v>
      </c>
      <c r="BL253" s="378" t="s">
        <v>610</v>
      </c>
      <c r="BM253" s="379">
        <v>23</v>
      </c>
      <c r="BN253" s="379">
        <v>0</v>
      </c>
      <c r="BO253" s="380">
        <v>0</v>
      </c>
      <c r="BP253" s="381">
        <v>0</v>
      </c>
      <c r="BQ253" s="377">
        <v>450065.84</v>
      </c>
      <c r="BR253" s="378" t="s">
        <v>3889</v>
      </c>
      <c r="BS253" s="375">
        <v>7056</v>
      </c>
      <c r="BT253" s="376">
        <v>11</v>
      </c>
      <c r="BU253" s="377">
        <v>1108629401</v>
      </c>
      <c r="BV253" s="378" t="s">
        <v>3890</v>
      </c>
      <c r="BW253" s="378" t="s">
        <v>1661</v>
      </c>
      <c r="BX253" s="378" t="s">
        <v>3891</v>
      </c>
      <c r="BY253" s="381">
        <v>130409</v>
      </c>
      <c r="BZ253" s="381"/>
      <c r="CA253" s="382" t="s">
        <v>3892</v>
      </c>
    </row>
    <row r="254" spans="1:79">
      <c r="A254" s="2">
        <v>437</v>
      </c>
      <c r="B254" s="9" t="s">
        <v>1047</v>
      </c>
      <c r="C254" s="315">
        <v>0</v>
      </c>
      <c r="D254" s="153">
        <v>722208659</v>
      </c>
      <c r="E254" s="53">
        <v>0</v>
      </c>
      <c r="F254" s="53">
        <v>1499261</v>
      </c>
      <c r="G254" s="318">
        <v>41332</v>
      </c>
      <c r="H254" s="9" t="s">
        <v>1052</v>
      </c>
      <c r="I254" s="23" t="s">
        <v>1590</v>
      </c>
      <c r="J254" s="9" t="s">
        <v>1616</v>
      </c>
      <c r="K254" s="11" t="s">
        <v>613</v>
      </c>
      <c r="L254" s="11" t="s">
        <v>1662</v>
      </c>
      <c r="M254" s="9" t="s">
        <v>1663</v>
      </c>
      <c r="N254" s="9" t="s">
        <v>7</v>
      </c>
      <c r="O254" s="10" t="s">
        <v>615</v>
      </c>
      <c r="P254" s="11" t="s">
        <v>616</v>
      </c>
      <c r="Q254" s="207">
        <v>0</v>
      </c>
      <c r="R254" s="208">
        <v>0</v>
      </c>
      <c r="S254" s="208">
        <v>0</v>
      </c>
      <c r="T254" s="208">
        <v>0</v>
      </c>
      <c r="U254" s="208">
        <v>0</v>
      </c>
      <c r="V254" s="208">
        <v>0</v>
      </c>
      <c r="W254" s="209">
        <v>4783.2700000000004</v>
      </c>
      <c r="X254" s="209">
        <v>494.03</v>
      </c>
      <c r="Y254" s="209">
        <v>1</v>
      </c>
      <c r="Z254" s="209">
        <v>750</v>
      </c>
      <c r="AA254" s="209">
        <v>5</v>
      </c>
      <c r="AB254" s="209">
        <v>1750</v>
      </c>
      <c r="AC254" s="209">
        <v>1</v>
      </c>
      <c r="AD254" s="209">
        <v>750</v>
      </c>
      <c r="AE254" s="209">
        <v>8</v>
      </c>
      <c r="AF254" s="209">
        <v>2800</v>
      </c>
      <c r="AG254" s="209">
        <v>0</v>
      </c>
      <c r="AH254" s="209">
        <v>0</v>
      </c>
      <c r="AI254" s="209">
        <v>0</v>
      </c>
      <c r="AJ254" s="209">
        <v>0</v>
      </c>
      <c r="AK254" s="209">
        <v>0</v>
      </c>
      <c r="AL254" s="209">
        <v>0</v>
      </c>
      <c r="AM254" s="209">
        <v>7</v>
      </c>
      <c r="AN254" s="209">
        <v>2100</v>
      </c>
      <c r="AO254" s="209">
        <v>22</v>
      </c>
      <c r="AP254" s="209">
        <v>6000</v>
      </c>
      <c r="AQ254" s="209">
        <v>0</v>
      </c>
      <c r="AR254" s="209">
        <v>0</v>
      </c>
      <c r="AS254" s="209">
        <v>0</v>
      </c>
      <c r="AT254" s="209">
        <v>0</v>
      </c>
      <c r="AU254" s="209">
        <v>0</v>
      </c>
      <c r="AV254" s="209">
        <v>0</v>
      </c>
      <c r="AW254" s="209">
        <v>0</v>
      </c>
      <c r="AX254" s="209">
        <v>0</v>
      </c>
      <c r="AY254" s="209">
        <v>0</v>
      </c>
      <c r="AZ254" s="209">
        <v>0</v>
      </c>
      <c r="BA254" s="210">
        <v>14644.029999999999</v>
      </c>
      <c r="BB254" s="210">
        <v>1171.5223999999998</v>
      </c>
      <c r="BC254" s="211">
        <v>13472.507599999999</v>
      </c>
      <c r="BD254" s="212"/>
      <c r="BE254" s="13"/>
      <c r="BF254" s="13">
        <v>13472.507599999999</v>
      </c>
      <c r="BG254" s="359"/>
      <c r="BH254" s="375">
        <v>0</v>
      </c>
      <c r="BI254" s="375">
        <v>7056</v>
      </c>
      <c r="BJ254" s="376">
        <v>1</v>
      </c>
      <c r="BK254" s="377" t="s">
        <v>4078</v>
      </c>
      <c r="BL254" s="378" t="s">
        <v>4079</v>
      </c>
      <c r="BM254" s="379">
        <v>23</v>
      </c>
      <c r="BN254" s="379">
        <v>0</v>
      </c>
      <c r="BO254" s="380">
        <v>0</v>
      </c>
      <c r="BP254" s="381">
        <v>0</v>
      </c>
      <c r="BQ254" s="377">
        <v>1347250.76</v>
      </c>
      <c r="BR254" s="378" t="s">
        <v>3889</v>
      </c>
      <c r="BS254" s="375">
        <v>7056</v>
      </c>
      <c r="BT254" s="376">
        <v>11</v>
      </c>
      <c r="BU254" s="377">
        <v>1108629401</v>
      </c>
      <c r="BV254" s="378" t="s">
        <v>3890</v>
      </c>
      <c r="BW254" s="378" t="s">
        <v>1663</v>
      </c>
      <c r="BX254" s="378" t="s">
        <v>3891</v>
      </c>
      <c r="BY254" s="381">
        <v>130409</v>
      </c>
      <c r="BZ254" s="381"/>
      <c r="CA254" s="382" t="s">
        <v>3892</v>
      </c>
    </row>
    <row r="255" spans="1:79">
      <c r="A255" s="2">
        <v>438</v>
      </c>
      <c r="B255" s="9" t="s">
        <v>1047</v>
      </c>
      <c r="C255" s="315">
        <v>0</v>
      </c>
      <c r="D255" s="153">
        <v>722208663</v>
      </c>
      <c r="E255" s="157" t="s">
        <v>612</v>
      </c>
      <c r="F255" s="53">
        <v>0</v>
      </c>
      <c r="G255" s="318">
        <v>41332</v>
      </c>
      <c r="H255" s="9" t="s">
        <v>1052</v>
      </c>
      <c r="I255" s="23" t="s">
        <v>1590</v>
      </c>
      <c r="J255" s="9" t="s">
        <v>1539</v>
      </c>
      <c r="K255" s="11" t="s">
        <v>614</v>
      </c>
      <c r="L255" s="11" t="s">
        <v>1664</v>
      </c>
      <c r="M255" s="9" t="s">
        <v>1665</v>
      </c>
      <c r="N255" s="9" t="s">
        <v>14</v>
      </c>
      <c r="O255" s="10" t="s">
        <v>617</v>
      </c>
      <c r="P255" s="11" t="s">
        <v>618</v>
      </c>
      <c r="Q255" s="207">
        <v>0</v>
      </c>
      <c r="R255" s="208">
        <v>0</v>
      </c>
      <c r="S255" s="208">
        <v>0</v>
      </c>
      <c r="T255" s="208">
        <v>0</v>
      </c>
      <c r="U255" s="208">
        <v>0</v>
      </c>
      <c r="V255" s="208">
        <v>0</v>
      </c>
      <c r="W255" s="209">
        <v>1487.52</v>
      </c>
      <c r="X255" s="209">
        <v>185.94</v>
      </c>
      <c r="Y255" s="209">
        <v>0</v>
      </c>
      <c r="Z255" s="209">
        <v>0</v>
      </c>
      <c r="AA255" s="209">
        <v>11</v>
      </c>
      <c r="AB255" s="209">
        <v>2750</v>
      </c>
      <c r="AC255" s="209">
        <v>0</v>
      </c>
      <c r="AD255" s="209">
        <v>0</v>
      </c>
      <c r="AE255" s="209">
        <v>1</v>
      </c>
      <c r="AF255" s="209">
        <v>250</v>
      </c>
      <c r="AG255" s="209">
        <v>0</v>
      </c>
      <c r="AH255" s="209">
        <v>0</v>
      </c>
      <c r="AI255" s="209">
        <v>0</v>
      </c>
      <c r="AJ255" s="209">
        <v>0</v>
      </c>
      <c r="AK255" s="209">
        <v>0</v>
      </c>
      <c r="AL255" s="209">
        <v>0</v>
      </c>
      <c r="AM255" s="209">
        <v>0</v>
      </c>
      <c r="AN255" s="209">
        <v>0</v>
      </c>
      <c r="AO255" s="209">
        <v>12</v>
      </c>
      <c r="AP255" s="209">
        <v>6000</v>
      </c>
      <c r="AQ255" s="209">
        <v>0</v>
      </c>
      <c r="AR255" s="209">
        <v>0</v>
      </c>
      <c r="AS255" s="209">
        <v>0</v>
      </c>
      <c r="AT255" s="209">
        <v>0</v>
      </c>
      <c r="AU255" s="209">
        <v>0</v>
      </c>
      <c r="AV255" s="209">
        <v>0</v>
      </c>
      <c r="AW255" s="209">
        <v>0</v>
      </c>
      <c r="AX255" s="209">
        <v>0</v>
      </c>
      <c r="AY255" s="209">
        <v>0</v>
      </c>
      <c r="AZ255" s="209">
        <v>0</v>
      </c>
      <c r="BA255" s="210">
        <v>9185.94</v>
      </c>
      <c r="BB255" s="210">
        <v>734.87520000000006</v>
      </c>
      <c r="BC255" s="211">
        <v>8451.0648000000001</v>
      </c>
      <c r="BD255" s="212"/>
      <c r="BE255" s="13"/>
      <c r="BF255" s="13">
        <v>8451.0648000000001</v>
      </c>
      <c r="BG255" s="359"/>
      <c r="BH255" s="375">
        <v>0</v>
      </c>
      <c r="BI255" s="375">
        <v>7278</v>
      </c>
      <c r="BJ255" s="376">
        <v>1</v>
      </c>
      <c r="BK255" s="377" t="s">
        <v>617</v>
      </c>
      <c r="BL255" s="378" t="s">
        <v>614</v>
      </c>
      <c r="BM255" s="379">
        <v>23</v>
      </c>
      <c r="BN255" s="379">
        <v>0</v>
      </c>
      <c r="BO255" s="380">
        <v>0</v>
      </c>
      <c r="BP255" s="381">
        <v>0</v>
      </c>
      <c r="BQ255" s="377">
        <v>845106.48</v>
      </c>
      <c r="BR255" s="378" t="s">
        <v>3889</v>
      </c>
      <c r="BS255" s="375">
        <v>7056</v>
      </c>
      <c r="BT255" s="376">
        <v>11</v>
      </c>
      <c r="BU255" s="377">
        <v>1108629401</v>
      </c>
      <c r="BV255" s="378" t="s">
        <v>3890</v>
      </c>
      <c r="BW255" s="378" t="s">
        <v>1665</v>
      </c>
      <c r="BX255" s="378" t="s">
        <v>3891</v>
      </c>
      <c r="BY255" s="381">
        <v>130409</v>
      </c>
      <c r="BZ255" s="381"/>
      <c r="CA255" s="382" t="s">
        <v>3892</v>
      </c>
    </row>
    <row r="256" spans="1:79">
      <c r="A256" s="2">
        <v>445</v>
      </c>
      <c r="B256" s="9" t="s">
        <v>1047</v>
      </c>
      <c r="C256" s="329">
        <v>0</v>
      </c>
      <c r="D256" s="9" t="s">
        <v>619</v>
      </c>
      <c r="E256" s="160">
        <v>8334903</v>
      </c>
      <c r="F256" s="53">
        <v>0</v>
      </c>
      <c r="G256" s="328">
        <v>41020</v>
      </c>
      <c r="H256" s="327" t="s">
        <v>1666</v>
      </c>
      <c r="I256" s="327" t="s">
        <v>1667</v>
      </c>
      <c r="J256" s="9" t="s">
        <v>1049</v>
      </c>
      <c r="K256" s="11" t="s">
        <v>620</v>
      </c>
      <c r="L256" s="11" t="s">
        <v>1668</v>
      </c>
      <c r="M256" s="9" t="s">
        <v>619</v>
      </c>
      <c r="N256" s="9" t="s">
        <v>44</v>
      </c>
      <c r="O256" s="10" t="s">
        <v>621</v>
      </c>
      <c r="P256" s="11" t="s">
        <v>89</v>
      </c>
      <c r="Q256" s="207">
        <v>0</v>
      </c>
      <c r="R256" s="208">
        <v>0</v>
      </c>
      <c r="S256" s="208">
        <v>0</v>
      </c>
      <c r="T256" s="208">
        <v>0</v>
      </c>
      <c r="U256" s="208">
        <v>0</v>
      </c>
      <c r="V256" s="208">
        <v>0</v>
      </c>
      <c r="W256" s="209">
        <v>0</v>
      </c>
      <c r="X256" s="209">
        <v>0</v>
      </c>
      <c r="Y256" s="209">
        <v>0</v>
      </c>
      <c r="Z256" s="209">
        <v>0</v>
      </c>
      <c r="AA256" s="209">
        <v>0</v>
      </c>
      <c r="AB256" s="209">
        <v>0</v>
      </c>
      <c r="AC256" s="209">
        <v>0</v>
      </c>
      <c r="AD256" s="209">
        <v>0</v>
      </c>
      <c r="AE256" s="209">
        <v>0</v>
      </c>
      <c r="AF256" s="209">
        <v>0</v>
      </c>
      <c r="AG256" s="209">
        <v>0</v>
      </c>
      <c r="AH256" s="209">
        <v>0</v>
      </c>
      <c r="AI256" s="209">
        <v>0</v>
      </c>
      <c r="AJ256" s="209">
        <v>0</v>
      </c>
      <c r="AK256" s="209">
        <v>0</v>
      </c>
      <c r="AL256" s="209">
        <v>0</v>
      </c>
      <c r="AM256" s="209">
        <v>0</v>
      </c>
      <c r="AN256" s="209">
        <v>0</v>
      </c>
      <c r="AO256" s="209">
        <v>0</v>
      </c>
      <c r="AP256" s="209">
        <v>0</v>
      </c>
      <c r="AQ256" s="209">
        <v>0</v>
      </c>
      <c r="AR256" s="209">
        <v>0</v>
      </c>
      <c r="AS256" s="209">
        <v>16875</v>
      </c>
      <c r="AT256" s="209">
        <v>0</v>
      </c>
      <c r="AU256" s="209">
        <v>0</v>
      </c>
      <c r="AV256" s="209">
        <v>0</v>
      </c>
      <c r="AW256" s="209">
        <v>0</v>
      </c>
      <c r="AX256" s="209">
        <v>0</v>
      </c>
      <c r="AY256" s="209">
        <v>0</v>
      </c>
      <c r="AZ256" s="209">
        <v>0</v>
      </c>
      <c r="BA256" s="210">
        <v>16875</v>
      </c>
      <c r="BB256" s="210">
        <v>1350</v>
      </c>
      <c r="BC256" s="211">
        <v>15525</v>
      </c>
      <c r="BD256" s="212"/>
      <c r="BE256" s="13"/>
      <c r="BF256" s="13">
        <v>15525</v>
      </c>
      <c r="BG256" s="359"/>
      <c r="BH256" s="375">
        <v>0</v>
      </c>
      <c r="BI256" s="375">
        <v>7083</v>
      </c>
      <c r="BJ256" s="376">
        <v>18</v>
      </c>
      <c r="BK256" s="377" t="s">
        <v>4080</v>
      </c>
      <c r="BL256" s="378" t="s">
        <v>620</v>
      </c>
      <c r="BM256" s="379">
        <v>23</v>
      </c>
      <c r="BN256" s="379">
        <v>0</v>
      </c>
      <c r="BO256" s="380">
        <v>0</v>
      </c>
      <c r="BP256" s="381">
        <v>0</v>
      </c>
      <c r="BQ256" s="377">
        <v>1552500</v>
      </c>
      <c r="BR256" s="378" t="s">
        <v>3889</v>
      </c>
      <c r="BS256" s="375">
        <v>7056</v>
      </c>
      <c r="BT256" s="376">
        <v>11</v>
      </c>
      <c r="BU256" s="377">
        <v>1108629401</v>
      </c>
      <c r="BV256" s="378" t="s">
        <v>3890</v>
      </c>
      <c r="BW256" s="378" t="s">
        <v>619</v>
      </c>
      <c r="BX256" s="378" t="s">
        <v>3891</v>
      </c>
      <c r="BY256" s="381">
        <v>130409</v>
      </c>
      <c r="BZ256" s="381"/>
      <c r="CA256" s="382" t="s">
        <v>3892</v>
      </c>
    </row>
    <row r="257" spans="1:79">
      <c r="A257" s="2">
        <v>447</v>
      </c>
      <c r="B257" s="9" t="s">
        <v>1047</v>
      </c>
      <c r="C257" s="325">
        <v>0</v>
      </c>
      <c r="D257" s="9" t="s">
        <v>622</v>
      </c>
      <c r="E257" s="161">
        <v>3906535</v>
      </c>
      <c r="F257" s="53">
        <v>0</v>
      </c>
      <c r="G257" s="328">
        <v>40317</v>
      </c>
      <c r="H257" s="327" t="s">
        <v>1666</v>
      </c>
      <c r="I257" s="327" t="s">
        <v>1667</v>
      </c>
      <c r="J257" s="9" t="s">
        <v>1107</v>
      </c>
      <c r="K257" s="11" t="s">
        <v>625</v>
      </c>
      <c r="L257" s="11" t="s">
        <v>1669</v>
      </c>
      <c r="M257" s="9" t="s">
        <v>622</v>
      </c>
      <c r="N257" s="9" t="s">
        <v>168</v>
      </c>
      <c r="O257" s="10" t="s">
        <v>628</v>
      </c>
      <c r="P257" s="11" t="s">
        <v>629</v>
      </c>
      <c r="Q257" s="207">
        <v>0</v>
      </c>
      <c r="R257" s="208">
        <v>0</v>
      </c>
      <c r="S257" s="208">
        <v>0</v>
      </c>
      <c r="T257" s="208">
        <v>0</v>
      </c>
      <c r="U257" s="208">
        <v>0</v>
      </c>
      <c r="V257" s="208">
        <v>0</v>
      </c>
      <c r="W257" s="209">
        <v>0</v>
      </c>
      <c r="X257" s="209">
        <v>0</v>
      </c>
      <c r="Y257" s="209">
        <v>0</v>
      </c>
      <c r="Z257" s="209">
        <v>0</v>
      </c>
      <c r="AA257" s="209">
        <v>0</v>
      </c>
      <c r="AB257" s="209">
        <v>0</v>
      </c>
      <c r="AC257" s="209">
        <v>0</v>
      </c>
      <c r="AD257" s="209">
        <v>0</v>
      </c>
      <c r="AE257" s="209">
        <v>0</v>
      </c>
      <c r="AF257" s="209">
        <v>0</v>
      </c>
      <c r="AG257" s="209">
        <v>0</v>
      </c>
      <c r="AH257" s="209">
        <v>0</v>
      </c>
      <c r="AI257" s="209">
        <v>0</v>
      </c>
      <c r="AJ257" s="209">
        <v>0</v>
      </c>
      <c r="AK257" s="209">
        <v>0</v>
      </c>
      <c r="AL257" s="209">
        <v>0</v>
      </c>
      <c r="AM257" s="209">
        <v>0</v>
      </c>
      <c r="AN257" s="209">
        <v>0</v>
      </c>
      <c r="AO257" s="209">
        <v>0</v>
      </c>
      <c r="AP257" s="209">
        <v>0</v>
      </c>
      <c r="AQ257" s="209">
        <v>0</v>
      </c>
      <c r="AR257" s="209">
        <v>0</v>
      </c>
      <c r="AS257" s="209">
        <v>17500</v>
      </c>
      <c r="AT257" s="209">
        <v>0</v>
      </c>
      <c r="AU257" s="209">
        <v>0</v>
      </c>
      <c r="AV257" s="209">
        <v>0</v>
      </c>
      <c r="AW257" s="209">
        <v>0</v>
      </c>
      <c r="AX257" s="209">
        <v>0</v>
      </c>
      <c r="AY257" s="209">
        <v>0</v>
      </c>
      <c r="AZ257" s="209">
        <v>0</v>
      </c>
      <c r="BA257" s="210">
        <v>17500</v>
      </c>
      <c r="BB257" s="210">
        <v>1400</v>
      </c>
      <c r="BC257" s="211">
        <v>16100</v>
      </c>
      <c r="BD257" s="212"/>
      <c r="BE257" s="13"/>
      <c r="BF257" s="13">
        <v>16100</v>
      </c>
      <c r="BG257" s="359"/>
      <c r="BH257" s="375">
        <v>0</v>
      </c>
      <c r="BI257" s="375">
        <v>7719</v>
      </c>
      <c r="BJ257" s="376">
        <v>18</v>
      </c>
      <c r="BK257" s="377" t="s">
        <v>628</v>
      </c>
      <c r="BL257" s="378" t="s">
        <v>625</v>
      </c>
      <c r="BM257" s="379">
        <v>23</v>
      </c>
      <c r="BN257" s="379">
        <v>0</v>
      </c>
      <c r="BO257" s="380">
        <v>0</v>
      </c>
      <c r="BP257" s="381">
        <v>0</v>
      </c>
      <c r="BQ257" s="377">
        <v>1610000</v>
      </c>
      <c r="BR257" s="378" t="s">
        <v>3889</v>
      </c>
      <c r="BS257" s="375">
        <v>7056</v>
      </c>
      <c r="BT257" s="376">
        <v>11</v>
      </c>
      <c r="BU257" s="377">
        <v>1108629401</v>
      </c>
      <c r="BV257" s="378" t="s">
        <v>3890</v>
      </c>
      <c r="BW257" s="378" t="s">
        <v>622</v>
      </c>
      <c r="BX257" s="378" t="s">
        <v>3891</v>
      </c>
      <c r="BY257" s="381">
        <v>130409</v>
      </c>
      <c r="BZ257" s="381"/>
      <c r="CA257" s="382" t="s">
        <v>3892</v>
      </c>
    </row>
    <row r="258" spans="1:79">
      <c r="A258" s="2">
        <v>448</v>
      </c>
      <c r="B258" s="9" t="s">
        <v>1047</v>
      </c>
      <c r="C258" s="325">
        <v>0</v>
      </c>
      <c r="D258" s="9" t="s">
        <v>623</v>
      </c>
      <c r="E258" s="161">
        <v>8335200</v>
      </c>
      <c r="F258" s="53">
        <v>0</v>
      </c>
      <c r="G258" s="328">
        <v>41000</v>
      </c>
      <c r="H258" s="327" t="s">
        <v>1666</v>
      </c>
      <c r="I258" s="327" t="s">
        <v>1667</v>
      </c>
      <c r="J258" s="9" t="s">
        <v>1283</v>
      </c>
      <c r="K258" s="11" t="s">
        <v>626</v>
      </c>
      <c r="L258" s="11" t="s">
        <v>1670</v>
      </c>
      <c r="M258" s="9" t="s">
        <v>623</v>
      </c>
      <c r="N258" s="9" t="s">
        <v>34</v>
      </c>
      <c r="O258" s="10">
        <v>8529727</v>
      </c>
      <c r="P258" s="11" t="s">
        <v>490</v>
      </c>
      <c r="Q258" s="207">
        <v>0</v>
      </c>
      <c r="R258" s="208">
        <v>0</v>
      </c>
      <c r="S258" s="208">
        <v>0</v>
      </c>
      <c r="T258" s="208">
        <v>0</v>
      </c>
      <c r="U258" s="208">
        <v>0</v>
      </c>
      <c r="V258" s="208">
        <v>0</v>
      </c>
      <c r="W258" s="209">
        <v>0</v>
      </c>
      <c r="X258" s="209">
        <v>0</v>
      </c>
      <c r="Y258" s="209">
        <v>0</v>
      </c>
      <c r="Z258" s="209">
        <v>0</v>
      </c>
      <c r="AA258" s="209">
        <v>0</v>
      </c>
      <c r="AB258" s="209">
        <v>0</v>
      </c>
      <c r="AC258" s="209">
        <v>0</v>
      </c>
      <c r="AD258" s="209">
        <v>0</v>
      </c>
      <c r="AE258" s="209">
        <v>0</v>
      </c>
      <c r="AF258" s="209">
        <v>0</v>
      </c>
      <c r="AG258" s="209">
        <v>0</v>
      </c>
      <c r="AH258" s="209">
        <v>0</v>
      </c>
      <c r="AI258" s="209">
        <v>0</v>
      </c>
      <c r="AJ258" s="209">
        <v>0</v>
      </c>
      <c r="AK258" s="209">
        <v>0</v>
      </c>
      <c r="AL258" s="209">
        <v>0</v>
      </c>
      <c r="AM258" s="209">
        <v>0</v>
      </c>
      <c r="AN258" s="209">
        <v>0</v>
      </c>
      <c r="AO258" s="209">
        <v>0</v>
      </c>
      <c r="AP258" s="209">
        <v>0</v>
      </c>
      <c r="AQ258" s="209">
        <v>0</v>
      </c>
      <c r="AR258" s="209">
        <v>0</v>
      </c>
      <c r="AS258" s="209">
        <v>16250</v>
      </c>
      <c r="AT258" s="209">
        <v>0</v>
      </c>
      <c r="AU258" s="209">
        <v>0</v>
      </c>
      <c r="AV258" s="209">
        <v>0</v>
      </c>
      <c r="AW258" s="209">
        <v>0</v>
      </c>
      <c r="AX258" s="209">
        <v>0</v>
      </c>
      <c r="AY258" s="209">
        <v>0</v>
      </c>
      <c r="AZ258" s="209">
        <v>0</v>
      </c>
      <c r="BA258" s="210">
        <v>16250</v>
      </c>
      <c r="BB258" s="210">
        <v>1300</v>
      </c>
      <c r="BC258" s="211">
        <v>14950</v>
      </c>
      <c r="BD258" s="212"/>
      <c r="BE258" s="13"/>
      <c r="BF258" s="13">
        <v>14950</v>
      </c>
      <c r="BG258" s="359"/>
      <c r="BH258" s="375">
        <v>0</v>
      </c>
      <c r="BI258" s="375">
        <v>7010</v>
      </c>
      <c r="BJ258" s="376">
        <v>543</v>
      </c>
      <c r="BK258" s="377" t="s">
        <v>4081</v>
      </c>
      <c r="BL258" s="378" t="s">
        <v>626</v>
      </c>
      <c r="BM258" s="379">
        <v>23</v>
      </c>
      <c r="BN258" s="379">
        <v>0</v>
      </c>
      <c r="BO258" s="380">
        <v>0</v>
      </c>
      <c r="BP258" s="381">
        <v>0</v>
      </c>
      <c r="BQ258" s="377">
        <v>1495000</v>
      </c>
      <c r="BR258" s="378" t="s">
        <v>3889</v>
      </c>
      <c r="BS258" s="375">
        <v>7056</v>
      </c>
      <c r="BT258" s="376">
        <v>11</v>
      </c>
      <c r="BU258" s="377">
        <v>1108629401</v>
      </c>
      <c r="BV258" s="378" t="s">
        <v>3890</v>
      </c>
      <c r="BW258" s="378" t="s">
        <v>623</v>
      </c>
      <c r="BX258" s="378" t="s">
        <v>3891</v>
      </c>
      <c r="BY258" s="381">
        <v>130409</v>
      </c>
      <c r="BZ258" s="381"/>
      <c r="CA258" s="382" t="s">
        <v>3892</v>
      </c>
    </row>
    <row r="259" spans="1:79">
      <c r="A259" s="2">
        <v>449</v>
      </c>
      <c r="B259" s="9" t="s">
        <v>1047</v>
      </c>
      <c r="C259" s="325">
        <v>0</v>
      </c>
      <c r="D259" s="9" t="s">
        <v>624</v>
      </c>
      <c r="E259" s="161">
        <v>3906527</v>
      </c>
      <c r="F259" s="53">
        <v>0</v>
      </c>
      <c r="G259" s="328">
        <v>39449</v>
      </c>
      <c r="H259" s="327" t="s">
        <v>1666</v>
      </c>
      <c r="I259" s="327" t="s">
        <v>1667</v>
      </c>
      <c r="J259" s="9" t="s">
        <v>1378</v>
      </c>
      <c r="K259" s="11" t="s">
        <v>627</v>
      </c>
      <c r="L259" s="11" t="s">
        <v>1671</v>
      </c>
      <c r="M259" s="9" t="s">
        <v>624</v>
      </c>
      <c r="N259" s="9" t="s">
        <v>7</v>
      </c>
      <c r="O259" s="10">
        <v>8160004667</v>
      </c>
      <c r="P259" s="11" t="s">
        <v>460</v>
      </c>
      <c r="Q259" s="207">
        <v>0</v>
      </c>
      <c r="R259" s="208">
        <v>0</v>
      </c>
      <c r="S259" s="208">
        <v>0</v>
      </c>
      <c r="T259" s="208">
        <v>0</v>
      </c>
      <c r="U259" s="208">
        <v>0</v>
      </c>
      <c r="V259" s="208">
        <v>0</v>
      </c>
      <c r="W259" s="209">
        <v>0</v>
      </c>
      <c r="X259" s="209">
        <v>0</v>
      </c>
      <c r="Y259" s="209">
        <v>0</v>
      </c>
      <c r="Z259" s="209">
        <v>0</v>
      </c>
      <c r="AA259" s="209">
        <v>0</v>
      </c>
      <c r="AB259" s="209">
        <v>0</v>
      </c>
      <c r="AC259" s="209">
        <v>0</v>
      </c>
      <c r="AD259" s="209">
        <v>0</v>
      </c>
      <c r="AE259" s="209">
        <v>0</v>
      </c>
      <c r="AF259" s="209">
        <v>0</v>
      </c>
      <c r="AG259" s="209">
        <v>0</v>
      </c>
      <c r="AH259" s="209">
        <v>0</v>
      </c>
      <c r="AI259" s="209">
        <v>0</v>
      </c>
      <c r="AJ259" s="209">
        <v>0</v>
      </c>
      <c r="AK259" s="209">
        <v>0</v>
      </c>
      <c r="AL259" s="209">
        <v>0</v>
      </c>
      <c r="AM259" s="209">
        <v>0</v>
      </c>
      <c r="AN259" s="209">
        <v>0</v>
      </c>
      <c r="AO259" s="209">
        <v>0</v>
      </c>
      <c r="AP259" s="209">
        <v>0</v>
      </c>
      <c r="AQ259" s="209">
        <v>0</v>
      </c>
      <c r="AR259" s="209">
        <v>0</v>
      </c>
      <c r="AS259" s="209">
        <v>17500</v>
      </c>
      <c r="AT259" s="209">
        <v>0</v>
      </c>
      <c r="AU259" s="209">
        <v>0</v>
      </c>
      <c r="AV259" s="209">
        <v>0</v>
      </c>
      <c r="AW259" s="209">
        <v>0</v>
      </c>
      <c r="AX259" s="209">
        <v>0</v>
      </c>
      <c r="AY259" s="209">
        <v>0</v>
      </c>
      <c r="AZ259" s="209">
        <v>0</v>
      </c>
      <c r="BA259" s="210">
        <v>17500</v>
      </c>
      <c r="BB259" s="210">
        <v>1400</v>
      </c>
      <c r="BC259" s="211">
        <v>16100</v>
      </c>
      <c r="BD259" s="212"/>
      <c r="BE259" s="13"/>
      <c r="BF259" s="13">
        <v>16100</v>
      </c>
      <c r="BG259" s="359"/>
      <c r="BH259" s="375">
        <v>0</v>
      </c>
      <c r="BI259" s="375">
        <v>7056</v>
      </c>
      <c r="BJ259" s="376">
        <v>1</v>
      </c>
      <c r="BK259" s="377" t="s">
        <v>4082</v>
      </c>
      <c r="BL259" s="378" t="s">
        <v>627</v>
      </c>
      <c r="BM259" s="379">
        <v>23</v>
      </c>
      <c r="BN259" s="379">
        <v>0</v>
      </c>
      <c r="BO259" s="380">
        <v>0</v>
      </c>
      <c r="BP259" s="381">
        <v>0</v>
      </c>
      <c r="BQ259" s="377">
        <v>1610000</v>
      </c>
      <c r="BR259" s="378" t="s">
        <v>3889</v>
      </c>
      <c r="BS259" s="375">
        <v>7056</v>
      </c>
      <c r="BT259" s="376">
        <v>11</v>
      </c>
      <c r="BU259" s="377">
        <v>1108629401</v>
      </c>
      <c r="BV259" s="378" t="s">
        <v>3890</v>
      </c>
      <c r="BW259" s="378" t="s">
        <v>624</v>
      </c>
      <c r="BX259" s="378" t="s">
        <v>3891</v>
      </c>
      <c r="BY259" s="381">
        <v>130409</v>
      </c>
      <c r="BZ259" s="381"/>
      <c r="CA259" s="382" t="s">
        <v>3892</v>
      </c>
    </row>
    <row r="260" spans="1:79">
      <c r="A260" s="2">
        <v>453</v>
      </c>
      <c r="B260" s="9" t="s">
        <v>1047</v>
      </c>
      <c r="C260" s="325">
        <v>0</v>
      </c>
      <c r="D260" s="9" t="s">
        <v>630</v>
      </c>
      <c r="E260" s="161">
        <v>8335300</v>
      </c>
      <c r="F260" s="53">
        <v>0</v>
      </c>
      <c r="G260" s="328">
        <v>41129</v>
      </c>
      <c r="H260" s="327" t="s">
        <v>1666</v>
      </c>
      <c r="I260" s="327" t="s">
        <v>1667</v>
      </c>
      <c r="J260" s="9" t="s">
        <v>1330</v>
      </c>
      <c r="K260" s="11" t="s">
        <v>631</v>
      </c>
      <c r="L260" s="11" t="s">
        <v>1672</v>
      </c>
      <c r="M260" s="9" t="s">
        <v>630</v>
      </c>
      <c r="N260" s="9" t="s">
        <v>44</v>
      </c>
      <c r="O260" s="10">
        <v>13020462116</v>
      </c>
      <c r="P260" s="11" t="s">
        <v>346</v>
      </c>
      <c r="Q260" s="207">
        <v>0</v>
      </c>
      <c r="R260" s="208">
        <v>0</v>
      </c>
      <c r="S260" s="208">
        <v>0</v>
      </c>
      <c r="T260" s="208">
        <v>0</v>
      </c>
      <c r="U260" s="208">
        <v>0</v>
      </c>
      <c r="V260" s="208">
        <v>0</v>
      </c>
      <c r="W260" s="209">
        <v>0</v>
      </c>
      <c r="X260" s="209">
        <v>0</v>
      </c>
      <c r="Y260" s="209">
        <v>0</v>
      </c>
      <c r="Z260" s="209">
        <v>0</v>
      </c>
      <c r="AA260" s="209">
        <v>0</v>
      </c>
      <c r="AB260" s="209">
        <v>0</v>
      </c>
      <c r="AC260" s="209">
        <v>0</v>
      </c>
      <c r="AD260" s="209">
        <v>0</v>
      </c>
      <c r="AE260" s="209">
        <v>0</v>
      </c>
      <c r="AF260" s="209">
        <v>0</v>
      </c>
      <c r="AG260" s="209">
        <v>0</v>
      </c>
      <c r="AH260" s="209">
        <v>0</v>
      </c>
      <c r="AI260" s="209">
        <v>0</v>
      </c>
      <c r="AJ260" s="209">
        <v>0</v>
      </c>
      <c r="AK260" s="209">
        <v>0</v>
      </c>
      <c r="AL260" s="209">
        <v>0</v>
      </c>
      <c r="AM260" s="209">
        <v>0</v>
      </c>
      <c r="AN260" s="209">
        <v>0</v>
      </c>
      <c r="AO260" s="209">
        <v>0</v>
      </c>
      <c r="AP260" s="209">
        <v>0</v>
      </c>
      <c r="AQ260" s="209">
        <v>0</v>
      </c>
      <c r="AR260" s="209">
        <v>0</v>
      </c>
      <c r="AS260" s="209">
        <v>17500</v>
      </c>
      <c r="AT260" s="209">
        <v>0</v>
      </c>
      <c r="AU260" s="209">
        <v>0</v>
      </c>
      <c r="AV260" s="209">
        <v>0</v>
      </c>
      <c r="AW260" s="209">
        <v>0</v>
      </c>
      <c r="AX260" s="209">
        <v>0</v>
      </c>
      <c r="AY260" s="209">
        <v>0</v>
      </c>
      <c r="AZ260" s="209">
        <v>0</v>
      </c>
      <c r="BA260" s="210">
        <v>17500</v>
      </c>
      <c r="BB260" s="210">
        <v>1400</v>
      </c>
      <c r="BC260" s="211">
        <v>16100</v>
      </c>
      <c r="BD260" s="212"/>
      <c r="BE260" s="13"/>
      <c r="BF260" s="13">
        <v>16100</v>
      </c>
      <c r="BG260" s="359"/>
      <c r="BH260" s="375">
        <v>0</v>
      </c>
      <c r="BI260" s="375">
        <v>7083</v>
      </c>
      <c r="BJ260" s="376">
        <v>13</v>
      </c>
      <c r="BK260" s="377" t="s">
        <v>4083</v>
      </c>
      <c r="BL260" s="378" t="s">
        <v>631</v>
      </c>
      <c r="BM260" s="379">
        <v>23</v>
      </c>
      <c r="BN260" s="379">
        <v>0</v>
      </c>
      <c r="BO260" s="380">
        <v>0</v>
      </c>
      <c r="BP260" s="381">
        <v>0</v>
      </c>
      <c r="BQ260" s="377">
        <v>1610000</v>
      </c>
      <c r="BR260" s="378" t="s">
        <v>3889</v>
      </c>
      <c r="BS260" s="375">
        <v>7056</v>
      </c>
      <c r="BT260" s="376">
        <v>11</v>
      </c>
      <c r="BU260" s="377">
        <v>1108629401</v>
      </c>
      <c r="BV260" s="378" t="s">
        <v>3890</v>
      </c>
      <c r="BW260" s="378" t="s">
        <v>630</v>
      </c>
      <c r="BX260" s="378" t="s">
        <v>3891</v>
      </c>
      <c r="BY260" s="381">
        <v>130409</v>
      </c>
      <c r="BZ260" s="381"/>
      <c r="CA260" s="382" t="s">
        <v>3892</v>
      </c>
    </row>
    <row r="261" spans="1:79">
      <c r="A261" s="2">
        <v>459</v>
      </c>
      <c r="B261" s="53" t="s">
        <v>1673</v>
      </c>
      <c r="C261" s="338" t="s">
        <v>1674</v>
      </c>
      <c r="D261" s="162">
        <v>722205323</v>
      </c>
      <c r="E261" s="61">
        <v>3082028</v>
      </c>
      <c r="F261" s="53">
        <v>9099607</v>
      </c>
      <c r="G261" s="314">
        <v>40706</v>
      </c>
      <c r="H261" s="9" t="s">
        <v>1052</v>
      </c>
      <c r="I261" s="9" t="s">
        <v>1590</v>
      </c>
      <c r="J261" s="9" t="s">
        <v>1675</v>
      </c>
      <c r="K261" s="11" t="s">
        <v>632</v>
      </c>
      <c r="L261" s="11" t="s">
        <v>1676</v>
      </c>
      <c r="M261" s="9" t="s">
        <v>1677</v>
      </c>
      <c r="N261" s="9" t="s">
        <v>7</v>
      </c>
      <c r="O261" s="51" t="s">
        <v>636</v>
      </c>
      <c r="P261" s="163" t="s">
        <v>637</v>
      </c>
      <c r="Q261" s="207">
        <v>0</v>
      </c>
      <c r="R261" s="208">
        <v>0</v>
      </c>
      <c r="S261" s="208">
        <v>0</v>
      </c>
      <c r="T261" s="208">
        <v>0</v>
      </c>
      <c r="U261" s="208">
        <v>0</v>
      </c>
      <c r="V261" s="208">
        <v>0</v>
      </c>
      <c r="W261" s="209">
        <v>24204.13</v>
      </c>
      <c r="X261" s="209">
        <v>3025.52</v>
      </c>
      <c r="Y261" s="209">
        <v>0</v>
      </c>
      <c r="Z261" s="209">
        <v>0</v>
      </c>
      <c r="AA261" s="209">
        <v>10</v>
      </c>
      <c r="AB261" s="209">
        <v>2500</v>
      </c>
      <c r="AC261" s="209">
        <v>0</v>
      </c>
      <c r="AD261" s="209">
        <v>0</v>
      </c>
      <c r="AE261" s="209">
        <v>2</v>
      </c>
      <c r="AF261" s="209">
        <v>500</v>
      </c>
      <c r="AG261" s="209">
        <v>2</v>
      </c>
      <c r="AH261" s="209">
        <v>1000</v>
      </c>
      <c r="AI261" s="209">
        <v>0</v>
      </c>
      <c r="AJ261" s="209">
        <v>0</v>
      </c>
      <c r="AK261" s="209">
        <v>0</v>
      </c>
      <c r="AL261" s="209">
        <v>0</v>
      </c>
      <c r="AM261" s="209">
        <v>0</v>
      </c>
      <c r="AN261" s="209">
        <v>0</v>
      </c>
      <c r="AO261" s="209">
        <v>12</v>
      </c>
      <c r="AP261" s="209">
        <v>6000</v>
      </c>
      <c r="AQ261" s="209">
        <v>0</v>
      </c>
      <c r="AR261" s="209">
        <v>0</v>
      </c>
      <c r="AS261" s="209">
        <v>0</v>
      </c>
      <c r="AT261" s="209">
        <v>0</v>
      </c>
      <c r="AU261" s="209">
        <v>0</v>
      </c>
      <c r="AV261" s="209">
        <v>0</v>
      </c>
      <c r="AW261" s="209">
        <v>0</v>
      </c>
      <c r="AX261" s="209">
        <v>0</v>
      </c>
      <c r="AY261" s="209">
        <v>0</v>
      </c>
      <c r="AZ261" s="209">
        <v>0</v>
      </c>
      <c r="BA261" s="210">
        <v>13025.52</v>
      </c>
      <c r="BB261" s="210">
        <v>1042.0416</v>
      </c>
      <c r="BC261" s="211">
        <v>11983.4784</v>
      </c>
      <c r="BD261" s="212"/>
      <c r="BE261" s="13"/>
      <c r="BF261" s="13">
        <v>11983.4784</v>
      </c>
      <c r="BG261" s="359"/>
      <c r="BH261" s="375">
        <v>0</v>
      </c>
      <c r="BI261" s="375">
        <v>7056</v>
      </c>
      <c r="BJ261" s="376">
        <v>1</v>
      </c>
      <c r="BK261" s="377" t="s">
        <v>4084</v>
      </c>
      <c r="BL261" s="378" t="s">
        <v>4085</v>
      </c>
      <c r="BM261" s="379">
        <v>23</v>
      </c>
      <c r="BN261" s="379">
        <v>0</v>
      </c>
      <c r="BO261" s="380">
        <v>0</v>
      </c>
      <c r="BP261" s="381">
        <v>0</v>
      </c>
      <c r="BQ261" s="377">
        <v>1198347.8400000001</v>
      </c>
      <c r="BR261" s="378" t="s">
        <v>3889</v>
      </c>
      <c r="BS261" s="375">
        <v>7056</v>
      </c>
      <c r="BT261" s="376">
        <v>11</v>
      </c>
      <c r="BU261" s="377">
        <v>1108629401</v>
      </c>
      <c r="BV261" s="378" t="s">
        <v>3890</v>
      </c>
      <c r="BW261" s="378" t="s">
        <v>1677</v>
      </c>
      <c r="BX261" s="378" t="s">
        <v>3891</v>
      </c>
      <c r="BY261" s="381">
        <v>130409</v>
      </c>
      <c r="BZ261" s="381"/>
      <c r="CA261" s="382" t="s">
        <v>3892</v>
      </c>
    </row>
    <row r="262" spans="1:79">
      <c r="A262" s="2">
        <v>460</v>
      </c>
      <c r="B262" s="53" t="s">
        <v>1673</v>
      </c>
      <c r="C262" s="338" t="s">
        <v>1678</v>
      </c>
      <c r="D262" s="162">
        <v>722205324</v>
      </c>
      <c r="E262" s="9">
        <v>3088370</v>
      </c>
      <c r="F262" s="53">
        <v>9099651</v>
      </c>
      <c r="G262" s="339">
        <v>40866</v>
      </c>
      <c r="H262" s="9" t="s">
        <v>1052</v>
      </c>
      <c r="I262" s="9" t="s">
        <v>1590</v>
      </c>
      <c r="J262" s="9" t="s">
        <v>1675</v>
      </c>
      <c r="K262" s="11" t="s">
        <v>633</v>
      </c>
      <c r="L262" s="11" t="s">
        <v>1679</v>
      </c>
      <c r="M262" s="9" t="s">
        <v>1680</v>
      </c>
      <c r="N262" s="9" t="s">
        <v>14</v>
      </c>
      <c r="O262" s="164">
        <v>102953774443</v>
      </c>
      <c r="P262" s="163" t="s">
        <v>638</v>
      </c>
      <c r="Q262" s="207">
        <v>0</v>
      </c>
      <c r="R262" s="208">
        <v>0</v>
      </c>
      <c r="S262" s="208">
        <v>0</v>
      </c>
      <c r="T262" s="208">
        <v>0</v>
      </c>
      <c r="U262" s="208">
        <v>0</v>
      </c>
      <c r="V262" s="208">
        <v>0</v>
      </c>
      <c r="W262" s="209">
        <v>80152.95</v>
      </c>
      <c r="X262" s="209">
        <v>9200.75</v>
      </c>
      <c r="Y262" s="209">
        <v>0</v>
      </c>
      <c r="Z262" s="209">
        <v>0</v>
      </c>
      <c r="AA262" s="209">
        <v>10</v>
      </c>
      <c r="AB262" s="209">
        <v>3500</v>
      </c>
      <c r="AC262" s="209">
        <v>0</v>
      </c>
      <c r="AD262" s="209">
        <v>0</v>
      </c>
      <c r="AE262" s="209">
        <v>14</v>
      </c>
      <c r="AF262" s="209">
        <v>4900</v>
      </c>
      <c r="AG262" s="209">
        <v>5</v>
      </c>
      <c r="AH262" s="209">
        <v>2500</v>
      </c>
      <c r="AI262" s="209">
        <v>0</v>
      </c>
      <c r="AJ262" s="209">
        <v>0</v>
      </c>
      <c r="AK262" s="209">
        <v>0</v>
      </c>
      <c r="AL262" s="209">
        <v>0</v>
      </c>
      <c r="AM262" s="209">
        <v>35</v>
      </c>
      <c r="AN262" s="209">
        <v>10500</v>
      </c>
      <c r="AO262" s="209">
        <v>59</v>
      </c>
      <c r="AP262" s="209">
        <v>6000</v>
      </c>
      <c r="AQ262" s="209">
        <v>6000</v>
      </c>
      <c r="AR262" s="209">
        <v>0</v>
      </c>
      <c r="AS262" s="209">
        <v>0</v>
      </c>
      <c r="AT262" s="209">
        <v>0</v>
      </c>
      <c r="AU262" s="209">
        <v>0</v>
      </c>
      <c r="AV262" s="209">
        <v>0</v>
      </c>
      <c r="AW262" s="209">
        <v>0</v>
      </c>
      <c r="AX262" s="209">
        <v>0</v>
      </c>
      <c r="AY262" s="209">
        <v>0</v>
      </c>
      <c r="AZ262" s="209">
        <v>0</v>
      </c>
      <c r="BA262" s="210">
        <v>42600.75</v>
      </c>
      <c r="BB262" s="210">
        <v>3408.06</v>
      </c>
      <c r="BC262" s="211">
        <v>39192.69</v>
      </c>
      <c r="BD262" s="212"/>
      <c r="BE262" s="13">
        <v>6000</v>
      </c>
      <c r="BF262" s="13">
        <v>33192.69</v>
      </c>
      <c r="BG262" s="359"/>
      <c r="BH262" s="375">
        <v>0</v>
      </c>
      <c r="BI262" s="375">
        <v>7278</v>
      </c>
      <c r="BJ262" s="376">
        <v>1</v>
      </c>
      <c r="BK262" s="377" t="s">
        <v>4086</v>
      </c>
      <c r="BL262" s="378" t="s">
        <v>4087</v>
      </c>
      <c r="BM262" s="379">
        <v>23</v>
      </c>
      <c r="BN262" s="379">
        <v>0</v>
      </c>
      <c r="BO262" s="380">
        <v>0</v>
      </c>
      <c r="BP262" s="381">
        <v>0</v>
      </c>
      <c r="BQ262" s="377">
        <v>3319269</v>
      </c>
      <c r="BR262" s="378" t="s">
        <v>3889</v>
      </c>
      <c r="BS262" s="375">
        <v>7056</v>
      </c>
      <c r="BT262" s="376">
        <v>11</v>
      </c>
      <c r="BU262" s="377">
        <v>1108629401</v>
      </c>
      <c r="BV262" s="378" t="s">
        <v>3890</v>
      </c>
      <c r="BW262" s="378" t="s">
        <v>1680</v>
      </c>
      <c r="BX262" s="378" t="s">
        <v>3891</v>
      </c>
      <c r="BY262" s="381">
        <v>130409</v>
      </c>
      <c r="BZ262" s="381"/>
      <c r="CA262" s="382" t="s">
        <v>3892</v>
      </c>
    </row>
    <row r="263" spans="1:79">
      <c r="A263" s="2">
        <v>461</v>
      </c>
      <c r="B263" s="53" t="s">
        <v>1673</v>
      </c>
      <c r="C263" s="338" t="s">
        <v>1681</v>
      </c>
      <c r="D263" s="162">
        <v>722205507</v>
      </c>
      <c r="E263" s="9">
        <v>9334683</v>
      </c>
      <c r="F263" s="53">
        <v>9099635</v>
      </c>
      <c r="G263" s="339">
        <v>40662</v>
      </c>
      <c r="H263" s="9" t="s">
        <v>1052</v>
      </c>
      <c r="I263" s="9" t="s">
        <v>1590</v>
      </c>
      <c r="J263" s="9" t="s">
        <v>1675</v>
      </c>
      <c r="K263" s="11" t="s">
        <v>634</v>
      </c>
      <c r="L263" s="11" t="s">
        <v>1682</v>
      </c>
      <c r="M263" s="9" t="s">
        <v>1683</v>
      </c>
      <c r="N263" s="9" t="s">
        <v>37</v>
      </c>
      <c r="O263" s="164" t="s">
        <v>639</v>
      </c>
      <c r="P263" s="163" t="s">
        <v>640</v>
      </c>
      <c r="Q263" s="207">
        <v>0</v>
      </c>
      <c r="R263" s="208">
        <v>0</v>
      </c>
      <c r="S263" s="208">
        <v>0</v>
      </c>
      <c r="T263" s="208">
        <v>0</v>
      </c>
      <c r="U263" s="208">
        <v>0</v>
      </c>
      <c r="V263" s="208">
        <v>0</v>
      </c>
      <c r="W263" s="209">
        <v>5314.13</v>
      </c>
      <c r="X263" s="209">
        <v>664.27</v>
      </c>
      <c r="Y263" s="209">
        <v>0</v>
      </c>
      <c r="Z263" s="209">
        <v>0</v>
      </c>
      <c r="AA263" s="209">
        <v>0</v>
      </c>
      <c r="AB263" s="209">
        <v>0</v>
      </c>
      <c r="AC263" s="209">
        <v>0</v>
      </c>
      <c r="AD263" s="209">
        <v>0</v>
      </c>
      <c r="AE263" s="209">
        <v>11</v>
      </c>
      <c r="AF263" s="209">
        <v>2750</v>
      </c>
      <c r="AG263" s="209">
        <v>0</v>
      </c>
      <c r="AH263" s="209">
        <v>0</v>
      </c>
      <c r="AI263" s="209">
        <v>0</v>
      </c>
      <c r="AJ263" s="209">
        <v>0</v>
      </c>
      <c r="AK263" s="209">
        <v>0</v>
      </c>
      <c r="AL263" s="209">
        <v>0</v>
      </c>
      <c r="AM263" s="209">
        <v>0</v>
      </c>
      <c r="AN263" s="209">
        <v>0</v>
      </c>
      <c r="AO263" s="209">
        <v>11</v>
      </c>
      <c r="AP263" s="209">
        <v>6000</v>
      </c>
      <c r="AQ263" s="209">
        <v>0</v>
      </c>
      <c r="AR263" s="209">
        <v>0</v>
      </c>
      <c r="AS263" s="209">
        <v>0</v>
      </c>
      <c r="AT263" s="209">
        <v>0</v>
      </c>
      <c r="AU263" s="209">
        <v>0</v>
      </c>
      <c r="AV263" s="209">
        <v>0</v>
      </c>
      <c r="AW263" s="209">
        <v>0</v>
      </c>
      <c r="AX263" s="209">
        <v>0</v>
      </c>
      <c r="AY263" s="209">
        <v>0</v>
      </c>
      <c r="AZ263" s="209">
        <v>0</v>
      </c>
      <c r="BA263" s="210">
        <v>9414.27</v>
      </c>
      <c r="BB263" s="210">
        <v>753.14160000000004</v>
      </c>
      <c r="BC263" s="211">
        <v>8661.1283999999996</v>
      </c>
      <c r="BD263" s="212"/>
      <c r="BE263" s="13"/>
      <c r="BF263" s="13">
        <v>8661.1283999999996</v>
      </c>
      <c r="BG263" s="359"/>
      <c r="BH263" s="375">
        <v>0</v>
      </c>
      <c r="BI263" s="375">
        <v>7287</v>
      </c>
      <c r="BJ263" s="376">
        <v>45</v>
      </c>
      <c r="BK263" s="377">
        <v>1364878101</v>
      </c>
      <c r="BL263" s="378" t="s">
        <v>634</v>
      </c>
      <c r="BM263" s="379">
        <v>23</v>
      </c>
      <c r="BN263" s="379">
        <v>0</v>
      </c>
      <c r="BO263" s="380">
        <v>0</v>
      </c>
      <c r="BP263" s="381">
        <v>0</v>
      </c>
      <c r="BQ263" s="377">
        <v>866112.84</v>
      </c>
      <c r="BR263" s="378" t="s">
        <v>3889</v>
      </c>
      <c r="BS263" s="375">
        <v>7056</v>
      </c>
      <c r="BT263" s="376">
        <v>11</v>
      </c>
      <c r="BU263" s="377">
        <v>1108629401</v>
      </c>
      <c r="BV263" s="378" t="s">
        <v>3890</v>
      </c>
      <c r="BW263" s="378" t="s">
        <v>1683</v>
      </c>
      <c r="BX263" s="378" t="s">
        <v>3891</v>
      </c>
      <c r="BY263" s="381">
        <v>130409</v>
      </c>
      <c r="BZ263" s="381"/>
      <c r="CA263" s="382" t="s">
        <v>3892</v>
      </c>
    </row>
    <row r="264" spans="1:79">
      <c r="A264" s="2">
        <v>462</v>
      </c>
      <c r="B264" s="53" t="s">
        <v>1673</v>
      </c>
      <c r="C264" s="338" t="s">
        <v>1684</v>
      </c>
      <c r="D264" s="162">
        <v>722205331</v>
      </c>
      <c r="E264" s="9">
        <v>0</v>
      </c>
      <c r="F264" s="53">
        <v>1499114</v>
      </c>
      <c r="G264" s="339">
        <v>40900</v>
      </c>
      <c r="H264" s="9" t="s">
        <v>1052</v>
      </c>
      <c r="I264" s="9" t="s">
        <v>1590</v>
      </c>
      <c r="J264" s="9" t="s">
        <v>1675</v>
      </c>
      <c r="K264" s="11" t="s">
        <v>635</v>
      </c>
      <c r="L264" s="11" t="s">
        <v>1685</v>
      </c>
      <c r="M264" s="9" t="s">
        <v>1686</v>
      </c>
      <c r="N264" s="9" t="s">
        <v>14</v>
      </c>
      <c r="O264" s="164">
        <v>104353777103</v>
      </c>
      <c r="P264" s="163" t="s">
        <v>640</v>
      </c>
      <c r="Q264" s="207">
        <v>0</v>
      </c>
      <c r="R264" s="208">
        <v>0</v>
      </c>
      <c r="S264" s="208">
        <v>0</v>
      </c>
      <c r="T264" s="208">
        <v>0</v>
      </c>
      <c r="U264" s="208">
        <v>0</v>
      </c>
      <c r="V264" s="208">
        <v>0</v>
      </c>
      <c r="W264" s="209">
        <v>6780.33</v>
      </c>
      <c r="X264" s="209">
        <v>847.54</v>
      </c>
      <c r="Y264" s="209">
        <v>0</v>
      </c>
      <c r="Z264" s="209">
        <v>0</v>
      </c>
      <c r="AA264" s="209">
        <v>0</v>
      </c>
      <c r="AB264" s="209">
        <v>0</v>
      </c>
      <c r="AC264" s="209">
        <v>0</v>
      </c>
      <c r="AD264" s="209">
        <v>0</v>
      </c>
      <c r="AE264" s="209">
        <v>11</v>
      </c>
      <c r="AF264" s="209">
        <v>2750</v>
      </c>
      <c r="AG264" s="209">
        <v>3</v>
      </c>
      <c r="AH264" s="209">
        <v>1500</v>
      </c>
      <c r="AI264" s="209">
        <v>0</v>
      </c>
      <c r="AJ264" s="209">
        <v>0</v>
      </c>
      <c r="AK264" s="209">
        <v>0</v>
      </c>
      <c r="AL264" s="209">
        <v>0</v>
      </c>
      <c r="AM264" s="209">
        <v>0</v>
      </c>
      <c r="AN264" s="209">
        <v>0</v>
      </c>
      <c r="AO264" s="209">
        <v>11</v>
      </c>
      <c r="AP264" s="209">
        <v>6000</v>
      </c>
      <c r="AQ264" s="209">
        <v>0</v>
      </c>
      <c r="AR264" s="209">
        <v>0</v>
      </c>
      <c r="AS264" s="209">
        <v>0</v>
      </c>
      <c r="AT264" s="209">
        <v>0</v>
      </c>
      <c r="AU264" s="209">
        <v>0</v>
      </c>
      <c r="AV264" s="209">
        <v>0</v>
      </c>
      <c r="AW264" s="209">
        <v>0</v>
      </c>
      <c r="AX264" s="209">
        <v>0</v>
      </c>
      <c r="AY264" s="209">
        <v>0</v>
      </c>
      <c r="AZ264" s="209">
        <v>0</v>
      </c>
      <c r="BA264" s="210">
        <v>11097.54</v>
      </c>
      <c r="BB264" s="210">
        <v>887.80320000000006</v>
      </c>
      <c r="BC264" s="211">
        <v>10209.736800000001</v>
      </c>
      <c r="BD264" s="212"/>
      <c r="BE264" s="13"/>
      <c r="BF264" s="13">
        <v>10209.736800000001</v>
      </c>
      <c r="BG264" s="359"/>
      <c r="BH264" s="375">
        <v>0</v>
      </c>
      <c r="BI264" s="375">
        <v>7278</v>
      </c>
      <c r="BJ264" s="376">
        <v>1</v>
      </c>
      <c r="BK264" s="377" t="s">
        <v>4088</v>
      </c>
      <c r="BL264" s="378" t="s">
        <v>635</v>
      </c>
      <c r="BM264" s="379">
        <v>23</v>
      </c>
      <c r="BN264" s="379">
        <v>0</v>
      </c>
      <c r="BO264" s="380">
        <v>0</v>
      </c>
      <c r="BP264" s="381">
        <v>0</v>
      </c>
      <c r="BQ264" s="377">
        <v>1020973.68</v>
      </c>
      <c r="BR264" s="378" t="s">
        <v>3889</v>
      </c>
      <c r="BS264" s="375">
        <v>7056</v>
      </c>
      <c r="BT264" s="376">
        <v>11</v>
      </c>
      <c r="BU264" s="377">
        <v>1108629401</v>
      </c>
      <c r="BV264" s="378" t="s">
        <v>3890</v>
      </c>
      <c r="BW264" s="378" t="s">
        <v>1686</v>
      </c>
      <c r="BX264" s="378" t="s">
        <v>3891</v>
      </c>
      <c r="BY264" s="381">
        <v>130409</v>
      </c>
      <c r="BZ264" s="381"/>
      <c r="CA264" s="382" t="s">
        <v>3892</v>
      </c>
    </row>
    <row r="265" spans="1:79">
      <c r="A265" s="2">
        <v>464</v>
      </c>
      <c r="B265" s="53" t="s">
        <v>1673</v>
      </c>
      <c r="C265" s="338" t="s">
        <v>1687</v>
      </c>
      <c r="D265" s="162">
        <v>722205346</v>
      </c>
      <c r="E265" s="9">
        <v>0</v>
      </c>
      <c r="F265" s="53">
        <v>0</v>
      </c>
      <c r="G265" s="314">
        <v>41173</v>
      </c>
      <c r="H265" s="9" t="s">
        <v>1052</v>
      </c>
      <c r="I265" s="9" t="s">
        <v>1590</v>
      </c>
      <c r="J265" s="9" t="s">
        <v>1675</v>
      </c>
      <c r="K265" s="11" t="s">
        <v>641</v>
      </c>
      <c r="L265" s="11" t="s">
        <v>1688</v>
      </c>
      <c r="M265" s="9" t="s">
        <v>1689</v>
      </c>
      <c r="N265" s="9" t="s">
        <v>7</v>
      </c>
      <c r="O265" s="165">
        <v>8820019936</v>
      </c>
      <c r="P265" s="163" t="s">
        <v>216</v>
      </c>
      <c r="Q265" s="207">
        <v>0</v>
      </c>
      <c r="R265" s="208">
        <v>0</v>
      </c>
      <c r="S265" s="208">
        <v>0</v>
      </c>
      <c r="T265" s="208">
        <v>0</v>
      </c>
      <c r="U265" s="208">
        <v>0</v>
      </c>
      <c r="V265" s="208">
        <v>0</v>
      </c>
      <c r="W265" s="209">
        <v>26194.05</v>
      </c>
      <c r="X265" s="209">
        <v>3274.26</v>
      </c>
      <c r="Y265" s="209">
        <v>0</v>
      </c>
      <c r="Z265" s="209">
        <v>0</v>
      </c>
      <c r="AA265" s="209">
        <v>0</v>
      </c>
      <c r="AB265" s="209">
        <v>0</v>
      </c>
      <c r="AC265" s="209">
        <v>0</v>
      </c>
      <c r="AD265" s="209">
        <v>0</v>
      </c>
      <c r="AE265" s="209">
        <v>0</v>
      </c>
      <c r="AF265" s="209">
        <v>0</v>
      </c>
      <c r="AG265" s="209">
        <v>2</v>
      </c>
      <c r="AH265" s="209">
        <v>1000</v>
      </c>
      <c r="AI265" s="209">
        <v>0</v>
      </c>
      <c r="AJ265" s="209">
        <v>0</v>
      </c>
      <c r="AK265" s="209">
        <v>0</v>
      </c>
      <c r="AL265" s="209">
        <v>0</v>
      </c>
      <c r="AM265" s="209">
        <v>0</v>
      </c>
      <c r="AN265" s="209">
        <v>0</v>
      </c>
      <c r="AO265" s="209">
        <v>0</v>
      </c>
      <c r="AP265" s="209">
        <v>0</v>
      </c>
      <c r="AQ265" s="209">
        <v>0</v>
      </c>
      <c r="AR265" s="209">
        <v>0</v>
      </c>
      <c r="AS265" s="209">
        <v>0</v>
      </c>
      <c r="AT265" s="209">
        <v>0</v>
      </c>
      <c r="AU265" s="209">
        <v>0</v>
      </c>
      <c r="AV265" s="209">
        <v>0</v>
      </c>
      <c r="AW265" s="209">
        <v>0</v>
      </c>
      <c r="AX265" s="209">
        <v>0</v>
      </c>
      <c r="AY265" s="209">
        <v>0</v>
      </c>
      <c r="AZ265" s="209">
        <v>0</v>
      </c>
      <c r="BA265" s="210">
        <v>4274.26</v>
      </c>
      <c r="BB265" s="210">
        <v>341.94080000000002</v>
      </c>
      <c r="BC265" s="211">
        <v>3932.3192000000004</v>
      </c>
      <c r="BD265" s="212"/>
      <c r="BE265" s="13"/>
      <c r="BF265" s="13">
        <v>3932.3192000000004</v>
      </c>
      <c r="BG265" s="359"/>
      <c r="BH265" s="375">
        <v>0</v>
      </c>
      <c r="BI265" s="375">
        <v>7056</v>
      </c>
      <c r="BJ265" s="376">
        <v>1</v>
      </c>
      <c r="BK265" s="377" t="s">
        <v>4089</v>
      </c>
      <c r="BL265" s="378" t="s">
        <v>641</v>
      </c>
      <c r="BM265" s="379">
        <v>23</v>
      </c>
      <c r="BN265" s="379">
        <v>0</v>
      </c>
      <c r="BO265" s="380">
        <v>0</v>
      </c>
      <c r="BP265" s="381">
        <v>0</v>
      </c>
      <c r="BQ265" s="377">
        <v>393231.92000000004</v>
      </c>
      <c r="BR265" s="378" t="s">
        <v>3889</v>
      </c>
      <c r="BS265" s="375">
        <v>7056</v>
      </c>
      <c r="BT265" s="376">
        <v>11</v>
      </c>
      <c r="BU265" s="377">
        <v>1108629401</v>
      </c>
      <c r="BV265" s="378" t="s">
        <v>3890</v>
      </c>
      <c r="BW265" s="378" t="s">
        <v>1689</v>
      </c>
      <c r="BX265" s="378" t="s">
        <v>3891</v>
      </c>
      <c r="BY265" s="381">
        <v>130409</v>
      </c>
      <c r="BZ265" s="381"/>
      <c r="CA265" s="382" t="s">
        <v>3892</v>
      </c>
    </row>
    <row r="266" spans="1:79">
      <c r="A266" s="2">
        <v>467</v>
      </c>
      <c r="B266" s="53" t="s">
        <v>1673</v>
      </c>
      <c r="C266" s="338">
        <v>0</v>
      </c>
      <c r="D266" s="162">
        <v>722205318</v>
      </c>
      <c r="E266" s="9">
        <v>0</v>
      </c>
      <c r="F266" s="53">
        <v>1499258</v>
      </c>
      <c r="G266" s="314">
        <v>41304</v>
      </c>
      <c r="H266" s="9" t="s">
        <v>1052</v>
      </c>
      <c r="I266" s="9" t="s">
        <v>1590</v>
      </c>
      <c r="J266" s="9" t="s">
        <v>1675</v>
      </c>
      <c r="K266" s="11" t="s">
        <v>642</v>
      </c>
      <c r="L266" s="11" t="s">
        <v>1690</v>
      </c>
      <c r="M266" s="9" t="s">
        <v>1691</v>
      </c>
      <c r="N266" s="9" t="s">
        <v>7</v>
      </c>
      <c r="O266" s="165">
        <v>8133012059</v>
      </c>
      <c r="P266" s="163" t="s">
        <v>647</v>
      </c>
      <c r="Q266" s="207">
        <v>0</v>
      </c>
      <c r="R266" s="208">
        <v>0</v>
      </c>
      <c r="S266" s="208">
        <v>0</v>
      </c>
      <c r="T266" s="208">
        <v>0</v>
      </c>
      <c r="U266" s="208">
        <v>0</v>
      </c>
      <c r="V266" s="208">
        <v>0</v>
      </c>
      <c r="W266" s="209">
        <v>6965.46</v>
      </c>
      <c r="X266" s="209">
        <v>803.34</v>
      </c>
      <c r="Y266" s="209">
        <v>0</v>
      </c>
      <c r="Z266" s="209">
        <v>0</v>
      </c>
      <c r="AA266" s="209">
        <v>20</v>
      </c>
      <c r="AB266" s="209">
        <v>7000</v>
      </c>
      <c r="AC266" s="209">
        <v>0</v>
      </c>
      <c r="AD266" s="209">
        <v>0</v>
      </c>
      <c r="AE266" s="209">
        <v>12</v>
      </c>
      <c r="AF266" s="209">
        <v>4200</v>
      </c>
      <c r="AG266" s="209">
        <v>6</v>
      </c>
      <c r="AH266" s="209">
        <v>3000</v>
      </c>
      <c r="AI266" s="209">
        <v>0</v>
      </c>
      <c r="AJ266" s="209">
        <v>0</v>
      </c>
      <c r="AK266" s="209">
        <v>0</v>
      </c>
      <c r="AL266" s="209">
        <v>0</v>
      </c>
      <c r="AM266" s="209">
        <v>20</v>
      </c>
      <c r="AN266" s="209">
        <v>6000</v>
      </c>
      <c r="AO266" s="209">
        <v>52</v>
      </c>
      <c r="AP266" s="209">
        <v>15000</v>
      </c>
      <c r="AQ266" s="209">
        <v>0</v>
      </c>
      <c r="AR266" s="209">
        <v>0</v>
      </c>
      <c r="AS266" s="209">
        <v>0</v>
      </c>
      <c r="AT266" s="209">
        <v>0</v>
      </c>
      <c r="AU266" s="209">
        <v>0</v>
      </c>
      <c r="AV266" s="209">
        <v>0</v>
      </c>
      <c r="AW266" s="209">
        <v>0</v>
      </c>
      <c r="AX266" s="209">
        <v>0</v>
      </c>
      <c r="AY266" s="209">
        <v>0</v>
      </c>
      <c r="AZ266" s="209">
        <v>0</v>
      </c>
      <c r="BA266" s="210">
        <v>36003.339999999997</v>
      </c>
      <c r="BB266" s="210">
        <v>2880.2671999999998</v>
      </c>
      <c r="BC266" s="211">
        <v>33123.072799999994</v>
      </c>
      <c r="BD266" s="212"/>
      <c r="BE266" s="13">
        <v>4500</v>
      </c>
      <c r="BF266" s="13">
        <v>28623.072799999994</v>
      </c>
      <c r="BG266" s="359"/>
      <c r="BH266" s="375">
        <v>0</v>
      </c>
      <c r="BI266" s="375">
        <v>7056</v>
      </c>
      <c r="BJ266" s="376">
        <v>1</v>
      </c>
      <c r="BK266" s="377" t="s">
        <v>4090</v>
      </c>
      <c r="BL266" s="378" t="s">
        <v>642</v>
      </c>
      <c r="BM266" s="379">
        <v>23</v>
      </c>
      <c r="BN266" s="379">
        <v>0</v>
      </c>
      <c r="BO266" s="380">
        <v>0</v>
      </c>
      <c r="BP266" s="381">
        <v>0</v>
      </c>
      <c r="BQ266" s="377">
        <v>2862307.2799999993</v>
      </c>
      <c r="BR266" s="378" t="s">
        <v>3889</v>
      </c>
      <c r="BS266" s="375">
        <v>7056</v>
      </c>
      <c r="BT266" s="376">
        <v>11</v>
      </c>
      <c r="BU266" s="377">
        <v>1108629401</v>
      </c>
      <c r="BV266" s="378" t="s">
        <v>3890</v>
      </c>
      <c r="BW266" s="378" t="s">
        <v>1691</v>
      </c>
      <c r="BX266" s="378" t="s">
        <v>3891</v>
      </c>
      <c r="BY266" s="381">
        <v>130409</v>
      </c>
      <c r="BZ266" s="381"/>
      <c r="CA266" s="382" t="s">
        <v>3892</v>
      </c>
    </row>
    <row r="267" spans="1:79">
      <c r="A267" s="2">
        <v>468</v>
      </c>
      <c r="B267" s="53" t="s">
        <v>1673</v>
      </c>
      <c r="C267" s="338">
        <v>0</v>
      </c>
      <c r="D267" s="162">
        <v>722208641</v>
      </c>
      <c r="E267" s="9">
        <v>0</v>
      </c>
      <c r="F267" s="53">
        <v>0</v>
      </c>
      <c r="G267" s="314">
        <v>41326</v>
      </c>
      <c r="H267" s="9" t="s">
        <v>1052</v>
      </c>
      <c r="I267" s="9" t="s">
        <v>1590</v>
      </c>
      <c r="J267" s="9" t="s">
        <v>1675</v>
      </c>
      <c r="K267" s="11" t="s">
        <v>643</v>
      </c>
      <c r="L267" s="11" t="s">
        <v>1692</v>
      </c>
      <c r="M267" s="9" t="s">
        <v>1693</v>
      </c>
      <c r="N267" s="9" t="s">
        <v>7</v>
      </c>
      <c r="O267" s="165">
        <v>8124008849</v>
      </c>
      <c r="P267" s="163" t="s">
        <v>648</v>
      </c>
      <c r="Q267" s="207">
        <v>0</v>
      </c>
      <c r="R267" s="208">
        <v>0</v>
      </c>
      <c r="S267" s="208">
        <v>0</v>
      </c>
      <c r="T267" s="208">
        <v>0</v>
      </c>
      <c r="U267" s="208">
        <v>0</v>
      </c>
      <c r="V267" s="208">
        <v>0</v>
      </c>
      <c r="W267" s="209">
        <v>258.26</v>
      </c>
      <c r="X267" s="209">
        <v>32.28</v>
      </c>
      <c r="Y267" s="209">
        <v>0</v>
      </c>
      <c r="Z267" s="209">
        <v>0</v>
      </c>
      <c r="AA267" s="209">
        <v>0</v>
      </c>
      <c r="AB267" s="209">
        <v>0</v>
      </c>
      <c r="AC267" s="209">
        <v>0</v>
      </c>
      <c r="AD267" s="209">
        <v>0</v>
      </c>
      <c r="AE267" s="209">
        <v>1</v>
      </c>
      <c r="AF267" s="209">
        <v>250</v>
      </c>
      <c r="AG267" s="209">
        <v>0</v>
      </c>
      <c r="AH267" s="209">
        <v>0</v>
      </c>
      <c r="AI267" s="209">
        <v>0</v>
      </c>
      <c r="AJ267" s="209">
        <v>0</v>
      </c>
      <c r="AK267" s="209">
        <v>0</v>
      </c>
      <c r="AL267" s="209">
        <v>0</v>
      </c>
      <c r="AM267" s="209">
        <v>0</v>
      </c>
      <c r="AN267" s="209">
        <v>0</v>
      </c>
      <c r="AO267" s="209">
        <v>1</v>
      </c>
      <c r="AP267" s="209">
        <v>0</v>
      </c>
      <c r="AQ267" s="209">
        <v>0</v>
      </c>
      <c r="AR267" s="209">
        <v>0</v>
      </c>
      <c r="AS267" s="209">
        <v>0</v>
      </c>
      <c r="AT267" s="209">
        <v>0</v>
      </c>
      <c r="AU267" s="209">
        <v>0</v>
      </c>
      <c r="AV267" s="209">
        <v>0</v>
      </c>
      <c r="AW267" s="209">
        <v>0</v>
      </c>
      <c r="AX267" s="209">
        <v>0</v>
      </c>
      <c r="AY267" s="209">
        <v>0</v>
      </c>
      <c r="AZ267" s="209">
        <v>0</v>
      </c>
      <c r="BA267" s="210">
        <v>282.27999999999997</v>
      </c>
      <c r="BB267" s="210">
        <v>22.5824</v>
      </c>
      <c r="BC267" s="211">
        <v>259.69759999999997</v>
      </c>
      <c r="BD267" s="212"/>
      <c r="BE267" s="13"/>
      <c r="BF267" s="13">
        <v>259.69759999999997</v>
      </c>
      <c r="BG267" s="359"/>
      <c r="BH267" s="375">
        <v>0</v>
      </c>
      <c r="BI267" s="375">
        <v>7056</v>
      </c>
      <c r="BJ267" s="376">
        <v>1</v>
      </c>
      <c r="BK267" s="377" t="s">
        <v>4091</v>
      </c>
      <c r="BL267" s="378" t="s">
        <v>643</v>
      </c>
      <c r="BM267" s="379">
        <v>23</v>
      </c>
      <c r="BN267" s="379">
        <v>0</v>
      </c>
      <c r="BO267" s="380">
        <v>0</v>
      </c>
      <c r="BP267" s="381">
        <v>0</v>
      </c>
      <c r="BQ267" s="377">
        <v>25969.759999999995</v>
      </c>
      <c r="BR267" s="378" t="s">
        <v>3889</v>
      </c>
      <c r="BS267" s="375">
        <v>7056</v>
      </c>
      <c r="BT267" s="376">
        <v>11</v>
      </c>
      <c r="BU267" s="377">
        <v>1108629401</v>
      </c>
      <c r="BV267" s="378" t="s">
        <v>3890</v>
      </c>
      <c r="BW267" s="378" t="s">
        <v>1693</v>
      </c>
      <c r="BX267" s="378" t="s">
        <v>3891</v>
      </c>
      <c r="BY267" s="381">
        <v>130409</v>
      </c>
      <c r="BZ267" s="381"/>
      <c r="CA267" s="382" t="s">
        <v>3892</v>
      </c>
    </row>
    <row r="268" spans="1:79">
      <c r="A268" s="2">
        <v>469</v>
      </c>
      <c r="B268" s="53" t="s">
        <v>1673</v>
      </c>
      <c r="C268" s="338">
        <v>0</v>
      </c>
      <c r="D268" s="162">
        <v>722208640</v>
      </c>
      <c r="E268" s="9">
        <v>0</v>
      </c>
      <c r="F268" s="53">
        <v>1499259</v>
      </c>
      <c r="G268" s="314">
        <v>41326</v>
      </c>
      <c r="H268" s="9" t="s">
        <v>1052</v>
      </c>
      <c r="I268" s="9" t="s">
        <v>1590</v>
      </c>
      <c r="J268" s="9" t="s">
        <v>1675</v>
      </c>
      <c r="K268" s="11" t="s">
        <v>644</v>
      </c>
      <c r="L268" s="11" t="s">
        <v>1694</v>
      </c>
      <c r="M268" s="9" t="s">
        <v>1695</v>
      </c>
      <c r="N268" s="9" t="s">
        <v>7</v>
      </c>
      <c r="O268" s="165">
        <v>8300033126</v>
      </c>
      <c r="P268" s="163" t="s">
        <v>640</v>
      </c>
      <c r="Q268" s="207">
        <v>0</v>
      </c>
      <c r="R268" s="208">
        <v>0</v>
      </c>
      <c r="S268" s="208">
        <v>0</v>
      </c>
      <c r="T268" s="208">
        <v>0</v>
      </c>
      <c r="U268" s="208">
        <v>0</v>
      </c>
      <c r="V268" s="208">
        <v>0</v>
      </c>
      <c r="W268" s="209">
        <v>11749.5</v>
      </c>
      <c r="X268" s="209">
        <v>1160.07</v>
      </c>
      <c r="Y268" s="209">
        <v>0</v>
      </c>
      <c r="Z268" s="209">
        <v>0</v>
      </c>
      <c r="AA268" s="209">
        <v>5</v>
      </c>
      <c r="AB268" s="209">
        <v>1750</v>
      </c>
      <c r="AC268" s="209">
        <v>0</v>
      </c>
      <c r="AD268" s="209">
        <v>0</v>
      </c>
      <c r="AE268" s="209">
        <v>3</v>
      </c>
      <c r="AF268" s="209">
        <v>1050</v>
      </c>
      <c r="AG268" s="209">
        <v>0</v>
      </c>
      <c r="AH268" s="209">
        <v>0</v>
      </c>
      <c r="AI268" s="209">
        <v>2</v>
      </c>
      <c r="AJ268" s="209">
        <v>600</v>
      </c>
      <c r="AK268" s="209">
        <v>0</v>
      </c>
      <c r="AL268" s="209">
        <v>0</v>
      </c>
      <c r="AM268" s="209">
        <v>26</v>
      </c>
      <c r="AN268" s="209">
        <v>7800</v>
      </c>
      <c r="AO268" s="209">
        <v>36</v>
      </c>
      <c r="AP268" s="209">
        <v>6000</v>
      </c>
      <c r="AQ268" s="209">
        <v>0</v>
      </c>
      <c r="AR268" s="209">
        <v>0</v>
      </c>
      <c r="AS268" s="209">
        <v>0</v>
      </c>
      <c r="AT268" s="209">
        <v>0</v>
      </c>
      <c r="AU268" s="209">
        <v>0</v>
      </c>
      <c r="AV268" s="209">
        <v>0</v>
      </c>
      <c r="AW268" s="209">
        <v>0</v>
      </c>
      <c r="AX268" s="209">
        <v>0</v>
      </c>
      <c r="AY268" s="209">
        <v>0</v>
      </c>
      <c r="AZ268" s="209">
        <v>0</v>
      </c>
      <c r="BA268" s="210">
        <v>18360.07</v>
      </c>
      <c r="BB268" s="210">
        <v>1468.8055999999999</v>
      </c>
      <c r="BC268" s="211">
        <v>16891.2644</v>
      </c>
      <c r="BD268" s="212"/>
      <c r="BE268" s="13">
        <v>7500</v>
      </c>
      <c r="BF268" s="13">
        <v>9391.2644</v>
      </c>
      <c r="BG268" s="359"/>
      <c r="BH268" s="375">
        <v>0</v>
      </c>
      <c r="BI268" s="375">
        <v>7056</v>
      </c>
      <c r="BJ268" s="376">
        <v>1</v>
      </c>
      <c r="BK268" s="377" t="s">
        <v>4092</v>
      </c>
      <c r="BL268" s="378" t="s">
        <v>644</v>
      </c>
      <c r="BM268" s="379">
        <v>23</v>
      </c>
      <c r="BN268" s="379">
        <v>0</v>
      </c>
      <c r="BO268" s="380">
        <v>0</v>
      </c>
      <c r="BP268" s="381">
        <v>0</v>
      </c>
      <c r="BQ268" s="377">
        <v>939126.44</v>
      </c>
      <c r="BR268" s="378" t="s">
        <v>3889</v>
      </c>
      <c r="BS268" s="375">
        <v>7056</v>
      </c>
      <c r="BT268" s="376">
        <v>11</v>
      </c>
      <c r="BU268" s="377">
        <v>1108629401</v>
      </c>
      <c r="BV268" s="378" t="s">
        <v>3890</v>
      </c>
      <c r="BW268" s="378" t="s">
        <v>1695</v>
      </c>
      <c r="BX268" s="378" t="s">
        <v>3891</v>
      </c>
      <c r="BY268" s="381">
        <v>130409</v>
      </c>
      <c r="BZ268" s="381"/>
      <c r="CA268" s="382" t="s">
        <v>3892</v>
      </c>
    </row>
    <row r="269" spans="1:79">
      <c r="A269" s="2">
        <v>470</v>
      </c>
      <c r="B269" s="53" t="s">
        <v>1673</v>
      </c>
      <c r="C269" s="204" t="s">
        <v>1696</v>
      </c>
      <c r="D269" s="5">
        <v>722205601</v>
      </c>
      <c r="E269" s="17">
        <v>3088369</v>
      </c>
      <c r="F269" s="17">
        <v>9099533</v>
      </c>
      <c r="G269" s="225">
        <v>40808</v>
      </c>
      <c r="H269" s="206" t="s">
        <v>1003</v>
      </c>
      <c r="I269" s="9" t="s">
        <v>1697</v>
      </c>
      <c r="J269" s="9" t="s">
        <v>1698</v>
      </c>
      <c r="K269" s="7" t="s">
        <v>645</v>
      </c>
      <c r="L269" s="11" t="s">
        <v>1699</v>
      </c>
      <c r="M269" s="9" t="s">
        <v>1700</v>
      </c>
      <c r="N269" s="9" t="s">
        <v>7</v>
      </c>
      <c r="O269" s="51" t="s">
        <v>649</v>
      </c>
      <c r="P269" s="163" t="s">
        <v>650</v>
      </c>
      <c r="Q269" s="207">
        <v>79</v>
      </c>
      <c r="R269" s="208">
        <v>21</v>
      </c>
      <c r="S269" s="208">
        <v>58</v>
      </c>
      <c r="T269" s="208">
        <v>24</v>
      </c>
      <c r="U269" s="208">
        <v>34</v>
      </c>
      <c r="V269" s="208">
        <v>215391.6</v>
      </c>
      <c r="W269" s="209">
        <v>72624.649999999994</v>
      </c>
      <c r="X269" s="209">
        <v>8748.32</v>
      </c>
      <c r="Y269" s="209">
        <v>0</v>
      </c>
      <c r="Z269" s="209">
        <v>0</v>
      </c>
      <c r="AA269" s="209">
        <v>8</v>
      </c>
      <c r="AB269" s="209">
        <v>2800</v>
      </c>
      <c r="AC269" s="209">
        <v>0</v>
      </c>
      <c r="AD269" s="209">
        <v>0</v>
      </c>
      <c r="AE269" s="209">
        <v>11</v>
      </c>
      <c r="AF269" s="209">
        <v>3850</v>
      </c>
      <c r="AG269" s="209">
        <v>1</v>
      </c>
      <c r="AH269" s="209">
        <v>500</v>
      </c>
      <c r="AI269" s="209">
        <v>0</v>
      </c>
      <c r="AJ269" s="209">
        <v>0</v>
      </c>
      <c r="AK269" s="209">
        <v>0</v>
      </c>
      <c r="AL269" s="209">
        <v>0</v>
      </c>
      <c r="AM269" s="209">
        <v>11</v>
      </c>
      <c r="AN269" s="209">
        <v>3300</v>
      </c>
      <c r="AO269" s="209">
        <v>30</v>
      </c>
      <c r="AP269" s="209">
        <v>6000</v>
      </c>
      <c r="AQ269" s="209">
        <v>0</v>
      </c>
      <c r="AR269" s="209">
        <v>0</v>
      </c>
      <c r="AS269" s="209">
        <v>0</v>
      </c>
      <c r="AT269" s="209">
        <v>0</v>
      </c>
      <c r="AU269" s="209">
        <v>7445.85</v>
      </c>
      <c r="AV269" s="209">
        <v>0</v>
      </c>
      <c r="AW269" s="209">
        <v>0</v>
      </c>
      <c r="AX269" s="209">
        <v>79</v>
      </c>
      <c r="AY269" s="209">
        <v>3000</v>
      </c>
      <c r="AZ269" s="209">
        <v>0</v>
      </c>
      <c r="BA269" s="210">
        <v>35644.17</v>
      </c>
      <c r="BB269" s="210">
        <v>2851.5335999999998</v>
      </c>
      <c r="BC269" s="211">
        <v>32792.636399999996</v>
      </c>
      <c r="BD269" s="212"/>
      <c r="BE269" s="13"/>
      <c r="BF269" s="13">
        <v>32792.636399999996</v>
      </c>
      <c r="BG269" s="359"/>
      <c r="BH269" s="375">
        <v>0</v>
      </c>
      <c r="BI269" s="375">
        <v>7056</v>
      </c>
      <c r="BJ269" s="376">
        <v>1</v>
      </c>
      <c r="BK269" s="377" t="s">
        <v>4093</v>
      </c>
      <c r="BL269" s="378" t="s">
        <v>645</v>
      </c>
      <c r="BM269" s="379">
        <v>23</v>
      </c>
      <c r="BN269" s="379">
        <v>0</v>
      </c>
      <c r="BO269" s="380">
        <v>0</v>
      </c>
      <c r="BP269" s="381">
        <v>0</v>
      </c>
      <c r="BQ269" s="377">
        <v>3279263.6399999997</v>
      </c>
      <c r="BR269" s="378" t="s">
        <v>3889</v>
      </c>
      <c r="BS269" s="375">
        <v>7056</v>
      </c>
      <c r="BT269" s="376">
        <v>11</v>
      </c>
      <c r="BU269" s="377">
        <v>1108629401</v>
      </c>
      <c r="BV269" s="378" t="s">
        <v>3890</v>
      </c>
      <c r="BW269" s="378" t="s">
        <v>1700</v>
      </c>
      <c r="BX269" s="378" t="s">
        <v>3891</v>
      </c>
      <c r="BY269" s="381">
        <v>130409</v>
      </c>
      <c r="BZ269" s="381"/>
      <c r="CA269" s="382" t="s">
        <v>3892</v>
      </c>
    </row>
    <row r="270" spans="1:79">
      <c r="A270" s="2">
        <v>471</v>
      </c>
      <c r="B270" s="53" t="s">
        <v>1673</v>
      </c>
      <c r="C270" s="340" t="s">
        <v>1701</v>
      </c>
      <c r="D270" s="166">
        <v>722205610</v>
      </c>
      <c r="E270" s="167">
        <v>3089009</v>
      </c>
      <c r="F270" s="53">
        <v>9099620</v>
      </c>
      <c r="G270" s="341">
        <v>40836</v>
      </c>
      <c r="H270" s="167" t="s">
        <v>1052</v>
      </c>
      <c r="I270" s="9" t="s">
        <v>1697</v>
      </c>
      <c r="J270" s="9" t="s">
        <v>1698</v>
      </c>
      <c r="K270" s="11" t="s">
        <v>646</v>
      </c>
      <c r="L270" s="11" t="s">
        <v>1702</v>
      </c>
      <c r="M270" s="9" t="s">
        <v>1703</v>
      </c>
      <c r="N270" s="9" t="s">
        <v>7</v>
      </c>
      <c r="O270" s="51" t="s">
        <v>651</v>
      </c>
      <c r="P270" s="163" t="s">
        <v>652</v>
      </c>
      <c r="Q270" s="207">
        <v>0</v>
      </c>
      <c r="R270" s="208">
        <v>0</v>
      </c>
      <c r="S270" s="208">
        <v>0</v>
      </c>
      <c r="T270" s="208">
        <v>0</v>
      </c>
      <c r="U270" s="208">
        <v>0</v>
      </c>
      <c r="V270" s="208">
        <v>0</v>
      </c>
      <c r="W270" s="209">
        <v>76264.039999999994</v>
      </c>
      <c r="X270" s="209">
        <v>9263.59</v>
      </c>
      <c r="Y270" s="209">
        <v>1</v>
      </c>
      <c r="Z270" s="209">
        <v>750</v>
      </c>
      <c r="AA270" s="209">
        <v>12</v>
      </c>
      <c r="AB270" s="209">
        <v>4200</v>
      </c>
      <c r="AC270" s="209">
        <v>0</v>
      </c>
      <c r="AD270" s="209">
        <v>0</v>
      </c>
      <c r="AE270" s="209">
        <v>17</v>
      </c>
      <c r="AF270" s="209">
        <v>5950</v>
      </c>
      <c r="AG270" s="209">
        <v>1</v>
      </c>
      <c r="AH270" s="209">
        <v>500</v>
      </c>
      <c r="AI270" s="209">
        <v>1</v>
      </c>
      <c r="AJ270" s="209">
        <v>300</v>
      </c>
      <c r="AK270" s="209">
        <v>0</v>
      </c>
      <c r="AL270" s="209">
        <v>0</v>
      </c>
      <c r="AM270" s="209">
        <v>2</v>
      </c>
      <c r="AN270" s="209">
        <v>600</v>
      </c>
      <c r="AO270" s="209">
        <v>33</v>
      </c>
      <c r="AP270" s="209">
        <v>15000</v>
      </c>
      <c r="AQ270" s="209">
        <v>0</v>
      </c>
      <c r="AR270" s="209">
        <v>0</v>
      </c>
      <c r="AS270" s="209">
        <v>0</v>
      </c>
      <c r="AT270" s="209">
        <v>0</v>
      </c>
      <c r="AU270" s="209">
        <v>0</v>
      </c>
      <c r="AV270" s="209">
        <v>0</v>
      </c>
      <c r="AW270" s="209">
        <v>0</v>
      </c>
      <c r="AX270" s="209">
        <v>0</v>
      </c>
      <c r="AY270" s="209">
        <v>0</v>
      </c>
      <c r="AZ270" s="209">
        <v>0</v>
      </c>
      <c r="BA270" s="210">
        <v>36563.589999999997</v>
      </c>
      <c r="BB270" s="210">
        <v>2925.0871999999999</v>
      </c>
      <c r="BC270" s="211">
        <v>33638.502799999995</v>
      </c>
      <c r="BD270" s="212"/>
      <c r="BE270" s="13"/>
      <c r="BF270" s="13">
        <v>33638.502799999995</v>
      </c>
      <c r="BG270" s="359"/>
      <c r="BH270" s="375">
        <v>0</v>
      </c>
      <c r="BI270" s="375">
        <v>7056</v>
      </c>
      <c r="BJ270" s="376">
        <v>1</v>
      </c>
      <c r="BK270" s="377" t="s">
        <v>4094</v>
      </c>
      <c r="BL270" s="378" t="s">
        <v>646</v>
      </c>
      <c r="BM270" s="379">
        <v>23</v>
      </c>
      <c r="BN270" s="379">
        <v>0</v>
      </c>
      <c r="BO270" s="380">
        <v>0</v>
      </c>
      <c r="BP270" s="381">
        <v>0</v>
      </c>
      <c r="BQ270" s="377">
        <v>3363850.2799999993</v>
      </c>
      <c r="BR270" s="378" t="s">
        <v>3889</v>
      </c>
      <c r="BS270" s="375">
        <v>7056</v>
      </c>
      <c r="BT270" s="376">
        <v>11</v>
      </c>
      <c r="BU270" s="377">
        <v>1108629401</v>
      </c>
      <c r="BV270" s="378" t="s">
        <v>3890</v>
      </c>
      <c r="BW270" s="378" t="s">
        <v>1703</v>
      </c>
      <c r="BX270" s="378" t="s">
        <v>3891</v>
      </c>
      <c r="BY270" s="381">
        <v>130409</v>
      </c>
      <c r="BZ270" s="381"/>
      <c r="CA270" s="382" t="s">
        <v>3892</v>
      </c>
    </row>
    <row r="271" spans="1:79">
      <c r="A271" s="2">
        <v>473</v>
      </c>
      <c r="B271" s="53" t="s">
        <v>1673</v>
      </c>
      <c r="C271" s="340" t="s">
        <v>1704</v>
      </c>
      <c r="D271" s="166">
        <v>722205632</v>
      </c>
      <c r="E271" s="167">
        <v>3089044</v>
      </c>
      <c r="F271" s="53">
        <v>1499110</v>
      </c>
      <c r="G271" s="341">
        <v>40991</v>
      </c>
      <c r="H271" s="167" t="s">
        <v>1052</v>
      </c>
      <c r="I271" s="9" t="s">
        <v>1697</v>
      </c>
      <c r="J271" s="9" t="s">
        <v>1698</v>
      </c>
      <c r="K271" s="11" t="s">
        <v>653</v>
      </c>
      <c r="L271" s="11" t="s">
        <v>1705</v>
      </c>
      <c r="M271" s="9" t="s">
        <v>1706</v>
      </c>
      <c r="N271" s="9" t="s">
        <v>7</v>
      </c>
      <c r="O271" s="168" t="s">
        <v>656</v>
      </c>
      <c r="P271" s="163" t="s">
        <v>657</v>
      </c>
      <c r="Q271" s="207">
        <v>0</v>
      </c>
      <c r="R271" s="208">
        <v>0</v>
      </c>
      <c r="S271" s="208">
        <v>0</v>
      </c>
      <c r="T271" s="208">
        <v>0</v>
      </c>
      <c r="U271" s="208">
        <v>0</v>
      </c>
      <c r="V271" s="208">
        <v>0</v>
      </c>
      <c r="W271" s="209">
        <v>39813.870000000003</v>
      </c>
      <c r="X271" s="209">
        <v>5032.9799999999996</v>
      </c>
      <c r="Y271" s="209">
        <v>0</v>
      </c>
      <c r="Z271" s="209">
        <v>0</v>
      </c>
      <c r="AA271" s="209">
        <v>0</v>
      </c>
      <c r="AB271" s="209">
        <v>0</v>
      </c>
      <c r="AC271" s="209">
        <v>1</v>
      </c>
      <c r="AD271" s="209">
        <v>250</v>
      </c>
      <c r="AE271" s="209">
        <v>0</v>
      </c>
      <c r="AF271" s="209">
        <v>0</v>
      </c>
      <c r="AG271" s="209">
        <v>0</v>
      </c>
      <c r="AH271" s="209">
        <v>0</v>
      </c>
      <c r="AI271" s="209">
        <v>0</v>
      </c>
      <c r="AJ271" s="209">
        <v>0</v>
      </c>
      <c r="AK271" s="209">
        <v>0</v>
      </c>
      <c r="AL271" s="209">
        <v>0</v>
      </c>
      <c r="AM271" s="209">
        <v>0</v>
      </c>
      <c r="AN271" s="209">
        <v>0</v>
      </c>
      <c r="AO271" s="209">
        <v>1</v>
      </c>
      <c r="AP271" s="209">
        <v>0</v>
      </c>
      <c r="AQ271" s="209">
        <v>0</v>
      </c>
      <c r="AR271" s="209">
        <v>0</v>
      </c>
      <c r="AS271" s="209">
        <v>0</v>
      </c>
      <c r="AT271" s="209">
        <v>0</v>
      </c>
      <c r="AU271" s="209">
        <v>0</v>
      </c>
      <c r="AV271" s="209">
        <v>0</v>
      </c>
      <c r="AW271" s="209">
        <v>0</v>
      </c>
      <c r="AX271" s="209">
        <v>0</v>
      </c>
      <c r="AY271" s="209">
        <v>0</v>
      </c>
      <c r="AZ271" s="209">
        <v>0</v>
      </c>
      <c r="BA271" s="210">
        <v>5282.98</v>
      </c>
      <c r="BB271" s="210">
        <v>422.63839999999999</v>
      </c>
      <c r="BC271" s="211">
        <v>4860.3415999999997</v>
      </c>
      <c r="BD271" s="212"/>
      <c r="BE271" s="13"/>
      <c r="BF271" s="13">
        <v>4860.3415999999997</v>
      </c>
      <c r="BG271" s="359"/>
      <c r="BH271" s="375">
        <v>0</v>
      </c>
      <c r="BI271" s="375">
        <v>7056</v>
      </c>
      <c r="BJ271" s="376">
        <v>1</v>
      </c>
      <c r="BK271" s="377" t="s">
        <v>4095</v>
      </c>
      <c r="BL271" s="378" t="s">
        <v>653</v>
      </c>
      <c r="BM271" s="379">
        <v>23</v>
      </c>
      <c r="BN271" s="379">
        <v>0</v>
      </c>
      <c r="BO271" s="380">
        <v>0</v>
      </c>
      <c r="BP271" s="381">
        <v>0</v>
      </c>
      <c r="BQ271" s="377">
        <v>486034.16</v>
      </c>
      <c r="BR271" s="378" t="s">
        <v>3889</v>
      </c>
      <c r="BS271" s="375">
        <v>7056</v>
      </c>
      <c r="BT271" s="376">
        <v>11</v>
      </c>
      <c r="BU271" s="377">
        <v>1108629401</v>
      </c>
      <c r="BV271" s="378" t="s">
        <v>3890</v>
      </c>
      <c r="BW271" s="378" t="s">
        <v>1706</v>
      </c>
      <c r="BX271" s="378" t="s">
        <v>3891</v>
      </c>
      <c r="BY271" s="381">
        <v>130409</v>
      </c>
      <c r="BZ271" s="381"/>
      <c r="CA271" s="382" t="s">
        <v>3892</v>
      </c>
    </row>
    <row r="272" spans="1:79">
      <c r="A272" s="2">
        <v>474</v>
      </c>
      <c r="B272" s="53" t="s">
        <v>1673</v>
      </c>
      <c r="C272" s="340" t="s">
        <v>1707</v>
      </c>
      <c r="D272" s="166">
        <v>722205415</v>
      </c>
      <c r="E272" s="167">
        <v>9334719</v>
      </c>
      <c r="F272" s="53">
        <v>9099606</v>
      </c>
      <c r="G272" s="341">
        <v>40889</v>
      </c>
      <c r="H272" s="167" t="s">
        <v>1052</v>
      </c>
      <c r="I272" s="9" t="s">
        <v>1697</v>
      </c>
      <c r="J272" s="9" t="s">
        <v>1698</v>
      </c>
      <c r="K272" s="11" t="s">
        <v>654</v>
      </c>
      <c r="L272" s="11" t="s">
        <v>1708</v>
      </c>
      <c r="M272" s="9" t="s">
        <v>1709</v>
      </c>
      <c r="N272" s="9" t="s">
        <v>7</v>
      </c>
      <c r="O272" s="51" t="s">
        <v>658</v>
      </c>
      <c r="P272" s="163" t="s">
        <v>659</v>
      </c>
      <c r="Q272" s="207">
        <v>0</v>
      </c>
      <c r="R272" s="208">
        <v>0</v>
      </c>
      <c r="S272" s="208">
        <v>0</v>
      </c>
      <c r="T272" s="208">
        <v>0</v>
      </c>
      <c r="U272" s="208">
        <v>0</v>
      </c>
      <c r="V272" s="208">
        <v>0</v>
      </c>
      <c r="W272" s="209">
        <v>11384.15</v>
      </c>
      <c r="X272" s="209">
        <v>1344.37</v>
      </c>
      <c r="Y272" s="209">
        <v>0</v>
      </c>
      <c r="Z272" s="209">
        <v>0</v>
      </c>
      <c r="AA272" s="209">
        <v>0</v>
      </c>
      <c r="AB272" s="209">
        <v>0</v>
      </c>
      <c r="AC272" s="209">
        <v>0</v>
      </c>
      <c r="AD272" s="209">
        <v>0</v>
      </c>
      <c r="AE272" s="209">
        <v>1</v>
      </c>
      <c r="AF272" s="209">
        <v>250</v>
      </c>
      <c r="AG272" s="209">
        <v>3</v>
      </c>
      <c r="AH272" s="209">
        <v>1500</v>
      </c>
      <c r="AI272" s="209">
        <v>0</v>
      </c>
      <c r="AJ272" s="209">
        <v>0</v>
      </c>
      <c r="AK272" s="209">
        <v>0</v>
      </c>
      <c r="AL272" s="209">
        <v>0</v>
      </c>
      <c r="AM272" s="209">
        <v>0</v>
      </c>
      <c r="AN272" s="209">
        <v>0</v>
      </c>
      <c r="AO272" s="209">
        <v>1</v>
      </c>
      <c r="AP272" s="209">
        <v>0</v>
      </c>
      <c r="AQ272" s="209">
        <v>0</v>
      </c>
      <c r="AR272" s="209">
        <v>0</v>
      </c>
      <c r="AS272" s="209">
        <v>0</v>
      </c>
      <c r="AT272" s="209">
        <v>0</v>
      </c>
      <c r="AU272" s="209">
        <v>0</v>
      </c>
      <c r="AV272" s="209">
        <v>0</v>
      </c>
      <c r="AW272" s="209">
        <v>0</v>
      </c>
      <c r="AX272" s="209">
        <v>0</v>
      </c>
      <c r="AY272" s="209">
        <v>0</v>
      </c>
      <c r="AZ272" s="209">
        <v>0</v>
      </c>
      <c r="BA272" s="210">
        <v>3094.37</v>
      </c>
      <c r="BB272" s="210">
        <v>247.5496</v>
      </c>
      <c r="BC272" s="211">
        <v>2846.8204000000001</v>
      </c>
      <c r="BD272" s="212"/>
      <c r="BE272" s="13"/>
      <c r="BF272" s="13">
        <v>2846.8204000000001</v>
      </c>
      <c r="BG272" s="359"/>
      <c r="BH272" s="375">
        <v>0</v>
      </c>
      <c r="BI272" s="375">
        <v>7056</v>
      </c>
      <c r="BJ272" s="376">
        <v>1</v>
      </c>
      <c r="BK272" s="377" t="s">
        <v>4096</v>
      </c>
      <c r="BL272" s="378" t="s">
        <v>4097</v>
      </c>
      <c r="BM272" s="379">
        <v>23</v>
      </c>
      <c r="BN272" s="379">
        <v>0</v>
      </c>
      <c r="BO272" s="380">
        <v>0</v>
      </c>
      <c r="BP272" s="381">
        <v>0</v>
      </c>
      <c r="BQ272" s="377">
        <v>284682.03999999998</v>
      </c>
      <c r="BR272" s="378" t="s">
        <v>3889</v>
      </c>
      <c r="BS272" s="375">
        <v>7056</v>
      </c>
      <c r="BT272" s="376">
        <v>11</v>
      </c>
      <c r="BU272" s="377">
        <v>1108629401</v>
      </c>
      <c r="BV272" s="378" t="s">
        <v>3890</v>
      </c>
      <c r="BW272" s="378" t="s">
        <v>1709</v>
      </c>
      <c r="BX272" s="378" t="s">
        <v>3891</v>
      </c>
      <c r="BY272" s="381">
        <v>130409</v>
      </c>
      <c r="BZ272" s="381"/>
      <c r="CA272" s="382" t="s">
        <v>3892</v>
      </c>
    </row>
    <row r="273" spans="1:79">
      <c r="A273" s="2">
        <v>475</v>
      </c>
      <c r="B273" s="53" t="s">
        <v>1673</v>
      </c>
      <c r="C273" s="340">
        <v>0</v>
      </c>
      <c r="D273" s="166">
        <v>722208680</v>
      </c>
      <c r="E273" s="167">
        <v>0</v>
      </c>
      <c r="F273" s="53">
        <v>1499183</v>
      </c>
      <c r="G273" s="341">
        <v>41342</v>
      </c>
      <c r="H273" s="167" t="s">
        <v>1052</v>
      </c>
      <c r="I273" s="9" t="s">
        <v>1697</v>
      </c>
      <c r="J273" s="9" t="s">
        <v>1698</v>
      </c>
      <c r="K273" s="11" t="s">
        <v>655</v>
      </c>
      <c r="L273" s="11" t="s">
        <v>1710</v>
      </c>
      <c r="M273" s="9" t="s">
        <v>1711</v>
      </c>
      <c r="N273" s="9" t="s">
        <v>7</v>
      </c>
      <c r="O273" s="63" t="s">
        <v>660</v>
      </c>
      <c r="P273" s="163" t="s">
        <v>661</v>
      </c>
      <c r="Q273" s="207">
        <v>0</v>
      </c>
      <c r="R273" s="208">
        <v>0</v>
      </c>
      <c r="S273" s="208">
        <v>0</v>
      </c>
      <c r="T273" s="208">
        <v>0</v>
      </c>
      <c r="U273" s="208">
        <v>0</v>
      </c>
      <c r="V273" s="208">
        <v>0</v>
      </c>
      <c r="W273" s="209">
        <v>337.39</v>
      </c>
      <c r="X273" s="209">
        <v>32.159999999999997</v>
      </c>
      <c r="Y273" s="209">
        <v>0</v>
      </c>
      <c r="Z273" s="209">
        <v>0</v>
      </c>
      <c r="AA273" s="209">
        <v>3</v>
      </c>
      <c r="AB273" s="209">
        <v>750</v>
      </c>
      <c r="AC273" s="209">
        <v>0</v>
      </c>
      <c r="AD273" s="209">
        <v>0</v>
      </c>
      <c r="AE273" s="209">
        <v>4</v>
      </c>
      <c r="AF273" s="209">
        <v>1000</v>
      </c>
      <c r="AG273" s="209">
        <v>0</v>
      </c>
      <c r="AH273" s="209">
        <v>0</v>
      </c>
      <c r="AI273" s="209">
        <v>0</v>
      </c>
      <c r="AJ273" s="209">
        <v>0</v>
      </c>
      <c r="AK273" s="209">
        <v>0</v>
      </c>
      <c r="AL273" s="209">
        <v>0</v>
      </c>
      <c r="AM273" s="209">
        <v>7</v>
      </c>
      <c r="AN273" s="209">
        <v>1400</v>
      </c>
      <c r="AO273" s="209">
        <v>14</v>
      </c>
      <c r="AP273" s="209">
        <v>6000</v>
      </c>
      <c r="AQ273" s="209">
        <v>0</v>
      </c>
      <c r="AR273" s="209">
        <v>0</v>
      </c>
      <c r="AS273" s="209">
        <v>0</v>
      </c>
      <c r="AT273" s="209">
        <v>0</v>
      </c>
      <c r="AU273" s="209">
        <v>0</v>
      </c>
      <c r="AV273" s="209">
        <v>0</v>
      </c>
      <c r="AW273" s="209">
        <v>0</v>
      </c>
      <c r="AX273" s="209">
        <v>0</v>
      </c>
      <c r="AY273" s="209">
        <v>0</v>
      </c>
      <c r="AZ273" s="209">
        <v>0</v>
      </c>
      <c r="BA273" s="210">
        <v>9182.16</v>
      </c>
      <c r="BB273" s="210">
        <v>734.57280000000003</v>
      </c>
      <c r="BC273" s="211">
        <v>8447.5871999999999</v>
      </c>
      <c r="BD273" s="212"/>
      <c r="BE273" s="13"/>
      <c r="BF273" s="13">
        <v>8447.5871999999999</v>
      </c>
      <c r="BG273" s="359"/>
      <c r="BH273" s="375">
        <v>0</v>
      </c>
      <c r="BI273" s="375">
        <v>7056</v>
      </c>
      <c r="BJ273" s="376">
        <v>1</v>
      </c>
      <c r="BK273" s="377" t="s">
        <v>4098</v>
      </c>
      <c r="BL273" s="378" t="s">
        <v>655</v>
      </c>
      <c r="BM273" s="379">
        <v>23</v>
      </c>
      <c r="BN273" s="379">
        <v>0</v>
      </c>
      <c r="BO273" s="380">
        <v>0</v>
      </c>
      <c r="BP273" s="381">
        <v>0</v>
      </c>
      <c r="BQ273" s="377">
        <v>844758.72</v>
      </c>
      <c r="BR273" s="378" t="s">
        <v>3889</v>
      </c>
      <c r="BS273" s="375">
        <v>7056</v>
      </c>
      <c r="BT273" s="376">
        <v>11</v>
      </c>
      <c r="BU273" s="377">
        <v>1108629401</v>
      </c>
      <c r="BV273" s="378" t="s">
        <v>3890</v>
      </c>
      <c r="BW273" s="378" t="s">
        <v>1711</v>
      </c>
      <c r="BX273" s="378" t="s">
        <v>3891</v>
      </c>
      <c r="BY273" s="381">
        <v>130409</v>
      </c>
      <c r="BZ273" s="381"/>
      <c r="CA273" s="382" t="s">
        <v>3892</v>
      </c>
    </row>
    <row r="274" spans="1:79">
      <c r="A274" s="2">
        <v>477</v>
      </c>
      <c r="B274" s="53" t="s">
        <v>1673</v>
      </c>
      <c r="C274" s="241" t="s">
        <v>1712</v>
      </c>
      <c r="D274" s="55">
        <v>722205408</v>
      </c>
      <c r="E274" s="56">
        <v>3089058</v>
      </c>
      <c r="F274" s="56">
        <v>9099562</v>
      </c>
      <c r="G274" s="240">
        <v>40879</v>
      </c>
      <c r="H274" s="56" t="s">
        <v>1052</v>
      </c>
      <c r="I274" s="9" t="s">
        <v>1713</v>
      </c>
      <c r="J274" s="9" t="s">
        <v>1698</v>
      </c>
      <c r="K274" s="11" t="s">
        <v>662</v>
      </c>
      <c r="L274" s="11" t="s">
        <v>1714</v>
      </c>
      <c r="M274" s="9" t="s">
        <v>1715</v>
      </c>
      <c r="N274" s="9" t="s">
        <v>7</v>
      </c>
      <c r="O274" s="51" t="s">
        <v>664</v>
      </c>
      <c r="P274" s="163" t="s">
        <v>665</v>
      </c>
      <c r="Q274" s="207">
        <v>0</v>
      </c>
      <c r="R274" s="208">
        <v>0</v>
      </c>
      <c r="S274" s="208">
        <v>0</v>
      </c>
      <c r="T274" s="208">
        <v>0</v>
      </c>
      <c r="U274" s="208">
        <v>0</v>
      </c>
      <c r="V274" s="208">
        <v>0</v>
      </c>
      <c r="W274" s="209">
        <v>31264.7</v>
      </c>
      <c r="X274" s="209">
        <v>3907.4</v>
      </c>
      <c r="Y274" s="209">
        <v>2</v>
      </c>
      <c r="Z274" s="209">
        <v>1000</v>
      </c>
      <c r="AA274" s="209">
        <v>1</v>
      </c>
      <c r="AB274" s="209">
        <v>250</v>
      </c>
      <c r="AC274" s="209">
        <v>1</v>
      </c>
      <c r="AD274" s="209">
        <v>500</v>
      </c>
      <c r="AE274" s="209">
        <v>2</v>
      </c>
      <c r="AF274" s="209">
        <v>500</v>
      </c>
      <c r="AG274" s="209">
        <v>2</v>
      </c>
      <c r="AH274" s="209">
        <v>1000</v>
      </c>
      <c r="AI274" s="209">
        <v>0</v>
      </c>
      <c r="AJ274" s="209">
        <v>0</v>
      </c>
      <c r="AK274" s="209">
        <v>0</v>
      </c>
      <c r="AL274" s="209">
        <v>0</v>
      </c>
      <c r="AM274" s="209">
        <v>4</v>
      </c>
      <c r="AN274" s="209">
        <v>800</v>
      </c>
      <c r="AO274" s="209">
        <v>10</v>
      </c>
      <c r="AP274" s="209">
        <v>6000</v>
      </c>
      <c r="AQ274" s="209">
        <v>0</v>
      </c>
      <c r="AR274" s="209">
        <v>0</v>
      </c>
      <c r="AS274" s="209">
        <v>0</v>
      </c>
      <c r="AT274" s="209">
        <v>0</v>
      </c>
      <c r="AU274" s="209">
        <v>0</v>
      </c>
      <c r="AV274" s="209">
        <v>0</v>
      </c>
      <c r="AW274" s="209">
        <v>0</v>
      </c>
      <c r="AX274" s="209">
        <v>0</v>
      </c>
      <c r="AY274" s="209">
        <v>0</v>
      </c>
      <c r="AZ274" s="209">
        <v>0</v>
      </c>
      <c r="BA274" s="210">
        <v>13957.4</v>
      </c>
      <c r="BB274" s="210">
        <v>1116.5920000000001</v>
      </c>
      <c r="BC274" s="211">
        <v>12840.807999999999</v>
      </c>
      <c r="BD274" s="212"/>
      <c r="BE274" s="13"/>
      <c r="BF274" s="13">
        <v>12840.807999999999</v>
      </c>
      <c r="BG274" s="359"/>
      <c r="BH274" s="375">
        <v>0</v>
      </c>
      <c r="BI274" s="375">
        <v>7056</v>
      </c>
      <c r="BJ274" s="376">
        <v>1</v>
      </c>
      <c r="BK274" s="377" t="s">
        <v>4099</v>
      </c>
      <c r="BL274" s="378" t="s">
        <v>662</v>
      </c>
      <c r="BM274" s="379">
        <v>23</v>
      </c>
      <c r="BN274" s="379">
        <v>0</v>
      </c>
      <c r="BO274" s="380">
        <v>0</v>
      </c>
      <c r="BP274" s="381">
        <v>0</v>
      </c>
      <c r="BQ274" s="377">
        <v>1284080.7999999998</v>
      </c>
      <c r="BR274" s="378" t="s">
        <v>3889</v>
      </c>
      <c r="BS274" s="375">
        <v>7056</v>
      </c>
      <c r="BT274" s="376">
        <v>11</v>
      </c>
      <c r="BU274" s="377">
        <v>1108629401</v>
      </c>
      <c r="BV274" s="378" t="s">
        <v>3890</v>
      </c>
      <c r="BW274" s="378" t="s">
        <v>1715</v>
      </c>
      <c r="BX274" s="378" t="s">
        <v>3891</v>
      </c>
      <c r="BY274" s="381">
        <v>130409</v>
      </c>
      <c r="BZ274" s="381"/>
      <c r="CA274" s="382" t="s">
        <v>3892</v>
      </c>
    </row>
    <row r="275" spans="1:79">
      <c r="A275" s="2">
        <v>478</v>
      </c>
      <c r="B275" s="53" t="s">
        <v>1673</v>
      </c>
      <c r="C275" s="241" t="s">
        <v>1716</v>
      </c>
      <c r="D275" s="55">
        <v>722205440</v>
      </c>
      <c r="E275" s="56">
        <v>3089046</v>
      </c>
      <c r="F275" s="56">
        <v>1499146</v>
      </c>
      <c r="G275" s="240">
        <v>41041</v>
      </c>
      <c r="H275" s="56" t="s">
        <v>1052</v>
      </c>
      <c r="I275" s="9" t="s">
        <v>1713</v>
      </c>
      <c r="J275" s="9" t="s">
        <v>1698</v>
      </c>
      <c r="K275" s="11" t="s">
        <v>663</v>
      </c>
      <c r="L275" s="11" t="s">
        <v>1717</v>
      </c>
      <c r="M275" s="9" t="s">
        <v>1718</v>
      </c>
      <c r="N275" s="9" t="s">
        <v>7</v>
      </c>
      <c r="O275" s="168" t="s">
        <v>666</v>
      </c>
      <c r="P275" s="163" t="s">
        <v>667</v>
      </c>
      <c r="Q275" s="207">
        <v>0</v>
      </c>
      <c r="R275" s="208">
        <v>0</v>
      </c>
      <c r="S275" s="208">
        <v>0</v>
      </c>
      <c r="T275" s="208">
        <v>0</v>
      </c>
      <c r="U275" s="208">
        <v>0</v>
      </c>
      <c r="V275" s="208">
        <v>0</v>
      </c>
      <c r="W275" s="209">
        <v>28552.74</v>
      </c>
      <c r="X275" s="209">
        <v>3458.12</v>
      </c>
      <c r="Y275" s="209">
        <v>0</v>
      </c>
      <c r="Z275" s="209">
        <v>0</v>
      </c>
      <c r="AA275" s="209">
        <v>6</v>
      </c>
      <c r="AB275" s="209">
        <v>2100</v>
      </c>
      <c r="AC275" s="209">
        <v>0</v>
      </c>
      <c r="AD275" s="209">
        <v>0</v>
      </c>
      <c r="AE275" s="209">
        <v>12</v>
      </c>
      <c r="AF275" s="209">
        <v>4200</v>
      </c>
      <c r="AG275" s="209">
        <v>0</v>
      </c>
      <c r="AH275" s="209">
        <v>0</v>
      </c>
      <c r="AI275" s="209">
        <v>0</v>
      </c>
      <c r="AJ275" s="209">
        <v>0</v>
      </c>
      <c r="AK275" s="209">
        <v>0</v>
      </c>
      <c r="AL275" s="209">
        <v>0</v>
      </c>
      <c r="AM275" s="209">
        <v>6</v>
      </c>
      <c r="AN275" s="209">
        <v>1800</v>
      </c>
      <c r="AO275" s="209">
        <v>24</v>
      </c>
      <c r="AP275" s="209">
        <v>6000</v>
      </c>
      <c r="AQ275" s="209">
        <v>0</v>
      </c>
      <c r="AR275" s="209">
        <v>0</v>
      </c>
      <c r="AS275" s="209">
        <v>0</v>
      </c>
      <c r="AT275" s="209">
        <v>0</v>
      </c>
      <c r="AU275" s="209">
        <v>0</v>
      </c>
      <c r="AV275" s="209">
        <v>0</v>
      </c>
      <c r="AW275" s="209">
        <v>0</v>
      </c>
      <c r="AX275" s="209">
        <v>0</v>
      </c>
      <c r="AY275" s="209">
        <v>0</v>
      </c>
      <c r="AZ275" s="209">
        <v>0</v>
      </c>
      <c r="BA275" s="210">
        <v>17558.12</v>
      </c>
      <c r="BB275" s="210">
        <v>1404.6496</v>
      </c>
      <c r="BC275" s="211">
        <v>16153.470399999998</v>
      </c>
      <c r="BD275" s="212"/>
      <c r="BE275" s="13"/>
      <c r="BF275" s="13">
        <v>16153.470399999998</v>
      </c>
      <c r="BG275" s="359"/>
      <c r="BH275" s="375">
        <v>0</v>
      </c>
      <c r="BI275" s="375">
        <v>7056</v>
      </c>
      <c r="BJ275" s="376">
        <v>1</v>
      </c>
      <c r="BK275" s="377" t="s">
        <v>4100</v>
      </c>
      <c r="BL275" s="378" t="s">
        <v>4101</v>
      </c>
      <c r="BM275" s="379">
        <v>23</v>
      </c>
      <c r="BN275" s="379">
        <v>0</v>
      </c>
      <c r="BO275" s="380">
        <v>0</v>
      </c>
      <c r="BP275" s="381">
        <v>0</v>
      </c>
      <c r="BQ275" s="377">
        <v>1615347.0399999998</v>
      </c>
      <c r="BR275" s="378" t="s">
        <v>3889</v>
      </c>
      <c r="BS275" s="375">
        <v>7056</v>
      </c>
      <c r="BT275" s="376">
        <v>11</v>
      </c>
      <c r="BU275" s="377">
        <v>1108629401</v>
      </c>
      <c r="BV275" s="378" t="s">
        <v>3890</v>
      </c>
      <c r="BW275" s="378" t="s">
        <v>1718</v>
      </c>
      <c r="BX275" s="378" t="s">
        <v>3891</v>
      </c>
      <c r="BY275" s="381">
        <v>130409</v>
      </c>
      <c r="BZ275" s="381"/>
      <c r="CA275" s="382" t="s">
        <v>3892</v>
      </c>
    </row>
    <row r="276" spans="1:79">
      <c r="A276" s="2">
        <v>480</v>
      </c>
      <c r="B276" s="53" t="s">
        <v>1673</v>
      </c>
      <c r="C276" s="241" t="s">
        <v>1719</v>
      </c>
      <c r="D276" s="55">
        <v>722205441</v>
      </c>
      <c r="E276" s="56">
        <v>9334720</v>
      </c>
      <c r="F276" s="56">
        <v>1499147</v>
      </c>
      <c r="G276" s="240">
        <v>41044</v>
      </c>
      <c r="H276" s="56" t="s">
        <v>1052</v>
      </c>
      <c r="I276" s="9" t="s">
        <v>1713</v>
      </c>
      <c r="J276" s="9" t="s">
        <v>1698</v>
      </c>
      <c r="K276" s="11" t="s">
        <v>668</v>
      </c>
      <c r="L276" s="11" t="s">
        <v>1720</v>
      </c>
      <c r="M276" s="9" t="s">
        <v>1721</v>
      </c>
      <c r="N276" s="9" t="s">
        <v>7</v>
      </c>
      <c r="O276" s="168" t="s">
        <v>669</v>
      </c>
      <c r="P276" s="163" t="s">
        <v>667</v>
      </c>
      <c r="Q276" s="207">
        <v>0</v>
      </c>
      <c r="R276" s="208">
        <v>0</v>
      </c>
      <c r="S276" s="208">
        <v>0</v>
      </c>
      <c r="T276" s="208">
        <v>0</v>
      </c>
      <c r="U276" s="208">
        <v>0</v>
      </c>
      <c r="V276" s="208">
        <v>0</v>
      </c>
      <c r="W276" s="209">
        <v>27320.1</v>
      </c>
      <c r="X276" s="209">
        <v>3302.9</v>
      </c>
      <c r="Y276" s="209">
        <v>0</v>
      </c>
      <c r="Z276" s="209">
        <v>0</v>
      </c>
      <c r="AA276" s="209">
        <v>3</v>
      </c>
      <c r="AB276" s="209">
        <v>750</v>
      </c>
      <c r="AC276" s="209">
        <v>0</v>
      </c>
      <c r="AD276" s="209">
        <v>0</v>
      </c>
      <c r="AE276" s="209">
        <v>3</v>
      </c>
      <c r="AF276" s="209">
        <v>750</v>
      </c>
      <c r="AG276" s="209">
        <v>7</v>
      </c>
      <c r="AH276" s="209">
        <v>3500</v>
      </c>
      <c r="AI276" s="209">
        <v>0</v>
      </c>
      <c r="AJ276" s="209">
        <v>0</v>
      </c>
      <c r="AK276" s="209">
        <v>0</v>
      </c>
      <c r="AL276" s="209">
        <v>0</v>
      </c>
      <c r="AM276" s="209">
        <v>10</v>
      </c>
      <c r="AN276" s="209">
        <v>2000</v>
      </c>
      <c r="AO276" s="209">
        <v>16</v>
      </c>
      <c r="AP276" s="209">
        <v>6000</v>
      </c>
      <c r="AQ276" s="209">
        <v>0</v>
      </c>
      <c r="AR276" s="209">
        <v>0</v>
      </c>
      <c r="AS276" s="209">
        <v>0</v>
      </c>
      <c r="AT276" s="209">
        <v>0</v>
      </c>
      <c r="AU276" s="209">
        <v>0</v>
      </c>
      <c r="AV276" s="209">
        <v>0</v>
      </c>
      <c r="AW276" s="209">
        <v>0</v>
      </c>
      <c r="AX276" s="209">
        <v>0</v>
      </c>
      <c r="AY276" s="209">
        <v>0</v>
      </c>
      <c r="AZ276" s="209">
        <v>0</v>
      </c>
      <c r="BA276" s="210">
        <v>16302.9</v>
      </c>
      <c r="BB276" s="210">
        <v>1304.232</v>
      </c>
      <c r="BC276" s="211">
        <v>14998.668</v>
      </c>
      <c r="BD276" s="212"/>
      <c r="BE276" s="13"/>
      <c r="BF276" s="13">
        <v>14998.668</v>
      </c>
      <c r="BG276" s="359"/>
      <c r="BH276" s="375">
        <v>0</v>
      </c>
      <c r="BI276" s="375">
        <v>7056</v>
      </c>
      <c r="BJ276" s="376">
        <v>1</v>
      </c>
      <c r="BK276" s="377" t="s">
        <v>4102</v>
      </c>
      <c r="BL276" s="378" t="s">
        <v>668</v>
      </c>
      <c r="BM276" s="379">
        <v>23</v>
      </c>
      <c r="BN276" s="379">
        <v>0</v>
      </c>
      <c r="BO276" s="380">
        <v>0</v>
      </c>
      <c r="BP276" s="381">
        <v>0</v>
      </c>
      <c r="BQ276" s="377">
        <v>1499866.8</v>
      </c>
      <c r="BR276" s="378" t="s">
        <v>3889</v>
      </c>
      <c r="BS276" s="375">
        <v>7056</v>
      </c>
      <c r="BT276" s="376">
        <v>11</v>
      </c>
      <c r="BU276" s="377">
        <v>1108629401</v>
      </c>
      <c r="BV276" s="378" t="s">
        <v>3890</v>
      </c>
      <c r="BW276" s="378" t="s">
        <v>1721</v>
      </c>
      <c r="BX276" s="378" t="s">
        <v>3891</v>
      </c>
      <c r="BY276" s="381">
        <v>130409</v>
      </c>
      <c r="BZ276" s="381"/>
      <c r="CA276" s="382" t="s">
        <v>3892</v>
      </c>
    </row>
    <row r="277" spans="1:79">
      <c r="A277" s="2">
        <v>483</v>
      </c>
      <c r="B277" s="53" t="s">
        <v>1673</v>
      </c>
      <c r="C277" s="340">
        <v>0</v>
      </c>
      <c r="D277" s="166">
        <v>722208690</v>
      </c>
      <c r="E277" s="167">
        <v>0</v>
      </c>
      <c r="F277" s="167">
        <v>0</v>
      </c>
      <c r="G277" s="341">
        <v>41342</v>
      </c>
      <c r="H277" s="167" t="s">
        <v>1052</v>
      </c>
      <c r="I277" s="9" t="s">
        <v>1713</v>
      </c>
      <c r="J277" s="167" t="s">
        <v>1698</v>
      </c>
      <c r="K277" s="171" t="s">
        <v>670</v>
      </c>
      <c r="L277" s="171" t="s">
        <v>1722</v>
      </c>
      <c r="M277" s="167" t="s">
        <v>1723</v>
      </c>
      <c r="N277" s="167" t="s">
        <v>7</v>
      </c>
      <c r="O277" s="172" t="s">
        <v>673</v>
      </c>
      <c r="P277" s="173" t="s">
        <v>331</v>
      </c>
      <c r="Q277" s="207">
        <v>0</v>
      </c>
      <c r="R277" s="208">
        <v>0</v>
      </c>
      <c r="S277" s="208">
        <v>0</v>
      </c>
      <c r="T277" s="208">
        <v>0</v>
      </c>
      <c r="U277" s="208">
        <v>0</v>
      </c>
      <c r="V277" s="208">
        <v>0</v>
      </c>
      <c r="W277" s="209">
        <v>104.7</v>
      </c>
      <c r="X277" s="209">
        <v>13.09</v>
      </c>
      <c r="Y277" s="209">
        <v>0</v>
      </c>
      <c r="Z277" s="209">
        <v>0</v>
      </c>
      <c r="AA277" s="209">
        <v>5</v>
      </c>
      <c r="AB277" s="209">
        <v>1250</v>
      </c>
      <c r="AC277" s="209">
        <v>0</v>
      </c>
      <c r="AD277" s="209">
        <v>0</v>
      </c>
      <c r="AE277" s="209">
        <v>5</v>
      </c>
      <c r="AF277" s="209">
        <v>1250</v>
      </c>
      <c r="AG277" s="209">
        <v>3</v>
      </c>
      <c r="AH277" s="209">
        <v>1500</v>
      </c>
      <c r="AI277" s="209">
        <v>0</v>
      </c>
      <c r="AJ277" s="209">
        <v>0</v>
      </c>
      <c r="AK277" s="209">
        <v>0</v>
      </c>
      <c r="AL277" s="209">
        <v>0</v>
      </c>
      <c r="AM277" s="209">
        <v>0</v>
      </c>
      <c r="AN277" s="209">
        <v>0</v>
      </c>
      <c r="AO277" s="209">
        <v>10</v>
      </c>
      <c r="AP277" s="209">
        <v>6000</v>
      </c>
      <c r="AQ277" s="209">
        <v>0</v>
      </c>
      <c r="AR277" s="209">
        <v>0</v>
      </c>
      <c r="AS277" s="209">
        <v>0</v>
      </c>
      <c r="AT277" s="209">
        <v>0</v>
      </c>
      <c r="AU277" s="209">
        <v>0</v>
      </c>
      <c r="AV277" s="209">
        <v>0</v>
      </c>
      <c r="AW277" s="209">
        <v>0</v>
      </c>
      <c r="AX277" s="209">
        <v>0</v>
      </c>
      <c r="AY277" s="209">
        <v>0</v>
      </c>
      <c r="AZ277" s="209">
        <v>0</v>
      </c>
      <c r="BA277" s="210">
        <v>10013.09</v>
      </c>
      <c r="BB277" s="210">
        <v>801.04719999999998</v>
      </c>
      <c r="BC277" s="211">
        <v>9212.0427999999993</v>
      </c>
      <c r="BD277" s="342"/>
      <c r="BE277" s="13"/>
      <c r="BF277" s="13">
        <v>9212.0427999999993</v>
      </c>
      <c r="BG277" s="359"/>
      <c r="BH277" s="375">
        <v>0</v>
      </c>
      <c r="BI277" s="375">
        <v>7056</v>
      </c>
      <c r="BJ277" s="376">
        <v>1</v>
      </c>
      <c r="BK277" s="377" t="s">
        <v>4103</v>
      </c>
      <c r="BL277" s="378" t="s">
        <v>670</v>
      </c>
      <c r="BM277" s="379">
        <v>23</v>
      </c>
      <c r="BN277" s="379">
        <v>0</v>
      </c>
      <c r="BO277" s="380">
        <v>0</v>
      </c>
      <c r="BP277" s="381">
        <v>0</v>
      </c>
      <c r="BQ277" s="377">
        <v>921204.27999999991</v>
      </c>
      <c r="BR277" s="378" t="s">
        <v>3889</v>
      </c>
      <c r="BS277" s="375">
        <v>7056</v>
      </c>
      <c r="BT277" s="376">
        <v>11</v>
      </c>
      <c r="BU277" s="377">
        <v>1108629401</v>
      </c>
      <c r="BV277" s="378" t="s">
        <v>3890</v>
      </c>
      <c r="BW277" s="378" t="s">
        <v>1723</v>
      </c>
      <c r="BX277" s="378" t="s">
        <v>3891</v>
      </c>
      <c r="BY277" s="381">
        <v>130409</v>
      </c>
      <c r="BZ277" s="381"/>
      <c r="CA277" s="382" t="s">
        <v>3892</v>
      </c>
    </row>
    <row r="278" spans="1:79">
      <c r="A278" s="2">
        <v>484</v>
      </c>
      <c r="B278" s="53" t="s">
        <v>1673</v>
      </c>
      <c r="C278" s="204" t="s">
        <v>1724</v>
      </c>
      <c r="D278" s="5">
        <v>722205606</v>
      </c>
      <c r="E278" s="17">
        <v>9334693</v>
      </c>
      <c r="F278" s="17">
        <v>9099543</v>
      </c>
      <c r="G278" s="225">
        <v>40642</v>
      </c>
      <c r="H278" s="206" t="s">
        <v>1003</v>
      </c>
      <c r="I278" s="9" t="s">
        <v>1725</v>
      </c>
      <c r="J278" s="9" t="s">
        <v>1698</v>
      </c>
      <c r="K278" s="7" t="s">
        <v>671</v>
      </c>
      <c r="L278" s="11" t="s">
        <v>1726</v>
      </c>
      <c r="M278" s="9" t="s">
        <v>1727</v>
      </c>
      <c r="N278" s="9" t="s">
        <v>7</v>
      </c>
      <c r="O278" s="174">
        <v>8135000754</v>
      </c>
      <c r="P278" s="163" t="s">
        <v>674</v>
      </c>
      <c r="Q278" s="207">
        <v>102</v>
      </c>
      <c r="R278" s="208">
        <v>62</v>
      </c>
      <c r="S278" s="208">
        <v>40</v>
      </c>
      <c r="T278" s="208">
        <v>14</v>
      </c>
      <c r="U278" s="208">
        <v>26</v>
      </c>
      <c r="V278" s="208">
        <v>129373.08</v>
      </c>
      <c r="W278" s="209">
        <v>77812.710000000006</v>
      </c>
      <c r="X278" s="209">
        <v>9506.75</v>
      </c>
      <c r="Y278" s="209">
        <v>0</v>
      </c>
      <c r="Z278" s="209">
        <v>0</v>
      </c>
      <c r="AA278" s="209">
        <v>7</v>
      </c>
      <c r="AB278" s="209">
        <v>2450</v>
      </c>
      <c r="AC278" s="209">
        <v>0</v>
      </c>
      <c r="AD278" s="209">
        <v>0</v>
      </c>
      <c r="AE278" s="209">
        <v>13</v>
      </c>
      <c r="AF278" s="209">
        <v>4550</v>
      </c>
      <c r="AG278" s="209">
        <v>4</v>
      </c>
      <c r="AH278" s="209">
        <v>2000</v>
      </c>
      <c r="AI278" s="209">
        <v>9</v>
      </c>
      <c r="AJ278" s="209">
        <v>2700</v>
      </c>
      <c r="AK278" s="209">
        <v>0</v>
      </c>
      <c r="AL278" s="209">
        <v>0</v>
      </c>
      <c r="AM278" s="209">
        <v>0</v>
      </c>
      <c r="AN278" s="209">
        <v>0</v>
      </c>
      <c r="AO278" s="209">
        <v>29</v>
      </c>
      <c r="AP278" s="209">
        <v>15000</v>
      </c>
      <c r="AQ278" s="209">
        <v>0</v>
      </c>
      <c r="AR278" s="209">
        <v>0</v>
      </c>
      <c r="AS278" s="209">
        <v>0</v>
      </c>
      <c r="AT278" s="209">
        <v>0</v>
      </c>
      <c r="AU278" s="209">
        <v>4403.3599999999997</v>
      </c>
      <c r="AV278" s="209">
        <v>0</v>
      </c>
      <c r="AW278" s="209">
        <v>0</v>
      </c>
      <c r="AX278" s="209">
        <v>102</v>
      </c>
      <c r="AY278" s="209">
        <v>7500</v>
      </c>
      <c r="AZ278" s="209">
        <v>0</v>
      </c>
      <c r="BA278" s="210">
        <v>48110.11</v>
      </c>
      <c r="BB278" s="210">
        <v>3848.8088000000002</v>
      </c>
      <c r="BC278" s="211">
        <v>44261.301200000002</v>
      </c>
      <c r="BD278" s="212"/>
      <c r="BE278" s="13"/>
      <c r="BF278" s="13">
        <v>44261.301200000002</v>
      </c>
      <c r="BG278" s="359"/>
      <c r="BH278" s="375">
        <v>0</v>
      </c>
      <c r="BI278" s="375">
        <v>7056</v>
      </c>
      <c r="BJ278" s="376">
        <v>1</v>
      </c>
      <c r="BK278" s="377" t="s">
        <v>4104</v>
      </c>
      <c r="BL278" s="378" t="s">
        <v>671</v>
      </c>
      <c r="BM278" s="379">
        <v>23</v>
      </c>
      <c r="BN278" s="379">
        <v>0</v>
      </c>
      <c r="BO278" s="380">
        <v>0</v>
      </c>
      <c r="BP278" s="381">
        <v>0</v>
      </c>
      <c r="BQ278" s="377">
        <v>4426130.12</v>
      </c>
      <c r="BR278" s="378" t="s">
        <v>3889</v>
      </c>
      <c r="BS278" s="375">
        <v>7056</v>
      </c>
      <c r="BT278" s="376">
        <v>11</v>
      </c>
      <c r="BU278" s="377">
        <v>1108629401</v>
      </c>
      <c r="BV278" s="378" t="s">
        <v>3890</v>
      </c>
      <c r="BW278" s="378" t="s">
        <v>1727</v>
      </c>
      <c r="BX278" s="378" t="s">
        <v>3891</v>
      </c>
      <c r="BY278" s="381">
        <v>130409</v>
      </c>
      <c r="BZ278" s="381"/>
      <c r="CA278" s="382" t="s">
        <v>3892</v>
      </c>
    </row>
    <row r="279" spans="1:79">
      <c r="A279" s="2">
        <v>485</v>
      </c>
      <c r="B279" s="53" t="s">
        <v>1673</v>
      </c>
      <c r="C279" s="343">
        <v>0</v>
      </c>
      <c r="D279" s="169">
        <v>722205481</v>
      </c>
      <c r="E279" s="170">
        <v>3089045</v>
      </c>
      <c r="F279" s="53">
        <v>1499185</v>
      </c>
      <c r="G279" s="344">
        <v>41292</v>
      </c>
      <c r="H279" s="170" t="s">
        <v>1052</v>
      </c>
      <c r="I279" s="9" t="s">
        <v>1725</v>
      </c>
      <c r="J279" s="9" t="s">
        <v>1698</v>
      </c>
      <c r="K279" s="11" t="s">
        <v>672</v>
      </c>
      <c r="L279" s="11" t="s">
        <v>1728</v>
      </c>
      <c r="M279" s="9" t="s">
        <v>1729</v>
      </c>
      <c r="N279" s="9" t="s">
        <v>7</v>
      </c>
      <c r="O279" s="175" t="s">
        <v>675</v>
      </c>
      <c r="P279" s="163" t="s">
        <v>667</v>
      </c>
      <c r="Q279" s="207">
        <v>0</v>
      </c>
      <c r="R279" s="208">
        <v>0</v>
      </c>
      <c r="S279" s="208">
        <v>0</v>
      </c>
      <c r="T279" s="208">
        <v>0</v>
      </c>
      <c r="U279" s="208">
        <v>0</v>
      </c>
      <c r="V279" s="208">
        <v>0</v>
      </c>
      <c r="W279" s="209">
        <v>23563.8</v>
      </c>
      <c r="X279" s="209">
        <v>2544.9499999999998</v>
      </c>
      <c r="Y279" s="209">
        <v>0</v>
      </c>
      <c r="Z279" s="209">
        <v>0</v>
      </c>
      <c r="AA279" s="209">
        <v>0</v>
      </c>
      <c r="AB279" s="209">
        <v>0</v>
      </c>
      <c r="AC279" s="209">
        <v>0</v>
      </c>
      <c r="AD279" s="209">
        <v>0</v>
      </c>
      <c r="AE279" s="209">
        <v>3</v>
      </c>
      <c r="AF279" s="209">
        <v>1050</v>
      </c>
      <c r="AG279" s="209">
        <v>8</v>
      </c>
      <c r="AH279" s="209">
        <v>4000</v>
      </c>
      <c r="AI279" s="209">
        <v>8</v>
      </c>
      <c r="AJ279" s="209">
        <v>2400</v>
      </c>
      <c r="AK279" s="209">
        <v>0</v>
      </c>
      <c r="AL279" s="209">
        <v>0</v>
      </c>
      <c r="AM279" s="209">
        <v>25</v>
      </c>
      <c r="AN279" s="209">
        <v>7500</v>
      </c>
      <c r="AO279" s="209">
        <v>36</v>
      </c>
      <c r="AP279" s="209">
        <v>6000</v>
      </c>
      <c r="AQ279" s="209">
        <v>0</v>
      </c>
      <c r="AR279" s="209">
        <v>0</v>
      </c>
      <c r="AS279" s="209">
        <v>0</v>
      </c>
      <c r="AT279" s="209">
        <v>0</v>
      </c>
      <c r="AU279" s="209">
        <v>0</v>
      </c>
      <c r="AV279" s="209">
        <v>0</v>
      </c>
      <c r="AW279" s="209">
        <v>0</v>
      </c>
      <c r="AX279" s="209">
        <v>0</v>
      </c>
      <c r="AY279" s="209">
        <v>0</v>
      </c>
      <c r="AZ279" s="209">
        <v>0</v>
      </c>
      <c r="BA279" s="210">
        <v>23494.95</v>
      </c>
      <c r="BB279" s="210">
        <v>1879.596</v>
      </c>
      <c r="BC279" s="211">
        <v>21615.353999999999</v>
      </c>
      <c r="BD279" s="212"/>
      <c r="BE279" s="13"/>
      <c r="BF279" s="13">
        <v>21615.353999999999</v>
      </c>
      <c r="BG279" s="359"/>
      <c r="BH279" s="375">
        <v>0</v>
      </c>
      <c r="BI279" s="375">
        <v>7056</v>
      </c>
      <c r="BJ279" s="376">
        <v>1</v>
      </c>
      <c r="BK279" s="377" t="s">
        <v>4105</v>
      </c>
      <c r="BL279" s="378" t="s">
        <v>672</v>
      </c>
      <c r="BM279" s="379">
        <v>23</v>
      </c>
      <c r="BN279" s="379">
        <v>0</v>
      </c>
      <c r="BO279" s="380">
        <v>0</v>
      </c>
      <c r="BP279" s="381">
        <v>0</v>
      </c>
      <c r="BQ279" s="377">
        <v>2161535.4</v>
      </c>
      <c r="BR279" s="378" t="s">
        <v>3889</v>
      </c>
      <c r="BS279" s="375">
        <v>7056</v>
      </c>
      <c r="BT279" s="376">
        <v>11</v>
      </c>
      <c r="BU279" s="377">
        <v>1108629401</v>
      </c>
      <c r="BV279" s="378" t="s">
        <v>3890</v>
      </c>
      <c r="BW279" s="378" t="s">
        <v>1729</v>
      </c>
      <c r="BX279" s="378" t="s">
        <v>3891</v>
      </c>
      <c r="BY279" s="381">
        <v>130409</v>
      </c>
      <c r="BZ279" s="381"/>
      <c r="CA279" s="382" t="s">
        <v>3892</v>
      </c>
    </row>
    <row r="280" spans="1:79">
      <c r="A280" s="2">
        <v>487</v>
      </c>
      <c r="B280" s="53" t="s">
        <v>1673</v>
      </c>
      <c r="C280" s="343">
        <v>0</v>
      </c>
      <c r="D280" s="169">
        <v>722208666</v>
      </c>
      <c r="E280" s="170">
        <v>0</v>
      </c>
      <c r="F280" s="53">
        <v>0</v>
      </c>
      <c r="G280" s="344">
        <v>41334</v>
      </c>
      <c r="H280" s="170" t="s">
        <v>1052</v>
      </c>
      <c r="I280" s="9" t="s">
        <v>1725</v>
      </c>
      <c r="J280" s="9" t="s">
        <v>1698</v>
      </c>
      <c r="K280" s="11" t="s">
        <v>676</v>
      </c>
      <c r="L280" s="11" t="s">
        <v>1730</v>
      </c>
      <c r="M280" s="9" t="s">
        <v>1731</v>
      </c>
      <c r="N280" s="9" t="s">
        <v>7</v>
      </c>
      <c r="O280" s="175" t="s">
        <v>678</v>
      </c>
      <c r="P280" s="163" t="s">
        <v>331</v>
      </c>
      <c r="Q280" s="207">
        <v>0</v>
      </c>
      <c r="R280" s="208">
        <v>0</v>
      </c>
      <c r="S280" s="208">
        <v>0</v>
      </c>
      <c r="T280" s="208">
        <v>0</v>
      </c>
      <c r="U280" s="208">
        <v>0</v>
      </c>
      <c r="V280" s="208">
        <v>0</v>
      </c>
      <c r="W280" s="209">
        <v>174.19</v>
      </c>
      <c r="X280" s="209">
        <v>21.77</v>
      </c>
      <c r="Y280" s="209">
        <v>0</v>
      </c>
      <c r="Z280" s="209">
        <v>0</v>
      </c>
      <c r="AA280" s="209">
        <v>0</v>
      </c>
      <c r="AB280" s="209">
        <v>0</v>
      </c>
      <c r="AC280" s="209">
        <v>0</v>
      </c>
      <c r="AD280" s="209">
        <v>0</v>
      </c>
      <c r="AE280" s="209">
        <v>1</v>
      </c>
      <c r="AF280" s="209">
        <v>250</v>
      </c>
      <c r="AG280" s="209">
        <v>0</v>
      </c>
      <c r="AH280" s="209">
        <v>0</v>
      </c>
      <c r="AI280" s="209">
        <v>0</v>
      </c>
      <c r="AJ280" s="209">
        <v>0</v>
      </c>
      <c r="AK280" s="209">
        <v>0</v>
      </c>
      <c r="AL280" s="209">
        <v>0</v>
      </c>
      <c r="AM280" s="209">
        <v>0</v>
      </c>
      <c r="AN280" s="209">
        <v>0</v>
      </c>
      <c r="AO280" s="209">
        <v>1</v>
      </c>
      <c r="AP280" s="209">
        <v>0</v>
      </c>
      <c r="AQ280" s="209">
        <v>0</v>
      </c>
      <c r="AR280" s="209">
        <v>0</v>
      </c>
      <c r="AS280" s="209">
        <v>0</v>
      </c>
      <c r="AT280" s="209">
        <v>0</v>
      </c>
      <c r="AU280" s="209">
        <v>0</v>
      </c>
      <c r="AV280" s="209">
        <v>0</v>
      </c>
      <c r="AW280" s="209">
        <v>0</v>
      </c>
      <c r="AX280" s="209">
        <v>0</v>
      </c>
      <c r="AY280" s="209">
        <v>0</v>
      </c>
      <c r="AZ280" s="209">
        <v>0</v>
      </c>
      <c r="BA280" s="210">
        <v>271.77</v>
      </c>
      <c r="BB280" s="210">
        <v>21.741599999999998</v>
      </c>
      <c r="BC280" s="211">
        <v>250.02839999999998</v>
      </c>
      <c r="BD280" s="212"/>
      <c r="BE280" s="13"/>
      <c r="BF280" s="13">
        <v>250.02839999999998</v>
      </c>
      <c r="BG280" s="359"/>
      <c r="BH280" s="375">
        <v>0</v>
      </c>
      <c r="BI280" s="375">
        <v>7056</v>
      </c>
      <c r="BJ280" s="376">
        <v>1</v>
      </c>
      <c r="BK280" s="377" t="s">
        <v>4106</v>
      </c>
      <c r="BL280" s="378" t="s">
        <v>676</v>
      </c>
      <c r="BM280" s="379">
        <v>23</v>
      </c>
      <c r="BN280" s="379">
        <v>0</v>
      </c>
      <c r="BO280" s="380">
        <v>0</v>
      </c>
      <c r="BP280" s="381">
        <v>0</v>
      </c>
      <c r="BQ280" s="377">
        <v>25002.839999999997</v>
      </c>
      <c r="BR280" s="378" t="s">
        <v>3889</v>
      </c>
      <c r="BS280" s="375">
        <v>7056</v>
      </c>
      <c r="BT280" s="376">
        <v>11</v>
      </c>
      <c r="BU280" s="377">
        <v>1108629401</v>
      </c>
      <c r="BV280" s="378" t="s">
        <v>3890</v>
      </c>
      <c r="BW280" s="378" t="s">
        <v>1731</v>
      </c>
      <c r="BX280" s="378" t="s">
        <v>3891</v>
      </c>
      <c r="BY280" s="381">
        <v>130409</v>
      </c>
      <c r="BZ280" s="381"/>
      <c r="CA280" s="382" t="s">
        <v>3892</v>
      </c>
    </row>
    <row r="281" spans="1:79">
      <c r="A281" s="2">
        <v>488</v>
      </c>
      <c r="B281" s="53" t="s">
        <v>1673</v>
      </c>
      <c r="C281" s="343">
        <v>0</v>
      </c>
      <c r="D281" s="169">
        <v>722208629</v>
      </c>
      <c r="E281" s="9">
        <v>0</v>
      </c>
      <c r="F281" s="53">
        <v>1499187</v>
      </c>
      <c r="G281" s="344">
        <v>41324</v>
      </c>
      <c r="H281" s="170" t="s">
        <v>1052</v>
      </c>
      <c r="I281" s="9" t="s">
        <v>1725</v>
      </c>
      <c r="J281" s="9" t="s">
        <v>1698</v>
      </c>
      <c r="K281" s="11" t="s">
        <v>677</v>
      </c>
      <c r="L281" s="11" t="s">
        <v>1599</v>
      </c>
      <c r="M281" s="9" t="s">
        <v>1732</v>
      </c>
      <c r="N281" s="9" t="s">
        <v>7</v>
      </c>
      <c r="O281" s="175" t="s">
        <v>679</v>
      </c>
      <c r="P281" s="163" t="s">
        <v>332</v>
      </c>
      <c r="Q281" s="207">
        <v>0</v>
      </c>
      <c r="R281" s="208">
        <v>0</v>
      </c>
      <c r="S281" s="208">
        <v>0</v>
      </c>
      <c r="T281" s="208">
        <v>0</v>
      </c>
      <c r="U281" s="208">
        <v>0</v>
      </c>
      <c r="V281" s="208">
        <v>0</v>
      </c>
      <c r="W281" s="209">
        <v>9848.69</v>
      </c>
      <c r="X281" s="209">
        <v>1229.06</v>
      </c>
      <c r="Y281" s="209">
        <v>0</v>
      </c>
      <c r="Z281" s="209">
        <v>0</v>
      </c>
      <c r="AA281" s="209">
        <v>4</v>
      </c>
      <c r="AB281" s="209">
        <v>1000</v>
      </c>
      <c r="AC281" s="209">
        <v>0</v>
      </c>
      <c r="AD281" s="209">
        <v>0</v>
      </c>
      <c r="AE281" s="209">
        <v>2</v>
      </c>
      <c r="AF281" s="209">
        <v>500</v>
      </c>
      <c r="AG281" s="209">
        <v>1</v>
      </c>
      <c r="AH281" s="209">
        <v>500</v>
      </c>
      <c r="AI281" s="209">
        <v>0</v>
      </c>
      <c r="AJ281" s="209">
        <v>0</v>
      </c>
      <c r="AK281" s="209">
        <v>0</v>
      </c>
      <c r="AL281" s="209">
        <v>0</v>
      </c>
      <c r="AM281" s="209">
        <v>10</v>
      </c>
      <c r="AN281" s="209">
        <v>2000</v>
      </c>
      <c r="AO281" s="209">
        <v>16</v>
      </c>
      <c r="AP281" s="209">
        <v>6000</v>
      </c>
      <c r="AQ281" s="209">
        <v>0</v>
      </c>
      <c r="AR281" s="209">
        <v>0</v>
      </c>
      <c r="AS281" s="209">
        <v>0</v>
      </c>
      <c r="AT281" s="209">
        <v>0</v>
      </c>
      <c r="AU281" s="209">
        <v>0</v>
      </c>
      <c r="AV281" s="209">
        <v>0</v>
      </c>
      <c r="AW281" s="209">
        <v>0</v>
      </c>
      <c r="AX281" s="209">
        <v>0</v>
      </c>
      <c r="AY281" s="209">
        <v>0</v>
      </c>
      <c r="AZ281" s="209">
        <v>0</v>
      </c>
      <c r="BA281" s="210">
        <v>11229.06</v>
      </c>
      <c r="BB281" s="210">
        <v>898.32479999999998</v>
      </c>
      <c r="BC281" s="211">
        <v>10330.735199999999</v>
      </c>
      <c r="BD281" s="212"/>
      <c r="BE281" s="13"/>
      <c r="BF281" s="13">
        <v>10330.735199999999</v>
      </c>
      <c r="BG281" s="359"/>
      <c r="BH281" s="375">
        <v>0</v>
      </c>
      <c r="BI281" s="375">
        <v>7056</v>
      </c>
      <c r="BJ281" s="376">
        <v>1</v>
      </c>
      <c r="BK281" s="377" t="s">
        <v>4107</v>
      </c>
      <c r="BL281" s="378" t="s">
        <v>677</v>
      </c>
      <c r="BM281" s="379">
        <v>23</v>
      </c>
      <c r="BN281" s="379">
        <v>0</v>
      </c>
      <c r="BO281" s="380">
        <v>0</v>
      </c>
      <c r="BP281" s="381">
        <v>0</v>
      </c>
      <c r="BQ281" s="377">
        <v>1033073.5199999999</v>
      </c>
      <c r="BR281" s="378" t="s">
        <v>3889</v>
      </c>
      <c r="BS281" s="375">
        <v>7056</v>
      </c>
      <c r="BT281" s="376">
        <v>11</v>
      </c>
      <c r="BU281" s="377">
        <v>1108629401</v>
      </c>
      <c r="BV281" s="378" t="s">
        <v>3890</v>
      </c>
      <c r="BW281" s="378" t="s">
        <v>1732</v>
      </c>
      <c r="BX281" s="378" t="s">
        <v>3891</v>
      </c>
      <c r="BY281" s="381">
        <v>130409</v>
      </c>
      <c r="BZ281" s="381"/>
      <c r="CA281" s="382" t="s">
        <v>3892</v>
      </c>
    </row>
    <row r="282" spans="1:79">
      <c r="A282" s="2">
        <v>490</v>
      </c>
      <c r="B282" s="53" t="s">
        <v>1673</v>
      </c>
      <c r="C282" s="343">
        <v>0</v>
      </c>
      <c r="D282" s="169">
        <v>722208695</v>
      </c>
      <c r="E282" s="9">
        <v>0</v>
      </c>
      <c r="F282" s="53">
        <v>0</v>
      </c>
      <c r="G282" s="344">
        <v>41345</v>
      </c>
      <c r="H282" s="170" t="s">
        <v>1052</v>
      </c>
      <c r="I282" s="9" t="s">
        <v>1725</v>
      </c>
      <c r="J282" s="9" t="s">
        <v>1698</v>
      </c>
      <c r="K282" s="11" t="s">
        <v>680</v>
      </c>
      <c r="L282" s="11" t="s">
        <v>1733</v>
      </c>
      <c r="M282" s="9" t="s">
        <v>1734</v>
      </c>
      <c r="N282" s="9" t="s">
        <v>7</v>
      </c>
      <c r="O282" s="175" t="s">
        <v>681</v>
      </c>
      <c r="P282" s="163" t="s">
        <v>682</v>
      </c>
      <c r="Q282" s="207">
        <v>0</v>
      </c>
      <c r="R282" s="208">
        <v>0</v>
      </c>
      <c r="S282" s="208">
        <v>0</v>
      </c>
      <c r="T282" s="208">
        <v>0</v>
      </c>
      <c r="U282" s="208">
        <v>0</v>
      </c>
      <c r="V282" s="208">
        <v>0</v>
      </c>
      <c r="W282" s="209">
        <v>232.26</v>
      </c>
      <c r="X282" s="209">
        <v>29.03</v>
      </c>
      <c r="Y282" s="209">
        <v>0</v>
      </c>
      <c r="Z282" s="209">
        <v>0</v>
      </c>
      <c r="AA282" s="209">
        <v>0</v>
      </c>
      <c r="AB282" s="209">
        <v>0</v>
      </c>
      <c r="AC282" s="209">
        <v>0</v>
      </c>
      <c r="AD282" s="209">
        <v>0</v>
      </c>
      <c r="AE282" s="209">
        <v>1</v>
      </c>
      <c r="AF282" s="209">
        <v>250</v>
      </c>
      <c r="AG282" s="209">
        <v>0</v>
      </c>
      <c r="AH282" s="209">
        <v>0</v>
      </c>
      <c r="AI282" s="209">
        <v>0</v>
      </c>
      <c r="AJ282" s="209">
        <v>0</v>
      </c>
      <c r="AK282" s="209">
        <v>0</v>
      </c>
      <c r="AL282" s="209">
        <v>0</v>
      </c>
      <c r="AM282" s="209">
        <v>0</v>
      </c>
      <c r="AN282" s="209">
        <v>0</v>
      </c>
      <c r="AO282" s="209">
        <v>1</v>
      </c>
      <c r="AP282" s="209">
        <v>0</v>
      </c>
      <c r="AQ282" s="209">
        <v>0</v>
      </c>
      <c r="AR282" s="209">
        <v>0</v>
      </c>
      <c r="AS282" s="209">
        <v>0</v>
      </c>
      <c r="AT282" s="209">
        <v>0</v>
      </c>
      <c r="AU282" s="209">
        <v>0</v>
      </c>
      <c r="AV282" s="209">
        <v>0</v>
      </c>
      <c r="AW282" s="209">
        <v>0</v>
      </c>
      <c r="AX282" s="209">
        <v>0</v>
      </c>
      <c r="AY282" s="209">
        <v>0</v>
      </c>
      <c r="AZ282" s="209">
        <v>0</v>
      </c>
      <c r="BA282" s="210">
        <v>279.02999999999997</v>
      </c>
      <c r="BB282" s="210">
        <v>22.322399999999998</v>
      </c>
      <c r="BC282" s="211">
        <v>256.70759999999996</v>
      </c>
      <c r="BD282" s="212"/>
      <c r="BE282" s="13"/>
      <c r="BF282" s="13">
        <v>256.70759999999996</v>
      </c>
      <c r="BG282" s="359"/>
      <c r="BH282" s="375">
        <v>0</v>
      </c>
      <c r="BI282" s="375">
        <v>7056</v>
      </c>
      <c r="BJ282" s="376">
        <v>1</v>
      </c>
      <c r="BK282" s="377" t="s">
        <v>4108</v>
      </c>
      <c r="BL282" s="378" t="s">
        <v>680</v>
      </c>
      <c r="BM282" s="379">
        <v>23</v>
      </c>
      <c r="BN282" s="379">
        <v>0</v>
      </c>
      <c r="BO282" s="380">
        <v>0</v>
      </c>
      <c r="BP282" s="381">
        <v>0</v>
      </c>
      <c r="BQ282" s="377">
        <v>25670.759999999995</v>
      </c>
      <c r="BR282" s="378" t="s">
        <v>3889</v>
      </c>
      <c r="BS282" s="375">
        <v>7056</v>
      </c>
      <c r="BT282" s="376">
        <v>11</v>
      </c>
      <c r="BU282" s="377">
        <v>1108629401</v>
      </c>
      <c r="BV282" s="378" t="s">
        <v>3890</v>
      </c>
      <c r="BW282" s="378" t="s">
        <v>1734</v>
      </c>
      <c r="BX282" s="378" t="s">
        <v>3891</v>
      </c>
      <c r="BY282" s="381">
        <v>130409</v>
      </c>
      <c r="BZ282" s="381"/>
      <c r="CA282" s="382" t="s">
        <v>3892</v>
      </c>
    </row>
    <row r="283" spans="1:79">
      <c r="A283" s="2">
        <v>492</v>
      </c>
      <c r="B283" s="53" t="s">
        <v>1673</v>
      </c>
      <c r="C283" s="264" t="s">
        <v>1735</v>
      </c>
      <c r="D283" s="91">
        <v>722205448</v>
      </c>
      <c r="E283" s="89">
        <v>3088364</v>
      </c>
      <c r="F283" s="53">
        <v>0</v>
      </c>
      <c r="G283" s="263">
        <v>41058</v>
      </c>
      <c r="H283" s="89" t="s">
        <v>1052</v>
      </c>
      <c r="I283" s="9" t="s">
        <v>1736</v>
      </c>
      <c r="J283" s="9" t="s">
        <v>1698</v>
      </c>
      <c r="K283" s="11" t="s">
        <v>683</v>
      </c>
      <c r="L283" s="11" t="s">
        <v>1737</v>
      </c>
      <c r="M283" s="9" t="s">
        <v>1738</v>
      </c>
      <c r="N283" s="9" t="s">
        <v>7</v>
      </c>
      <c r="O283" s="168" t="s">
        <v>691</v>
      </c>
      <c r="P283" s="163" t="s">
        <v>692</v>
      </c>
      <c r="Q283" s="207">
        <v>0</v>
      </c>
      <c r="R283" s="208">
        <v>0</v>
      </c>
      <c r="S283" s="208">
        <v>0</v>
      </c>
      <c r="T283" s="208">
        <v>0</v>
      </c>
      <c r="U283" s="208">
        <v>0</v>
      </c>
      <c r="V283" s="208">
        <v>0</v>
      </c>
      <c r="W283" s="209">
        <v>17610.34</v>
      </c>
      <c r="X283" s="209">
        <v>2003.52</v>
      </c>
      <c r="Y283" s="209">
        <v>0</v>
      </c>
      <c r="Z283" s="209">
        <v>0</v>
      </c>
      <c r="AA283" s="209">
        <v>6</v>
      </c>
      <c r="AB283" s="209">
        <v>1500</v>
      </c>
      <c r="AC283" s="209">
        <v>0</v>
      </c>
      <c r="AD283" s="209">
        <v>0</v>
      </c>
      <c r="AE283" s="209">
        <v>6</v>
      </c>
      <c r="AF283" s="209">
        <v>1500</v>
      </c>
      <c r="AG283" s="209">
        <v>0</v>
      </c>
      <c r="AH283" s="209">
        <v>0</v>
      </c>
      <c r="AI283" s="209">
        <v>0</v>
      </c>
      <c r="AJ283" s="209">
        <v>0</v>
      </c>
      <c r="AK283" s="209">
        <v>0</v>
      </c>
      <c r="AL283" s="209">
        <v>0</v>
      </c>
      <c r="AM283" s="209">
        <v>0</v>
      </c>
      <c r="AN283" s="209">
        <v>0</v>
      </c>
      <c r="AO283" s="209">
        <v>12</v>
      </c>
      <c r="AP283" s="209">
        <v>6000</v>
      </c>
      <c r="AQ283" s="209">
        <v>0</v>
      </c>
      <c r="AR283" s="209">
        <v>0</v>
      </c>
      <c r="AS283" s="209">
        <v>0</v>
      </c>
      <c r="AT283" s="209">
        <v>0</v>
      </c>
      <c r="AU283" s="209">
        <v>0</v>
      </c>
      <c r="AV283" s="209">
        <v>0</v>
      </c>
      <c r="AW283" s="209">
        <v>0</v>
      </c>
      <c r="AX283" s="209">
        <v>0</v>
      </c>
      <c r="AY283" s="209">
        <v>0</v>
      </c>
      <c r="AZ283" s="209">
        <v>0</v>
      </c>
      <c r="BA283" s="210">
        <v>11003.52</v>
      </c>
      <c r="BB283" s="210">
        <v>880.28160000000003</v>
      </c>
      <c r="BC283" s="211">
        <v>10123.2384</v>
      </c>
      <c r="BD283" s="212"/>
      <c r="BE283" s="13"/>
      <c r="BF283" s="13">
        <v>10123.2384</v>
      </c>
      <c r="BG283" s="359"/>
      <c r="BH283" s="375">
        <v>0</v>
      </c>
      <c r="BI283" s="375">
        <v>7056</v>
      </c>
      <c r="BJ283" s="376">
        <v>1</v>
      </c>
      <c r="BK283" s="377" t="s">
        <v>4109</v>
      </c>
      <c r="BL283" s="378" t="s">
        <v>683</v>
      </c>
      <c r="BM283" s="379">
        <v>23</v>
      </c>
      <c r="BN283" s="379">
        <v>0</v>
      </c>
      <c r="BO283" s="380">
        <v>0</v>
      </c>
      <c r="BP283" s="381">
        <v>0</v>
      </c>
      <c r="BQ283" s="377">
        <v>1012323.84</v>
      </c>
      <c r="BR283" s="378" t="s">
        <v>3889</v>
      </c>
      <c r="BS283" s="375">
        <v>7056</v>
      </c>
      <c r="BT283" s="376">
        <v>11</v>
      </c>
      <c r="BU283" s="377">
        <v>1108629401</v>
      </c>
      <c r="BV283" s="378" t="s">
        <v>3890</v>
      </c>
      <c r="BW283" s="378" t="s">
        <v>1738</v>
      </c>
      <c r="BX283" s="378" t="s">
        <v>3891</v>
      </c>
      <c r="BY283" s="381">
        <v>130409</v>
      </c>
      <c r="BZ283" s="381"/>
      <c r="CA283" s="382" t="s">
        <v>3892</v>
      </c>
    </row>
    <row r="284" spans="1:79">
      <c r="A284" s="2">
        <v>493</v>
      </c>
      <c r="B284" s="53" t="s">
        <v>1673</v>
      </c>
      <c r="C284" s="264" t="s">
        <v>1739</v>
      </c>
      <c r="D284" s="91">
        <v>722205455</v>
      </c>
      <c r="E284" s="89">
        <v>3089008</v>
      </c>
      <c r="F284" s="53">
        <v>1499182</v>
      </c>
      <c r="G284" s="263">
        <v>41113</v>
      </c>
      <c r="H284" s="89" t="s">
        <v>1052</v>
      </c>
      <c r="I284" s="9" t="s">
        <v>1736</v>
      </c>
      <c r="J284" s="9" t="s">
        <v>1698</v>
      </c>
      <c r="K284" s="11" t="s">
        <v>684</v>
      </c>
      <c r="L284" s="11" t="s">
        <v>1740</v>
      </c>
      <c r="M284" s="9" t="s">
        <v>1741</v>
      </c>
      <c r="N284" s="9" t="s">
        <v>7</v>
      </c>
      <c r="O284" s="168" t="s">
        <v>693</v>
      </c>
      <c r="P284" s="163" t="s">
        <v>692</v>
      </c>
      <c r="Q284" s="207">
        <v>0</v>
      </c>
      <c r="R284" s="208">
        <v>0</v>
      </c>
      <c r="S284" s="208">
        <v>0</v>
      </c>
      <c r="T284" s="208">
        <v>0</v>
      </c>
      <c r="U284" s="208">
        <v>0</v>
      </c>
      <c r="V284" s="208">
        <v>0</v>
      </c>
      <c r="W284" s="209">
        <v>38412.26</v>
      </c>
      <c r="X284" s="209">
        <v>4737.97</v>
      </c>
      <c r="Y284" s="209">
        <v>0</v>
      </c>
      <c r="Z284" s="209">
        <v>0</v>
      </c>
      <c r="AA284" s="209">
        <v>5</v>
      </c>
      <c r="AB284" s="209">
        <v>1250</v>
      </c>
      <c r="AC284" s="209">
        <v>1</v>
      </c>
      <c r="AD284" s="209">
        <v>500</v>
      </c>
      <c r="AE284" s="209">
        <v>5</v>
      </c>
      <c r="AF284" s="209">
        <v>1250</v>
      </c>
      <c r="AG284" s="209">
        <v>1</v>
      </c>
      <c r="AH284" s="209">
        <v>500</v>
      </c>
      <c r="AI284" s="209">
        <v>1</v>
      </c>
      <c r="AJ284" s="209">
        <v>200</v>
      </c>
      <c r="AK284" s="209">
        <v>0</v>
      </c>
      <c r="AL284" s="209">
        <v>0</v>
      </c>
      <c r="AM284" s="209">
        <v>0</v>
      </c>
      <c r="AN284" s="209">
        <v>0</v>
      </c>
      <c r="AO284" s="209">
        <v>12</v>
      </c>
      <c r="AP284" s="209">
        <v>6000</v>
      </c>
      <c r="AQ284" s="209">
        <v>0</v>
      </c>
      <c r="AR284" s="209">
        <v>0</v>
      </c>
      <c r="AS284" s="209">
        <v>0</v>
      </c>
      <c r="AT284" s="209">
        <v>0</v>
      </c>
      <c r="AU284" s="209">
        <v>0</v>
      </c>
      <c r="AV284" s="209">
        <v>0</v>
      </c>
      <c r="AW284" s="209">
        <v>0</v>
      </c>
      <c r="AX284" s="209">
        <v>0</v>
      </c>
      <c r="AY284" s="209">
        <v>0</v>
      </c>
      <c r="AZ284" s="209">
        <v>0</v>
      </c>
      <c r="BA284" s="210">
        <v>14437.970000000001</v>
      </c>
      <c r="BB284" s="210">
        <v>1155.0376000000001</v>
      </c>
      <c r="BC284" s="211">
        <v>13282.932400000002</v>
      </c>
      <c r="BD284" s="212"/>
      <c r="BE284" s="13"/>
      <c r="BF284" s="13">
        <v>13282.932400000002</v>
      </c>
      <c r="BG284" s="359"/>
      <c r="BH284" s="375">
        <v>0</v>
      </c>
      <c r="BI284" s="375">
        <v>7056</v>
      </c>
      <c r="BJ284" s="376">
        <v>1</v>
      </c>
      <c r="BK284" s="377" t="s">
        <v>4110</v>
      </c>
      <c r="BL284" s="378" t="s">
        <v>4111</v>
      </c>
      <c r="BM284" s="379">
        <v>23</v>
      </c>
      <c r="BN284" s="379">
        <v>0</v>
      </c>
      <c r="BO284" s="380">
        <v>0</v>
      </c>
      <c r="BP284" s="381">
        <v>0</v>
      </c>
      <c r="BQ284" s="377">
        <v>1328293.2400000002</v>
      </c>
      <c r="BR284" s="378" t="s">
        <v>3889</v>
      </c>
      <c r="BS284" s="375">
        <v>7056</v>
      </c>
      <c r="BT284" s="376">
        <v>11</v>
      </c>
      <c r="BU284" s="377">
        <v>1108629401</v>
      </c>
      <c r="BV284" s="378" t="s">
        <v>3890</v>
      </c>
      <c r="BW284" s="378" t="s">
        <v>1741</v>
      </c>
      <c r="BX284" s="378" t="s">
        <v>3891</v>
      </c>
      <c r="BY284" s="381">
        <v>130409</v>
      </c>
      <c r="BZ284" s="381"/>
      <c r="CA284" s="382" t="s">
        <v>3892</v>
      </c>
    </row>
    <row r="285" spans="1:79">
      <c r="A285" s="2">
        <v>494</v>
      </c>
      <c r="B285" s="53" t="s">
        <v>1673</v>
      </c>
      <c r="C285" s="264" t="s">
        <v>1742</v>
      </c>
      <c r="D285" s="91">
        <v>722205460</v>
      </c>
      <c r="E285" s="89">
        <v>0</v>
      </c>
      <c r="F285" s="53">
        <v>0</v>
      </c>
      <c r="G285" s="263">
        <v>41116</v>
      </c>
      <c r="H285" s="89" t="s">
        <v>1052</v>
      </c>
      <c r="I285" s="9" t="s">
        <v>1736</v>
      </c>
      <c r="J285" s="9" t="s">
        <v>1698</v>
      </c>
      <c r="K285" s="11" t="s">
        <v>685</v>
      </c>
      <c r="L285" s="11" t="s">
        <v>1743</v>
      </c>
      <c r="M285" s="9" t="s">
        <v>1744</v>
      </c>
      <c r="N285" s="9" t="s">
        <v>7</v>
      </c>
      <c r="O285" s="168" t="s">
        <v>694</v>
      </c>
      <c r="P285" s="163" t="s">
        <v>692</v>
      </c>
      <c r="Q285" s="207">
        <v>0</v>
      </c>
      <c r="R285" s="208">
        <v>0</v>
      </c>
      <c r="S285" s="208">
        <v>0</v>
      </c>
      <c r="T285" s="208">
        <v>0</v>
      </c>
      <c r="U285" s="208">
        <v>0</v>
      </c>
      <c r="V285" s="208">
        <v>0</v>
      </c>
      <c r="W285" s="209">
        <v>28940.240000000002</v>
      </c>
      <c r="X285" s="209">
        <v>3617.53</v>
      </c>
      <c r="Y285" s="209">
        <v>0</v>
      </c>
      <c r="Z285" s="209">
        <v>0</v>
      </c>
      <c r="AA285" s="209">
        <v>21</v>
      </c>
      <c r="AB285" s="209">
        <v>7350</v>
      </c>
      <c r="AC285" s="209">
        <v>0</v>
      </c>
      <c r="AD285" s="209">
        <v>0</v>
      </c>
      <c r="AE285" s="209">
        <v>16</v>
      </c>
      <c r="AF285" s="209">
        <v>5600</v>
      </c>
      <c r="AG285" s="209">
        <v>0</v>
      </c>
      <c r="AH285" s="209">
        <v>0</v>
      </c>
      <c r="AI285" s="209">
        <v>0</v>
      </c>
      <c r="AJ285" s="209">
        <v>0</v>
      </c>
      <c r="AK285" s="209">
        <v>0</v>
      </c>
      <c r="AL285" s="209">
        <v>0</v>
      </c>
      <c r="AM285" s="209">
        <v>0</v>
      </c>
      <c r="AN285" s="209">
        <v>0</v>
      </c>
      <c r="AO285" s="209">
        <v>37</v>
      </c>
      <c r="AP285" s="209">
        <v>15000</v>
      </c>
      <c r="AQ285" s="209">
        <v>0</v>
      </c>
      <c r="AR285" s="209">
        <v>0</v>
      </c>
      <c r="AS285" s="209">
        <v>0</v>
      </c>
      <c r="AT285" s="209">
        <v>0</v>
      </c>
      <c r="AU285" s="209">
        <v>0</v>
      </c>
      <c r="AV285" s="209">
        <v>0</v>
      </c>
      <c r="AW285" s="209">
        <v>0</v>
      </c>
      <c r="AX285" s="209">
        <v>0</v>
      </c>
      <c r="AY285" s="209">
        <v>0</v>
      </c>
      <c r="AZ285" s="209">
        <v>0</v>
      </c>
      <c r="BA285" s="210">
        <v>31567.53</v>
      </c>
      <c r="BB285" s="210">
        <v>2525.4023999999999</v>
      </c>
      <c r="BC285" s="211">
        <v>29042.1276</v>
      </c>
      <c r="BD285" s="212"/>
      <c r="BE285" s="13"/>
      <c r="BF285" s="13">
        <v>29042.1276</v>
      </c>
      <c r="BG285" s="359"/>
      <c r="BH285" s="375">
        <v>0</v>
      </c>
      <c r="BI285" s="375">
        <v>7056</v>
      </c>
      <c r="BJ285" s="376">
        <v>1</v>
      </c>
      <c r="BK285" s="377" t="s">
        <v>4112</v>
      </c>
      <c r="BL285" s="378" t="s">
        <v>685</v>
      </c>
      <c r="BM285" s="379">
        <v>23</v>
      </c>
      <c r="BN285" s="379">
        <v>0</v>
      </c>
      <c r="BO285" s="380">
        <v>0</v>
      </c>
      <c r="BP285" s="381">
        <v>0</v>
      </c>
      <c r="BQ285" s="377">
        <v>2904212.76</v>
      </c>
      <c r="BR285" s="378" t="s">
        <v>3889</v>
      </c>
      <c r="BS285" s="375">
        <v>7056</v>
      </c>
      <c r="BT285" s="376">
        <v>11</v>
      </c>
      <c r="BU285" s="377">
        <v>1108629401</v>
      </c>
      <c r="BV285" s="378" t="s">
        <v>3890</v>
      </c>
      <c r="BW285" s="378" t="s">
        <v>1744</v>
      </c>
      <c r="BX285" s="378" t="s">
        <v>3891</v>
      </c>
      <c r="BY285" s="381">
        <v>130409</v>
      </c>
      <c r="BZ285" s="381"/>
      <c r="CA285" s="382" t="s">
        <v>3892</v>
      </c>
    </row>
    <row r="286" spans="1:79">
      <c r="A286" s="2">
        <v>495</v>
      </c>
      <c r="B286" s="53" t="s">
        <v>1673</v>
      </c>
      <c r="C286" s="264">
        <v>0</v>
      </c>
      <c r="D286" s="91">
        <v>722208739</v>
      </c>
      <c r="E286" s="89">
        <v>0</v>
      </c>
      <c r="F286" s="89">
        <v>0</v>
      </c>
      <c r="G286" s="263">
        <v>41360</v>
      </c>
      <c r="H286" s="89" t="s">
        <v>1052</v>
      </c>
      <c r="I286" s="9" t="s">
        <v>1736</v>
      </c>
      <c r="J286" s="53" t="s">
        <v>1698</v>
      </c>
      <c r="K286" s="32" t="s">
        <v>686</v>
      </c>
      <c r="L286" s="32" t="s">
        <v>1745</v>
      </c>
      <c r="M286" s="53" t="s">
        <v>1746</v>
      </c>
      <c r="N286" s="53" t="s">
        <v>7</v>
      </c>
      <c r="O286" s="176" t="s">
        <v>695</v>
      </c>
      <c r="P286" s="177" t="s">
        <v>696</v>
      </c>
      <c r="Q286" s="207">
        <v>0</v>
      </c>
      <c r="R286" s="208">
        <v>0</v>
      </c>
      <c r="S286" s="208">
        <v>0</v>
      </c>
      <c r="T286" s="208">
        <v>0</v>
      </c>
      <c r="U286" s="208">
        <v>0</v>
      </c>
      <c r="V286" s="208">
        <v>0</v>
      </c>
      <c r="W286" s="209">
        <v>125.64</v>
      </c>
      <c r="X286" s="209">
        <v>15.71</v>
      </c>
      <c r="Y286" s="209">
        <v>0</v>
      </c>
      <c r="Z286" s="209">
        <v>0</v>
      </c>
      <c r="AA286" s="209">
        <v>6</v>
      </c>
      <c r="AB286" s="209">
        <v>1500</v>
      </c>
      <c r="AC286" s="209">
        <v>0</v>
      </c>
      <c r="AD286" s="209">
        <v>0</v>
      </c>
      <c r="AE286" s="209">
        <v>6</v>
      </c>
      <c r="AF286" s="209">
        <v>1500</v>
      </c>
      <c r="AG286" s="209">
        <v>0</v>
      </c>
      <c r="AH286" s="209">
        <v>0</v>
      </c>
      <c r="AI286" s="209">
        <v>0</v>
      </c>
      <c r="AJ286" s="209">
        <v>0</v>
      </c>
      <c r="AK286" s="209">
        <v>0</v>
      </c>
      <c r="AL286" s="209">
        <v>0</v>
      </c>
      <c r="AM286" s="209">
        <v>0</v>
      </c>
      <c r="AN286" s="209">
        <v>0</v>
      </c>
      <c r="AO286" s="209">
        <v>12</v>
      </c>
      <c r="AP286" s="209">
        <v>6000</v>
      </c>
      <c r="AQ286" s="209">
        <v>0</v>
      </c>
      <c r="AR286" s="209">
        <v>0</v>
      </c>
      <c r="AS286" s="209">
        <v>0</v>
      </c>
      <c r="AT286" s="209">
        <v>0</v>
      </c>
      <c r="AU286" s="209">
        <v>0</v>
      </c>
      <c r="AV286" s="209">
        <v>0</v>
      </c>
      <c r="AW286" s="209">
        <v>0</v>
      </c>
      <c r="AX286" s="209">
        <v>0</v>
      </c>
      <c r="AY286" s="209">
        <v>0</v>
      </c>
      <c r="AZ286" s="209">
        <v>0</v>
      </c>
      <c r="BA286" s="210">
        <v>9015.7099999999991</v>
      </c>
      <c r="BB286" s="210">
        <v>721.2568</v>
      </c>
      <c r="BC286" s="211">
        <v>8294.4531999999999</v>
      </c>
      <c r="BD286" s="212"/>
      <c r="BE286" s="13"/>
      <c r="BF286" s="13">
        <v>8294.4531999999999</v>
      </c>
      <c r="BG286" s="359"/>
      <c r="BH286" s="375">
        <v>0</v>
      </c>
      <c r="BI286" s="375">
        <v>7056</v>
      </c>
      <c r="BJ286" s="376">
        <v>1</v>
      </c>
      <c r="BK286" s="377" t="s">
        <v>4113</v>
      </c>
      <c r="BL286" s="378" t="s">
        <v>686</v>
      </c>
      <c r="BM286" s="379">
        <v>23</v>
      </c>
      <c r="BN286" s="379">
        <v>0</v>
      </c>
      <c r="BO286" s="380">
        <v>0</v>
      </c>
      <c r="BP286" s="381">
        <v>0</v>
      </c>
      <c r="BQ286" s="377">
        <v>829445.32</v>
      </c>
      <c r="BR286" s="378" t="s">
        <v>3889</v>
      </c>
      <c r="BS286" s="375">
        <v>7056</v>
      </c>
      <c r="BT286" s="376">
        <v>11</v>
      </c>
      <c r="BU286" s="377">
        <v>1108629401</v>
      </c>
      <c r="BV286" s="378" t="s">
        <v>3890</v>
      </c>
      <c r="BW286" s="378" t="s">
        <v>1746</v>
      </c>
      <c r="BX286" s="378" t="s">
        <v>3891</v>
      </c>
      <c r="BY286" s="381">
        <v>130409</v>
      </c>
      <c r="BZ286" s="381"/>
      <c r="CA286" s="382" t="s">
        <v>3892</v>
      </c>
    </row>
    <row r="287" spans="1:79">
      <c r="A287" s="2">
        <v>496</v>
      </c>
      <c r="B287" s="53" t="s">
        <v>1673</v>
      </c>
      <c r="C287" s="264">
        <v>0</v>
      </c>
      <c r="D287" s="91">
        <v>722208740</v>
      </c>
      <c r="E287" s="89">
        <v>0</v>
      </c>
      <c r="F287" s="89">
        <v>0</v>
      </c>
      <c r="G287" s="263">
        <v>41360</v>
      </c>
      <c r="H287" s="89" t="s">
        <v>1052</v>
      </c>
      <c r="I287" s="9" t="s">
        <v>1736</v>
      </c>
      <c r="J287" s="53" t="s">
        <v>1698</v>
      </c>
      <c r="K287" s="32" t="s">
        <v>687</v>
      </c>
      <c r="L287" s="32" t="s">
        <v>1747</v>
      </c>
      <c r="M287" s="53" t="s">
        <v>1748</v>
      </c>
      <c r="N287" s="53" t="s">
        <v>7</v>
      </c>
      <c r="O287" s="176" t="s">
        <v>697</v>
      </c>
      <c r="P287" s="177" t="s">
        <v>698</v>
      </c>
      <c r="Q287" s="207">
        <v>0</v>
      </c>
      <c r="R287" s="208">
        <v>0</v>
      </c>
      <c r="S287" s="208">
        <v>0</v>
      </c>
      <c r="T287" s="208">
        <v>0</v>
      </c>
      <c r="U287" s="208">
        <v>0</v>
      </c>
      <c r="V287" s="208">
        <v>0</v>
      </c>
      <c r="W287" s="209">
        <v>104.6</v>
      </c>
      <c r="X287" s="209">
        <v>13.08</v>
      </c>
      <c r="Y287" s="209">
        <v>0</v>
      </c>
      <c r="Z287" s="209">
        <v>0</v>
      </c>
      <c r="AA287" s="209">
        <v>6</v>
      </c>
      <c r="AB287" s="209">
        <v>1500</v>
      </c>
      <c r="AC287" s="209">
        <v>0</v>
      </c>
      <c r="AD287" s="209">
        <v>0</v>
      </c>
      <c r="AE287" s="209">
        <v>4</v>
      </c>
      <c r="AF287" s="209">
        <v>1000</v>
      </c>
      <c r="AG287" s="209">
        <v>4</v>
      </c>
      <c r="AH287" s="209">
        <v>2000</v>
      </c>
      <c r="AI287" s="209">
        <v>0</v>
      </c>
      <c r="AJ287" s="209">
        <v>0</v>
      </c>
      <c r="AK287" s="209">
        <v>0</v>
      </c>
      <c r="AL287" s="209">
        <v>0</v>
      </c>
      <c r="AM287" s="209">
        <v>0</v>
      </c>
      <c r="AN287" s="209">
        <v>0</v>
      </c>
      <c r="AO287" s="209">
        <v>10</v>
      </c>
      <c r="AP287" s="209">
        <v>6000</v>
      </c>
      <c r="AQ287" s="209">
        <v>0</v>
      </c>
      <c r="AR287" s="209">
        <v>0</v>
      </c>
      <c r="AS287" s="209">
        <v>0</v>
      </c>
      <c r="AT287" s="209">
        <v>0</v>
      </c>
      <c r="AU287" s="209">
        <v>0</v>
      </c>
      <c r="AV287" s="209">
        <v>0</v>
      </c>
      <c r="AW287" s="209">
        <v>0</v>
      </c>
      <c r="AX287" s="209">
        <v>0</v>
      </c>
      <c r="AY287" s="209">
        <v>0</v>
      </c>
      <c r="AZ287" s="209">
        <v>0</v>
      </c>
      <c r="BA287" s="210">
        <v>10513.08</v>
      </c>
      <c r="BB287" s="210">
        <v>841.04640000000006</v>
      </c>
      <c r="BC287" s="211">
        <v>9672.0336000000007</v>
      </c>
      <c r="BD287" s="212"/>
      <c r="BE287" s="13"/>
      <c r="BF287" s="13">
        <v>9672.0336000000007</v>
      </c>
      <c r="BG287" s="359"/>
      <c r="BH287" s="375">
        <v>0</v>
      </c>
      <c r="BI287" s="375">
        <v>7056</v>
      </c>
      <c r="BJ287" s="376">
        <v>1</v>
      </c>
      <c r="BK287" s="377" t="s">
        <v>4114</v>
      </c>
      <c r="BL287" s="378" t="s">
        <v>687</v>
      </c>
      <c r="BM287" s="379">
        <v>23</v>
      </c>
      <c r="BN287" s="379">
        <v>0</v>
      </c>
      <c r="BO287" s="380">
        <v>0</v>
      </c>
      <c r="BP287" s="381">
        <v>0</v>
      </c>
      <c r="BQ287" s="377">
        <v>967203.3600000001</v>
      </c>
      <c r="BR287" s="378" t="s">
        <v>3889</v>
      </c>
      <c r="BS287" s="375">
        <v>7056</v>
      </c>
      <c r="BT287" s="376">
        <v>11</v>
      </c>
      <c r="BU287" s="377">
        <v>1108629401</v>
      </c>
      <c r="BV287" s="378" t="s">
        <v>3890</v>
      </c>
      <c r="BW287" s="378" t="s">
        <v>1748</v>
      </c>
      <c r="BX287" s="378" t="s">
        <v>3891</v>
      </c>
      <c r="BY287" s="381">
        <v>130409</v>
      </c>
      <c r="BZ287" s="381"/>
      <c r="CA287" s="382" t="s">
        <v>3892</v>
      </c>
    </row>
    <row r="288" spans="1:79">
      <c r="A288" s="2">
        <v>497</v>
      </c>
      <c r="B288" s="53" t="s">
        <v>1673</v>
      </c>
      <c r="C288" s="338">
        <v>0</v>
      </c>
      <c r="D288" s="162">
        <v>722205480</v>
      </c>
      <c r="E288" s="9">
        <v>3089025</v>
      </c>
      <c r="F288" s="53">
        <v>0</v>
      </c>
      <c r="G288" s="314">
        <v>41282</v>
      </c>
      <c r="H288" s="9" t="s">
        <v>1052</v>
      </c>
      <c r="I288" s="9" t="s">
        <v>1590</v>
      </c>
      <c r="J288" s="9" t="s">
        <v>1698</v>
      </c>
      <c r="K288" s="11" t="s">
        <v>688</v>
      </c>
      <c r="L288" s="11" t="s">
        <v>1749</v>
      </c>
      <c r="M288" s="9" t="s">
        <v>1750</v>
      </c>
      <c r="N288" s="9" t="s">
        <v>7</v>
      </c>
      <c r="O288" s="168" t="s">
        <v>699</v>
      </c>
      <c r="P288" s="163" t="s">
        <v>637</v>
      </c>
      <c r="Q288" s="207">
        <v>0</v>
      </c>
      <c r="R288" s="208">
        <v>0</v>
      </c>
      <c r="S288" s="208">
        <v>0</v>
      </c>
      <c r="T288" s="208">
        <v>0</v>
      </c>
      <c r="U288" s="208">
        <v>0</v>
      </c>
      <c r="V288" s="208">
        <v>0</v>
      </c>
      <c r="W288" s="209">
        <v>4785.47</v>
      </c>
      <c r="X288" s="209">
        <v>598.17999999999995</v>
      </c>
      <c r="Y288" s="209">
        <v>0</v>
      </c>
      <c r="Z288" s="209">
        <v>0</v>
      </c>
      <c r="AA288" s="209">
        <v>0</v>
      </c>
      <c r="AB288" s="209">
        <v>0</v>
      </c>
      <c r="AC288" s="209">
        <v>0</v>
      </c>
      <c r="AD288" s="209">
        <v>0</v>
      </c>
      <c r="AE288" s="209">
        <v>0</v>
      </c>
      <c r="AF288" s="209">
        <v>0</v>
      </c>
      <c r="AG288" s="209">
        <v>1</v>
      </c>
      <c r="AH288" s="209">
        <v>500</v>
      </c>
      <c r="AI288" s="209">
        <v>0</v>
      </c>
      <c r="AJ288" s="209">
        <v>0</v>
      </c>
      <c r="AK288" s="209">
        <v>0</v>
      </c>
      <c r="AL288" s="209">
        <v>0</v>
      </c>
      <c r="AM288" s="209">
        <v>0</v>
      </c>
      <c r="AN288" s="209">
        <v>0</v>
      </c>
      <c r="AO288" s="209">
        <v>0</v>
      </c>
      <c r="AP288" s="209">
        <v>0</v>
      </c>
      <c r="AQ288" s="209">
        <v>0</v>
      </c>
      <c r="AR288" s="209">
        <v>0</v>
      </c>
      <c r="AS288" s="209">
        <v>0</v>
      </c>
      <c r="AT288" s="209">
        <v>0</v>
      </c>
      <c r="AU288" s="209">
        <v>0</v>
      </c>
      <c r="AV288" s="209">
        <v>0</v>
      </c>
      <c r="AW288" s="209">
        <v>0</v>
      </c>
      <c r="AX288" s="209">
        <v>0</v>
      </c>
      <c r="AY288" s="209">
        <v>0</v>
      </c>
      <c r="AZ288" s="209">
        <v>0</v>
      </c>
      <c r="BA288" s="210">
        <v>1098.1799999999998</v>
      </c>
      <c r="BB288" s="210">
        <v>87.854399999999984</v>
      </c>
      <c r="BC288" s="211">
        <v>1010.3255999999999</v>
      </c>
      <c r="BD288" s="212"/>
      <c r="BE288" s="13"/>
      <c r="BF288" s="13">
        <v>1010.3255999999999</v>
      </c>
      <c r="BG288" s="359"/>
      <c r="BH288" s="375">
        <v>0</v>
      </c>
      <c r="BI288" s="375">
        <v>7056</v>
      </c>
      <c r="BJ288" s="376">
        <v>1</v>
      </c>
      <c r="BK288" s="377" t="s">
        <v>4115</v>
      </c>
      <c r="BL288" s="378" t="s">
        <v>688</v>
      </c>
      <c r="BM288" s="379">
        <v>23</v>
      </c>
      <c r="BN288" s="379">
        <v>0</v>
      </c>
      <c r="BO288" s="380">
        <v>0</v>
      </c>
      <c r="BP288" s="381">
        <v>0</v>
      </c>
      <c r="BQ288" s="377">
        <v>101032.55999999998</v>
      </c>
      <c r="BR288" s="378" t="s">
        <v>3889</v>
      </c>
      <c r="BS288" s="375">
        <v>7056</v>
      </c>
      <c r="BT288" s="376">
        <v>11</v>
      </c>
      <c r="BU288" s="377">
        <v>1108629401</v>
      </c>
      <c r="BV288" s="378" t="s">
        <v>3890</v>
      </c>
      <c r="BW288" s="378" t="s">
        <v>1750</v>
      </c>
      <c r="BX288" s="378" t="s">
        <v>3891</v>
      </c>
      <c r="BY288" s="381">
        <v>130409</v>
      </c>
      <c r="BZ288" s="381"/>
      <c r="CA288" s="382" t="s">
        <v>3892</v>
      </c>
    </row>
    <row r="289" spans="1:79">
      <c r="A289" s="2">
        <v>498</v>
      </c>
      <c r="B289" s="53" t="s">
        <v>1673</v>
      </c>
      <c r="C289" s="338" t="s">
        <v>1751</v>
      </c>
      <c r="D289" s="162">
        <v>722205467</v>
      </c>
      <c r="E289" s="9">
        <v>0</v>
      </c>
      <c r="F289" s="53">
        <v>0</v>
      </c>
      <c r="G289" s="314">
        <v>41192</v>
      </c>
      <c r="H289" s="9" t="s">
        <v>1052</v>
      </c>
      <c r="I289" s="9" t="s">
        <v>1590</v>
      </c>
      <c r="J289" s="9" t="s">
        <v>1698</v>
      </c>
      <c r="K289" s="11" t="s">
        <v>689</v>
      </c>
      <c r="L289" s="11" t="s">
        <v>1752</v>
      </c>
      <c r="M289" s="9" t="s">
        <v>1753</v>
      </c>
      <c r="N289" s="9" t="s">
        <v>7</v>
      </c>
      <c r="O289" s="175" t="s">
        <v>700</v>
      </c>
      <c r="P289" s="163" t="s">
        <v>667</v>
      </c>
      <c r="Q289" s="207">
        <v>0</v>
      </c>
      <c r="R289" s="208">
        <v>0</v>
      </c>
      <c r="S289" s="208">
        <v>0</v>
      </c>
      <c r="T289" s="208">
        <v>0</v>
      </c>
      <c r="U289" s="208">
        <v>0</v>
      </c>
      <c r="V289" s="208">
        <v>0</v>
      </c>
      <c r="W289" s="209">
        <v>11151.83</v>
      </c>
      <c r="X289" s="209">
        <v>1393.98</v>
      </c>
      <c r="Y289" s="209">
        <v>0</v>
      </c>
      <c r="Z289" s="209">
        <v>0</v>
      </c>
      <c r="AA289" s="209">
        <v>0</v>
      </c>
      <c r="AB289" s="209">
        <v>0</v>
      </c>
      <c r="AC289" s="209">
        <v>0</v>
      </c>
      <c r="AD289" s="209">
        <v>0</v>
      </c>
      <c r="AE289" s="209">
        <v>1</v>
      </c>
      <c r="AF289" s="209">
        <v>250</v>
      </c>
      <c r="AG289" s="209">
        <v>0</v>
      </c>
      <c r="AH289" s="209">
        <v>0</v>
      </c>
      <c r="AI289" s="209">
        <v>0</v>
      </c>
      <c r="AJ289" s="209">
        <v>0</v>
      </c>
      <c r="AK289" s="209">
        <v>0</v>
      </c>
      <c r="AL289" s="209">
        <v>0</v>
      </c>
      <c r="AM289" s="209">
        <v>0</v>
      </c>
      <c r="AN289" s="209">
        <v>0</v>
      </c>
      <c r="AO289" s="209">
        <v>1</v>
      </c>
      <c r="AP289" s="209">
        <v>0</v>
      </c>
      <c r="AQ289" s="209">
        <v>0</v>
      </c>
      <c r="AR289" s="209">
        <v>0</v>
      </c>
      <c r="AS289" s="209">
        <v>0</v>
      </c>
      <c r="AT289" s="209">
        <v>0</v>
      </c>
      <c r="AU289" s="209">
        <v>0</v>
      </c>
      <c r="AV289" s="209">
        <v>0</v>
      </c>
      <c r="AW289" s="209">
        <v>0</v>
      </c>
      <c r="AX289" s="209">
        <v>0</v>
      </c>
      <c r="AY289" s="209">
        <v>0</v>
      </c>
      <c r="AZ289" s="209">
        <v>0</v>
      </c>
      <c r="BA289" s="210">
        <v>1643.98</v>
      </c>
      <c r="BB289" s="210">
        <v>131.51840000000001</v>
      </c>
      <c r="BC289" s="211">
        <v>1512.4616000000001</v>
      </c>
      <c r="BD289" s="212"/>
      <c r="BE289" s="13"/>
      <c r="BF289" s="13">
        <v>1512.4616000000001</v>
      </c>
      <c r="BG289" s="359"/>
      <c r="BH289" s="375">
        <v>0</v>
      </c>
      <c r="BI289" s="375">
        <v>7056</v>
      </c>
      <c r="BJ289" s="376">
        <v>1</v>
      </c>
      <c r="BK289" s="377" t="s">
        <v>4116</v>
      </c>
      <c r="BL289" s="378" t="s">
        <v>689</v>
      </c>
      <c r="BM289" s="379">
        <v>23</v>
      </c>
      <c r="BN289" s="379">
        <v>0</v>
      </c>
      <c r="BO289" s="380">
        <v>0</v>
      </c>
      <c r="BP289" s="381">
        <v>0</v>
      </c>
      <c r="BQ289" s="377">
        <v>151246.16</v>
      </c>
      <c r="BR289" s="378" t="s">
        <v>3889</v>
      </c>
      <c r="BS289" s="375">
        <v>7056</v>
      </c>
      <c r="BT289" s="376">
        <v>11</v>
      </c>
      <c r="BU289" s="377">
        <v>1108629401</v>
      </c>
      <c r="BV289" s="378" t="s">
        <v>3890</v>
      </c>
      <c r="BW289" s="378" t="s">
        <v>1753</v>
      </c>
      <c r="BX289" s="378" t="s">
        <v>3891</v>
      </c>
      <c r="BY289" s="381">
        <v>130409</v>
      </c>
      <c r="BZ289" s="381"/>
      <c r="CA289" s="382" t="s">
        <v>3892</v>
      </c>
    </row>
    <row r="290" spans="1:79">
      <c r="A290" s="2">
        <v>499</v>
      </c>
      <c r="B290" s="53" t="s">
        <v>1673</v>
      </c>
      <c r="C290" s="204" t="s">
        <v>1754</v>
      </c>
      <c r="D290" s="5">
        <v>722205151</v>
      </c>
      <c r="E290" s="17">
        <v>9334717</v>
      </c>
      <c r="F290" s="17">
        <v>9099654</v>
      </c>
      <c r="G290" s="225">
        <v>40859</v>
      </c>
      <c r="H290" s="206" t="s">
        <v>1003</v>
      </c>
      <c r="I290" s="9" t="s">
        <v>1755</v>
      </c>
      <c r="J290" s="9" t="s">
        <v>1756</v>
      </c>
      <c r="K290" s="7" t="s">
        <v>690</v>
      </c>
      <c r="L290" s="11" t="s">
        <v>1757</v>
      </c>
      <c r="M290" s="9" t="s">
        <v>1758</v>
      </c>
      <c r="N290" s="9" t="s">
        <v>7</v>
      </c>
      <c r="O290" s="168" t="s">
        <v>701</v>
      </c>
      <c r="P290" s="163" t="s">
        <v>702</v>
      </c>
      <c r="Q290" s="207">
        <v>27</v>
      </c>
      <c r="R290" s="208">
        <v>0</v>
      </c>
      <c r="S290" s="208">
        <v>27</v>
      </c>
      <c r="T290" s="208">
        <v>6</v>
      </c>
      <c r="U290" s="208">
        <v>21</v>
      </c>
      <c r="V290" s="208">
        <v>341037.81</v>
      </c>
      <c r="W290" s="209">
        <v>178184.23</v>
      </c>
      <c r="X290" s="209">
        <v>22250.87</v>
      </c>
      <c r="Y290" s="209">
        <v>0</v>
      </c>
      <c r="Z290" s="209">
        <v>0</v>
      </c>
      <c r="AA290" s="209">
        <v>1</v>
      </c>
      <c r="AB290" s="209">
        <v>250</v>
      </c>
      <c r="AC290" s="209">
        <v>5</v>
      </c>
      <c r="AD290" s="209">
        <v>2500</v>
      </c>
      <c r="AE290" s="209">
        <v>10</v>
      </c>
      <c r="AF290" s="209">
        <v>2500</v>
      </c>
      <c r="AG290" s="209">
        <v>1</v>
      </c>
      <c r="AH290" s="209">
        <v>500</v>
      </c>
      <c r="AI290" s="209">
        <v>0</v>
      </c>
      <c r="AJ290" s="209">
        <v>0</v>
      </c>
      <c r="AK290" s="209">
        <v>0</v>
      </c>
      <c r="AL290" s="209">
        <v>0</v>
      </c>
      <c r="AM290" s="209">
        <v>0</v>
      </c>
      <c r="AN290" s="209">
        <v>0</v>
      </c>
      <c r="AO290" s="209">
        <v>16</v>
      </c>
      <c r="AP290" s="209">
        <v>6000</v>
      </c>
      <c r="AQ290" s="209">
        <v>0</v>
      </c>
      <c r="AR290" s="209">
        <v>0</v>
      </c>
      <c r="AS290" s="209">
        <v>0</v>
      </c>
      <c r="AT290" s="209">
        <v>0</v>
      </c>
      <c r="AU290" s="209">
        <v>11931.17</v>
      </c>
      <c r="AV290" s="209">
        <v>0</v>
      </c>
      <c r="AW290" s="209">
        <v>0</v>
      </c>
      <c r="AX290" s="209">
        <v>27</v>
      </c>
      <c r="AY290" s="209">
        <v>0</v>
      </c>
      <c r="AZ290" s="209">
        <v>0</v>
      </c>
      <c r="BA290" s="210">
        <v>45932.039999999994</v>
      </c>
      <c r="BB290" s="210">
        <v>3674.5631999999996</v>
      </c>
      <c r="BC290" s="211">
        <v>42257.476799999997</v>
      </c>
      <c r="BD290" s="212"/>
      <c r="BE290" s="13">
        <v>12375</v>
      </c>
      <c r="BF290" s="13">
        <v>29882.476799999997</v>
      </c>
      <c r="BG290" s="359"/>
      <c r="BH290" s="375">
        <v>0</v>
      </c>
      <c r="BI290" s="375">
        <v>7056</v>
      </c>
      <c r="BJ290" s="376">
        <v>1</v>
      </c>
      <c r="BK290" s="377" t="s">
        <v>4117</v>
      </c>
      <c r="BL290" s="378" t="s">
        <v>690</v>
      </c>
      <c r="BM290" s="379">
        <v>23</v>
      </c>
      <c r="BN290" s="379">
        <v>0</v>
      </c>
      <c r="BO290" s="380">
        <v>0</v>
      </c>
      <c r="BP290" s="381">
        <v>0</v>
      </c>
      <c r="BQ290" s="377">
        <v>2988247.6799999997</v>
      </c>
      <c r="BR290" s="378" t="s">
        <v>3889</v>
      </c>
      <c r="BS290" s="375">
        <v>7056</v>
      </c>
      <c r="BT290" s="376">
        <v>11</v>
      </c>
      <c r="BU290" s="377">
        <v>1108629401</v>
      </c>
      <c r="BV290" s="378" t="s">
        <v>3890</v>
      </c>
      <c r="BW290" s="378" t="s">
        <v>1758</v>
      </c>
      <c r="BX290" s="378" t="s">
        <v>3891</v>
      </c>
      <c r="BY290" s="381">
        <v>130409</v>
      </c>
      <c r="BZ290" s="381"/>
      <c r="CA290" s="382" t="s">
        <v>3892</v>
      </c>
    </row>
    <row r="291" spans="1:79">
      <c r="A291" s="2">
        <v>502</v>
      </c>
      <c r="B291" s="53" t="s">
        <v>1673</v>
      </c>
      <c r="C291" s="293" t="s">
        <v>1759</v>
      </c>
      <c r="D291" s="137">
        <v>722205158</v>
      </c>
      <c r="E291" s="139">
        <v>3089011</v>
      </c>
      <c r="F291" s="53">
        <v>0</v>
      </c>
      <c r="G291" s="345">
        <v>41157</v>
      </c>
      <c r="H291" s="139" t="s">
        <v>1052</v>
      </c>
      <c r="I291" s="9" t="s">
        <v>1755</v>
      </c>
      <c r="J291" s="9" t="s">
        <v>1756</v>
      </c>
      <c r="K291" s="11" t="s">
        <v>703</v>
      </c>
      <c r="L291" s="11" t="s">
        <v>1760</v>
      </c>
      <c r="M291" s="9" t="s">
        <v>1761</v>
      </c>
      <c r="N291" s="9" t="s">
        <v>7</v>
      </c>
      <c r="O291" s="63" t="s">
        <v>704</v>
      </c>
      <c r="P291" s="163" t="s">
        <v>705</v>
      </c>
      <c r="Q291" s="207">
        <v>0</v>
      </c>
      <c r="R291" s="208">
        <v>0</v>
      </c>
      <c r="S291" s="208">
        <v>0</v>
      </c>
      <c r="T291" s="208">
        <v>0</v>
      </c>
      <c r="U291" s="208">
        <v>0</v>
      </c>
      <c r="V291" s="208">
        <v>0</v>
      </c>
      <c r="W291" s="209">
        <v>52252.86</v>
      </c>
      <c r="X291" s="209">
        <v>6531.61</v>
      </c>
      <c r="Y291" s="209">
        <v>0</v>
      </c>
      <c r="Z291" s="209">
        <v>0</v>
      </c>
      <c r="AA291" s="209">
        <v>0</v>
      </c>
      <c r="AB291" s="209">
        <v>0</v>
      </c>
      <c r="AC291" s="209">
        <v>0</v>
      </c>
      <c r="AD291" s="209">
        <v>0</v>
      </c>
      <c r="AE291" s="209">
        <v>1</v>
      </c>
      <c r="AF291" s="209">
        <v>250</v>
      </c>
      <c r="AG291" s="209">
        <v>0</v>
      </c>
      <c r="AH291" s="209">
        <v>0</v>
      </c>
      <c r="AI291" s="209">
        <v>0</v>
      </c>
      <c r="AJ291" s="209">
        <v>0</v>
      </c>
      <c r="AK291" s="209">
        <v>0</v>
      </c>
      <c r="AL291" s="209">
        <v>0</v>
      </c>
      <c r="AM291" s="209">
        <v>0</v>
      </c>
      <c r="AN291" s="209">
        <v>0</v>
      </c>
      <c r="AO291" s="209">
        <v>1</v>
      </c>
      <c r="AP291" s="209">
        <v>0</v>
      </c>
      <c r="AQ291" s="209">
        <v>0</v>
      </c>
      <c r="AR291" s="209">
        <v>0</v>
      </c>
      <c r="AS291" s="209">
        <v>0</v>
      </c>
      <c r="AT291" s="209">
        <v>0</v>
      </c>
      <c r="AU291" s="209">
        <v>0</v>
      </c>
      <c r="AV291" s="209">
        <v>0</v>
      </c>
      <c r="AW291" s="209">
        <v>0</v>
      </c>
      <c r="AX291" s="209">
        <v>0</v>
      </c>
      <c r="AY291" s="209">
        <v>0</v>
      </c>
      <c r="AZ291" s="209">
        <v>0</v>
      </c>
      <c r="BA291" s="210">
        <v>6781.61</v>
      </c>
      <c r="BB291" s="210">
        <v>542.52879999999993</v>
      </c>
      <c r="BC291" s="211">
        <v>6239.0811999999996</v>
      </c>
      <c r="BD291" s="212"/>
      <c r="BE291" s="13">
        <v>4250</v>
      </c>
      <c r="BF291" s="13">
        <v>1989.0811999999996</v>
      </c>
      <c r="BG291" s="359"/>
      <c r="BH291" s="375">
        <v>0</v>
      </c>
      <c r="BI291" s="375">
        <v>7056</v>
      </c>
      <c r="BJ291" s="376">
        <v>1</v>
      </c>
      <c r="BK291" s="377" t="s">
        <v>4118</v>
      </c>
      <c r="BL291" s="378" t="s">
        <v>703</v>
      </c>
      <c r="BM291" s="379">
        <v>23</v>
      </c>
      <c r="BN291" s="379">
        <v>0</v>
      </c>
      <c r="BO291" s="380">
        <v>0</v>
      </c>
      <c r="BP291" s="381">
        <v>0</v>
      </c>
      <c r="BQ291" s="377">
        <v>198908.11999999997</v>
      </c>
      <c r="BR291" s="378" t="s">
        <v>3889</v>
      </c>
      <c r="BS291" s="375">
        <v>7056</v>
      </c>
      <c r="BT291" s="376">
        <v>11</v>
      </c>
      <c r="BU291" s="377">
        <v>1108629401</v>
      </c>
      <c r="BV291" s="378" t="s">
        <v>3890</v>
      </c>
      <c r="BW291" s="378" t="s">
        <v>1761</v>
      </c>
      <c r="BX291" s="378" t="s">
        <v>3891</v>
      </c>
      <c r="BY291" s="381">
        <v>130409</v>
      </c>
      <c r="BZ291" s="381"/>
      <c r="CA291" s="382" t="s">
        <v>3892</v>
      </c>
    </row>
    <row r="292" spans="1:79">
      <c r="A292" s="2">
        <v>507</v>
      </c>
      <c r="B292" s="53" t="s">
        <v>1673</v>
      </c>
      <c r="C292" s="293">
        <v>0</v>
      </c>
      <c r="D292" s="137">
        <v>722202423</v>
      </c>
      <c r="E292" s="139">
        <v>0</v>
      </c>
      <c r="F292" s="53">
        <v>0</v>
      </c>
      <c r="G292" s="345">
        <v>41310</v>
      </c>
      <c r="H292" s="139" t="s">
        <v>1052</v>
      </c>
      <c r="I292" s="9" t="s">
        <v>1755</v>
      </c>
      <c r="J292" s="9" t="s">
        <v>1756</v>
      </c>
      <c r="K292" s="11" t="s">
        <v>706</v>
      </c>
      <c r="L292" s="11" t="s">
        <v>1762</v>
      </c>
      <c r="M292" s="9" t="s">
        <v>1763</v>
      </c>
      <c r="N292" s="9" t="s">
        <v>7</v>
      </c>
      <c r="O292" s="168" t="s">
        <v>707</v>
      </c>
      <c r="P292" s="163" t="s">
        <v>708</v>
      </c>
      <c r="Q292" s="207">
        <v>0</v>
      </c>
      <c r="R292" s="208">
        <v>0</v>
      </c>
      <c r="S292" s="208">
        <v>0</v>
      </c>
      <c r="T292" s="208">
        <v>0</v>
      </c>
      <c r="U292" s="208">
        <v>0</v>
      </c>
      <c r="V292" s="208">
        <v>0</v>
      </c>
      <c r="W292" s="209">
        <v>10962.39</v>
      </c>
      <c r="X292" s="209">
        <v>1370.3</v>
      </c>
      <c r="Y292" s="209">
        <v>0</v>
      </c>
      <c r="Z292" s="209">
        <v>0</v>
      </c>
      <c r="AA292" s="209">
        <v>5</v>
      </c>
      <c r="AB292" s="209">
        <v>1250</v>
      </c>
      <c r="AC292" s="209">
        <v>0</v>
      </c>
      <c r="AD292" s="209">
        <v>0</v>
      </c>
      <c r="AE292" s="209">
        <v>5</v>
      </c>
      <c r="AF292" s="209">
        <v>1250</v>
      </c>
      <c r="AG292" s="209">
        <v>0</v>
      </c>
      <c r="AH292" s="209">
        <v>0</v>
      </c>
      <c r="AI292" s="209">
        <v>0</v>
      </c>
      <c r="AJ292" s="209">
        <v>0</v>
      </c>
      <c r="AK292" s="209">
        <v>0</v>
      </c>
      <c r="AL292" s="209">
        <v>0</v>
      </c>
      <c r="AM292" s="209">
        <v>0</v>
      </c>
      <c r="AN292" s="209">
        <v>0</v>
      </c>
      <c r="AO292" s="209">
        <v>10</v>
      </c>
      <c r="AP292" s="209">
        <v>6000</v>
      </c>
      <c r="AQ292" s="209">
        <v>0</v>
      </c>
      <c r="AR292" s="209">
        <v>0</v>
      </c>
      <c r="AS292" s="209">
        <v>0</v>
      </c>
      <c r="AT292" s="209">
        <v>0</v>
      </c>
      <c r="AU292" s="209">
        <v>0</v>
      </c>
      <c r="AV292" s="209">
        <v>0</v>
      </c>
      <c r="AW292" s="209">
        <v>0</v>
      </c>
      <c r="AX292" s="209">
        <v>0</v>
      </c>
      <c r="AY292" s="209">
        <v>0</v>
      </c>
      <c r="AZ292" s="209">
        <v>0</v>
      </c>
      <c r="BA292" s="210">
        <v>9870.2999999999993</v>
      </c>
      <c r="BB292" s="210">
        <v>789.62399999999991</v>
      </c>
      <c r="BC292" s="211">
        <v>9080.6759999999995</v>
      </c>
      <c r="BD292" s="212"/>
      <c r="BE292" s="13"/>
      <c r="BF292" s="13">
        <v>9080.6759999999995</v>
      </c>
      <c r="BG292" s="359"/>
      <c r="BH292" s="375">
        <v>0</v>
      </c>
      <c r="BI292" s="375">
        <v>7056</v>
      </c>
      <c r="BJ292" s="376">
        <v>1</v>
      </c>
      <c r="BK292" s="377" t="s">
        <v>4119</v>
      </c>
      <c r="BL292" s="378" t="s">
        <v>706</v>
      </c>
      <c r="BM292" s="379">
        <v>23</v>
      </c>
      <c r="BN292" s="379">
        <v>0</v>
      </c>
      <c r="BO292" s="380">
        <v>0</v>
      </c>
      <c r="BP292" s="381">
        <v>0</v>
      </c>
      <c r="BQ292" s="377">
        <v>908067.6</v>
      </c>
      <c r="BR292" s="378" t="s">
        <v>3889</v>
      </c>
      <c r="BS292" s="375">
        <v>7056</v>
      </c>
      <c r="BT292" s="376">
        <v>11</v>
      </c>
      <c r="BU292" s="377">
        <v>1108629401</v>
      </c>
      <c r="BV292" s="378" t="s">
        <v>3890</v>
      </c>
      <c r="BW292" s="378" t="s">
        <v>1763</v>
      </c>
      <c r="BX292" s="378" t="s">
        <v>3891</v>
      </c>
      <c r="BY292" s="381">
        <v>130409</v>
      </c>
      <c r="BZ292" s="381"/>
      <c r="CA292" s="382" t="s">
        <v>3892</v>
      </c>
    </row>
    <row r="293" spans="1:79">
      <c r="A293" s="2">
        <v>510</v>
      </c>
      <c r="B293" s="53" t="s">
        <v>1673</v>
      </c>
      <c r="C293" s="204" t="s">
        <v>1764</v>
      </c>
      <c r="D293" s="5">
        <v>722205174</v>
      </c>
      <c r="E293" s="17">
        <v>9334686</v>
      </c>
      <c r="F293" s="17">
        <v>9099613</v>
      </c>
      <c r="G293" s="225">
        <v>40920</v>
      </c>
      <c r="H293" s="206" t="s">
        <v>1765</v>
      </c>
      <c r="I293" s="9" t="s">
        <v>1766</v>
      </c>
      <c r="J293" s="9" t="s">
        <v>1756</v>
      </c>
      <c r="K293" s="7" t="s">
        <v>709</v>
      </c>
      <c r="L293" s="11" t="s">
        <v>1767</v>
      </c>
      <c r="M293" s="9" t="s">
        <v>1768</v>
      </c>
      <c r="N293" s="9" t="s">
        <v>37</v>
      </c>
      <c r="O293" s="63" t="s">
        <v>710</v>
      </c>
      <c r="P293" s="163" t="s">
        <v>248</v>
      </c>
      <c r="Q293" s="207">
        <v>68</v>
      </c>
      <c r="R293" s="208">
        <v>4</v>
      </c>
      <c r="S293" s="208">
        <v>64</v>
      </c>
      <c r="T293" s="208">
        <v>17</v>
      </c>
      <c r="U293" s="208">
        <v>47</v>
      </c>
      <c r="V293" s="208">
        <v>342031.37</v>
      </c>
      <c r="W293" s="209">
        <v>62054.39</v>
      </c>
      <c r="X293" s="209">
        <v>7638.51</v>
      </c>
      <c r="Y293" s="209">
        <v>0</v>
      </c>
      <c r="Z293" s="209">
        <v>0</v>
      </c>
      <c r="AA293" s="209">
        <v>12</v>
      </c>
      <c r="AB293" s="209">
        <v>4200</v>
      </c>
      <c r="AC293" s="209">
        <v>0</v>
      </c>
      <c r="AD293" s="209">
        <v>0</v>
      </c>
      <c r="AE293" s="209">
        <v>21</v>
      </c>
      <c r="AF293" s="209">
        <v>7350</v>
      </c>
      <c r="AG293" s="209">
        <v>0</v>
      </c>
      <c r="AH293" s="209">
        <v>0</v>
      </c>
      <c r="AI293" s="209">
        <v>2</v>
      </c>
      <c r="AJ293" s="209">
        <v>600</v>
      </c>
      <c r="AK293" s="209">
        <v>0</v>
      </c>
      <c r="AL293" s="209">
        <v>0</v>
      </c>
      <c r="AM293" s="209">
        <v>0</v>
      </c>
      <c r="AN293" s="209">
        <v>0</v>
      </c>
      <c r="AO293" s="209">
        <v>35</v>
      </c>
      <c r="AP293" s="209">
        <v>15000</v>
      </c>
      <c r="AQ293" s="209">
        <v>0</v>
      </c>
      <c r="AR293" s="209">
        <v>0</v>
      </c>
      <c r="AS293" s="209">
        <v>0</v>
      </c>
      <c r="AT293" s="209">
        <v>0</v>
      </c>
      <c r="AU293" s="209">
        <v>11942.58</v>
      </c>
      <c r="AV293" s="209">
        <v>0</v>
      </c>
      <c r="AW293" s="209">
        <v>0</v>
      </c>
      <c r="AX293" s="209">
        <v>68</v>
      </c>
      <c r="AY293" s="209">
        <v>3000</v>
      </c>
      <c r="AZ293" s="209">
        <v>0</v>
      </c>
      <c r="BA293" s="210">
        <v>49731.090000000004</v>
      </c>
      <c r="BB293" s="210">
        <v>3978.4872000000005</v>
      </c>
      <c r="BC293" s="211">
        <v>45752.602800000001</v>
      </c>
      <c r="BD293" s="212"/>
      <c r="BE293" s="13">
        <v>22875</v>
      </c>
      <c r="BF293" s="13">
        <v>22877.602800000001</v>
      </c>
      <c r="BG293" s="359"/>
      <c r="BH293" s="375">
        <v>0</v>
      </c>
      <c r="BI293" s="375">
        <v>7287</v>
      </c>
      <c r="BJ293" s="376">
        <v>6</v>
      </c>
      <c r="BK293" s="377" t="s">
        <v>4120</v>
      </c>
      <c r="BL293" s="378" t="s">
        <v>4121</v>
      </c>
      <c r="BM293" s="379">
        <v>23</v>
      </c>
      <c r="BN293" s="379">
        <v>0</v>
      </c>
      <c r="BO293" s="380">
        <v>0</v>
      </c>
      <c r="BP293" s="381">
        <v>0</v>
      </c>
      <c r="BQ293" s="377">
        <v>2287760.2800000003</v>
      </c>
      <c r="BR293" s="378" t="s">
        <v>3889</v>
      </c>
      <c r="BS293" s="375">
        <v>7056</v>
      </c>
      <c r="BT293" s="376">
        <v>11</v>
      </c>
      <c r="BU293" s="377">
        <v>1108629401</v>
      </c>
      <c r="BV293" s="378" t="s">
        <v>3890</v>
      </c>
      <c r="BW293" s="378" t="s">
        <v>1768</v>
      </c>
      <c r="BX293" s="378" t="s">
        <v>3891</v>
      </c>
      <c r="BY293" s="381">
        <v>130409</v>
      </c>
      <c r="BZ293" s="381"/>
      <c r="CA293" s="382" t="s">
        <v>3892</v>
      </c>
    </row>
    <row r="294" spans="1:79">
      <c r="A294" s="2">
        <v>512</v>
      </c>
      <c r="B294" s="53" t="s">
        <v>1673</v>
      </c>
      <c r="C294" s="323" t="s">
        <v>1769</v>
      </c>
      <c r="D294" s="178">
        <v>722205195</v>
      </c>
      <c r="E294" s="179">
        <v>3089024</v>
      </c>
      <c r="F294" s="53">
        <v>0</v>
      </c>
      <c r="G294" s="346">
        <v>41031</v>
      </c>
      <c r="H294" s="179" t="s">
        <v>1052</v>
      </c>
      <c r="I294" s="9" t="s">
        <v>1766</v>
      </c>
      <c r="J294" s="9" t="s">
        <v>1756</v>
      </c>
      <c r="K294" s="11" t="s">
        <v>711</v>
      </c>
      <c r="L294" s="11" t="s">
        <v>1770</v>
      </c>
      <c r="M294" s="9" t="s">
        <v>1771</v>
      </c>
      <c r="N294" s="9" t="s">
        <v>7</v>
      </c>
      <c r="O294" s="165">
        <v>8400027302</v>
      </c>
      <c r="P294" s="163" t="s">
        <v>712</v>
      </c>
      <c r="Q294" s="207">
        <v>0</v>
      </c>
      <c r="R294" s="208">
        <v>0</v>
      </c>
      <c r="S294" s="208">
        <v>0</v>
      </c>
      <c r="T294" s="208">
        <v>0</v>
      </c>
      <c r="U294" s="208">
        <v>0</v>
      </c>
      <c r="V294" s="208">
        <v>0</v>
      </c>
      <c r="W294" s="209">
        <v>179310.64</v>
      </c>
      <c r="X294" s="209">
        <v>22351.51</v>
      </c>
      <c r="Y294" s="209">
        <v>0</v>
      </c>
      <c r="Z294" s="209">
        <v>0</v>
      </c>
      <c r="AA294" s="209">
        <v>5</v>
      </c>
      <c r="AB294" s="209">
        <v>1750</v>
      </c>
      <c r="AC294" s="209">
        <v>5</v>
      </c>
      <c r="AD294" s="209">
        <v>3750</v>
      </c>
      <c r="AE294" s="209">
        <v>21</v>
      </c>
      <c r="AF294" s="209">
        <v>7350</v>
      </c>
      <c r="AG294" s="209">
        <v>0</v>
      </c>
      <c r="AH294" s="209">
        <v>0</v>
      </c>
      <c r="AI294" s="209">
        <v>2</v>
      </c>
      <c r="AJ294" s="209">
        <v>600</v>
      </c>
      <c r="AK294" s="209">
        <v>0</v>
      </c>
      <c r="AL294" s="209">
        <v>0</v>
      </c>
      <c r="AM294" s="209">
        <v>0</v>
      </c>
      <c r="AN294" s="209">
        <v>0</v>
      </c>
      <c r="AO294" s="209">
        <v>33</v>
      </c>
      <c r="AP294" s="209">
        <v>15000</v>
      </c>
      <c r="AQ294" s="209">
        <v>0</v>
      </c>
      <c r="AR294" s="209">
        <v>0</v>
      </c>
      <c r="AS294" s="209">
        <v>0</v>
      </c>
      <c r="AT294" s="209">
        <v>0</v>
      </c>
      <c r="AU294" s="209">
        <v>0</v>
      </c>
      <c r="AV294" s="209">
        <v>0</v>
      </c>
      <c r="AW294" s="209">
        <v>0</v>
      </c>
      <c r="AX294" s="209">
        <v>0</v>
      </c>
      <c r="AY294" s="209">
        <v>0</v>
      </c>
      <c r="AZ294" s="209">
        <v>0</v>
      </c>
      <c r="BA294" s="210">
        <v>50801.509999999995</v>
      </c>
      <c r="BB294" s="210">
        <v>4064.1207999999997</v>
      </c>
      <c r="BC294" s="211">
        <v>46737.389199999998</v>
      </c>
      <c r="BD294" s="212"/>
      <c r="BE294" s="13"/>
      <c r="BF294" s="13">
        <v>46737.389199999998</v>
      </c>
      <c r="BG294" s="359"/>
      <c r="BH294" s="375">
        <v>0</v>
      </c>
      <c r="BI294" s="375">
        <v>7056</v>
      </c>
      <c r="BJ294" s="376">
        <v>1</v>
      </c>
      <c r="BK294" s="377" t="s">
        <v>4122</v>
      </c>
      <c r="BL294" s="378" t="s">
        <v>711</v>
      </c>
      <c r="BM294" s="379">
        <v>23</v>
      </c>
      <c r="BN294" s="379">
        <v>0</v>
      </c>
      <c r="BO294" s="380">
        <v>0</v>
      </c>
      <c r="BP294" s="381">
        <v>0</v>
      </c>
      <c r="BQ294" s="377">
        <v>4673738.92</v>
      </c>
      <c r="BR294" s="378" t="s">
        <v>3889</v>
      </c>
      <c r="BS294" s="375">
        <v>7056</v>
      </c>
      <c r="BT294" s="376">
        <v>11</v>
      </c>
      <c r="BU294" s="377">
        <v>1108629401</v>
      </c>
      <c r="BV294" s="378" t="s">
        <v>3890</v>
      </c>
      <c r="BW294" s="378" t="s">
        <v>1771</v>
      </c>
      <c r="BX294" s="378" t="s">
        <v>3891</v>
      </c>
      <c r="BY294" s="381">
        <v>130409</v>
      </c>
      <c r="BZ294" s="381"/>
      <c r="CA294" s="382" t="s">
        <v>3892</v>
      </c>
    </row>
    <row r="295" spans="1:79">
      <c r="A295" s="2">
        <v>518</v>
      </c>
      <c r="B295" s="53" t="s">
        <v>1673</v>
      </c>
      <c r="C295" s="338" t="s">
        <v>1772</v>
      </c>
      <c r="D295" s="162">
        <v>722205103</v>
      </c>
      <c r="E295" s="9">
        <v>8335173</v>
      </c>
      <c r="F295" s="53">
        <v>9099529</v>
      </c>
      <c r="G295" s="314">
        <v>40805</v>
      </c>
      <c r="H295" s="9" t="s">
        <v>1052</v>
      </c>
      <c r="I295" s="9" t="s">
        <v>1590</v>
      </c>
      <c r="J295" s="9" t="s">
        <v>1756</v>
      </c>
      <c r="K295" s="11" t="s">
        <v>713</v>
      </c>
      <c r="L295" s="11" t="s">
        <v>1773</v>
      </c>
      <c r="M295" s="9" t="s">
        <v>1774</v>
      </c>
      <c r="N295" s="9" t="s">
        <v>34</v>
      </c>
      <c r="O295" s="164">
        <v>72307137</v>
      </c>
      <c r="P295" s="163" t="s">
        <v>714</v>
      </c>
      <c r="Q295" s="207">
        <v>0</v>
      </c>
      <c r="R295" s="208">
        <v>0</v>
      </c>
      <c r="S295" s="208">
        <v>0</v>
      </c>
      <c r="T295" s="208">
        <v>0</v>
      </c>
      <c r="U295" s="208">
        <v>0</v>
      </c>
      <c r="V295" s="208">
        <v>0</v>
      </c>
      <c r="W295" s="209">
        <v>25733.59</v>
      </c>
      <c r="X295" s="209">
        <v>2196.33</v>
      </c>
      <c r="Y295" s="209">
        <v>0</v>
      </c>
      <c r="Z295" s="209">
        <v>0</v>
      </c>
      <c r="AA295" s="209">
        <v>0</v>
      </c>
      <c r="AB295" s="209">
        <v>0</v>
      </c>
      <c r="AC295" s="209">
        <v>0</v>
      </c>
      <c r="AD295" s="209">
        <v>0</v>
      </c>
      <c r="AE295" s="209">
        <v>0</v>
      </c>
      <c r="AF295" s="209">
        <v>0</v>
      </c>
      <c r="AG295" s="209">
        <v>0</v>
      </c>
      <c r="AH295" s="209">
        <v>0</v>
      </c>
      <c r="AI295" s="209">
        <v>0</v>
      </c>
      <c r="AJ295" s="209">
        <v>0</v>
      </c>
      <c r="AK295" s="209">
        <v>0</v>
      </c>
      <c r="AL295" s="209">
        <v>0</v>
      </c>
      <c r="AM295" s="209">
        <v>24</v>
      </c>
      <c r="AN295" s="209">
        <v>7200</v>
      </c>
      <c r="AO295" s="209">
        <v>24</v>
      </c>
      <c r="AP295" s="209">
        <v>6000</v>
      </c>
      <c r="AQ295" s="209">
        <v>0</v>
      </c>
      <c r="AR295" s="209">
        <v>0</v>
      </c>
      <c r="AS295" s="209">
        <v>0</v>
      </c>
      <c r="AT295" s="209">
        <v>0</v>
      </c>
      <c r="AU295" s="209">
        <v>0</v>
      </c>
      <c r="AV295" s="209">
        <v>0</v>
      </c>
      <c r="AW295" s="209">
        <v>0</v>
      </c>
      <c r="AX295" s="209">
        <v>0</v>
      </c>
      <c r="AY295" s="209">
        <v>0</v>
      </c>
      <c r="AZ295" s="209">
        <v>0</v>
      </c>
      <c r="BA295" s="210">
        <v>15396.33</v>
      </c>
      <c r="BB295" s="210">
        <v>1231.7064</v>
      </c>
      <c r="BC295" s="211">
        <v>14164.623599999999</v>
      </c>
      <c r="BD295" s="212"/>
      <c r="BE295" s="13"/>
      <c r="BF295" s="13">
        <v>14164.623599999999</v>
      </c>
      <c r="BG295" s="359"/>
      <c r="BH295" s="375">
        <v>0</v>
      </c>
      <c r="BI295" s="375">
        <v>7010</v>
      </c>
      <c r="BJ295" s="376">
        <v>39</v>
      </c>
      <c r="BK295" s="377" t="s">
        <v>4123</v>
      </c>
      <c r="BL295" s="378" t="s">
        <v>713</v>
      </c>
      <c r="BM295" s="379">
        <v>23</v>
      </c>
      <c r="BN295" s="379">
        <v>0</v>
      </c>
      <c r="BO295" s="380">
        <v>0</v>
      </c>
      <c r="BP295" s="381">
        <v>0</v>
      </c>
      <c r="BQ295" s="377">
        <v>1416462.3599999999</v>
      </c>
      <c r="BR295" s="378" t="s">
        <v>3889</v>
      </c>
      <c r="BS295" s="375">
        <v>7056</v>
      </c>
      <c r="BT295" s="376">
        <v>11</v>
      </c>
      <c r="BU295" s="377">
        <v>1108629401</v>
      </c>
      <c r="BV295" s="378" t="s">
        <v>3890</v>
      </c>
      <c r="BW295" s="378" t="s">
        <v>1774</v>
      </c>
      <c r="BX295" s="378" t="s">
        <v>3891</v>
      </c>
      <c r="BY295" s="381">
        <v>130409</v>
      </c>
      <c r="BZ295" s="381"/>
      <c r="CA295" s="382" t="s">
        <v>3892</v>
      </c>
    </row>
    <row r="296" spans="1:79">
      <c r="A296" s="2">
        <v>520</v>
      </c>
      <c r="B296" s="53" t="s">
        <v>1673</v>
      </c>
      <c r="C296" s="338" t="s">
        <v>1775</v>
      </c>
      <c r="D296" s="162">
        <v>722205287</v>
      </c>
      <c r="E296" s="9">
        <v>9334688</v>
      </c>
      <c r="F296" s="53">
        <v>0</v>
      </c>
      <c r="G296" s="314">
        <v>41219</v>
      </c>
      <c r="H296" s="9" t="s">
        <v>1052</v>
      </c>
      <c r="I296" s="9" t="s">
        <v>1590</v>
      </c>
      <c r="J296" s="9" t="s">
        <v>1756</v>
      </c>
      <c r="K296" s="11" t="s">
        <v>715</v>
      </c>
      <c r="L296" s="11" t="s">
        <v>1776</v>
      </c>
      <c r="M296" s="9" t="s">
        <v>1777</v>
      </c>
      <c r="N296" s="9" t="s">
        <v>7</v>
      </c>
      <c r="O296" s="11">
        <v>8142009867</v>
      </c>
      <c r="P296" s="163" t="s">
        <v>716</v>
      </c>
      <c r="Q296" s="207">
        <v>0</v>
      </c>
      <c r="R296" s="208">
        <v>0</v>
      </c>
      <c r="S296" s="208">
        <v>0</v>
      </c>
      <c r="T296" s="208">
        <v>0</v>
      </c>
      <c r="U296" s="208">
        <v>0</v>
      </c>
      <c r="V296" s="208">
        <v>0</v>
      </c>
      <c r="W296" s="209">
        <v>49858.69</v>
      </c>
      <c r="X296" s="209">
        <v>6175.94</v>
      </c>
      <c r="Y296" s="209">
        <v>0</v>
      </c>
      <c r="Z296" s="209">
        <v>0</v>
      </c>
      <c r="AA296" s="209">
        <v>0</v>
      </c>
      <c r="AB296" s="209">
        <v>0</v>
      </c>
      <c r="AC296" s="209">
        <v>1</v>
      </c>
      <c r="AD296" s="209">
        <v>250</v>
      </c>
      <c r="AE296" s="209">
        <v>2</v>
      </c>
      <c r="AF296" s="209">
        <v>500</v>
      </c>
      <c r="AG296" s="209">
        <v>5</v>
      </c>
      <c r="AH296" s="209">
        <v>2500</v>
      </c>
      <c r="AI296" s="209">
        <v>1</v>
      </c>
      <c r="AJ296" s="209">
        <v>200</v>
      </c>
      <c r="AK296" s="209">
        <v>0</v>
      </c>
      <c r="AL296" s="209">
        <v>0</v>
      </c>
      <c r="AM296" s="209">
        <v>0</v>
      </c>
      <c r="AN296" s="209">
        <v>0</v>
      </c>
      <c r="AO296" s="209">
        <v>4</v>
      </c>
      <c r="AP296" s="209">
        <v>0</v>
      </c>
      <c r="AQ296" s="209">
        <v>0</v>
      </c>
      <c r="AR296" s="209">
        <v>0</v>
      </c>
      <c r="AS296" s="209">
        <v>0</v>
      </c>
      <c r="AT296" s="209">
        <v>0</v>
      </c>
      <c r="AU296" s="209">
        <v>0</v>
      </c>
      <c r="AV296" s="209">
        <v>0</v>
      </c>
      <c r="AW296" s="209">
        <v>0</v>
      </c>
      <c r="AX296" s="209">
        <v>0</v>
      </c>
      <c r="AY296" s="209">
        <v>0</v>
      </c>
      <c r="AZ296" s="209">
        <v>0</v>
      </c>
      <c r="BA296" s="210">
        <v>9625.9399999999987</v>
      </c>
      <c r="BB296" s="210">
        <v>770.07519999999988</v>
      </c>
      <c r="BC296" s="211">
        <v>8855.8647999999994</v>
      </c>
      <c r="BD296" s="212"/>
      <c r="BE296" s="13"/>
      <c r="BF296" s="13">
        <v>8855.8647999999994</v>
      </c>
      <c r="BG296" s="359"/>
      <c r="BH296" s="375">
        <v>0</v>
      </c>
      <c r="BI296" s="375">
        <v>7056</v>
      </c>
      <c r="BJ296" s="376">
        <v>1</v>
      </c>
      <c r="BK296" s="377" t="s">
        <v>4124</v>
      </c>
      <c r="BL296" s="378" t="s">
        <v>4125</v>
      </c>
      <c r="BM296" s="379">
        <v>23</v>
      </c>
      <c r="BN296" s="379">
        <v>0</v>
      </c>
      <c r="BO296" s="380">
        <v>0</v>
      </c>
      <c r="BP296" s="381">
        <v>0</v>
      </c>
      <c r="BQ296" s="377">
        <v>885586.48</v>
      </c>
      <c r="BR296" s="378" t="s">
        <v>3889</v>
      </c>
      <c r="BS296" s="375">
        <v>7056</v>
      </c>
      <c r="BT296" s="376">
        <v>11</v>
      </c>
      <c r="BU296" s="377">
        <v>1108629401</v>
      </c>
      <c r="BV296" s="378" t="s">
        <v>3890</v>
      </c>
      <c r="BW296" s="378" t="s">
        <v>1777</v>
      </c>
      <c r="BX296" s="378" t="s">
        <v>3891</v>
      </c>
      <c r="BY296" s="381">
        <v>130409</v>
      </c>
      <c r="BZ296" s="381"/>
      <c r="CA296" s="382" t="s">
        <v>3892</v>
      </c>
    </row>
    <row r="297" spans="1:79">
      <c r="A297" s="2">
        <v>524</v>
      </c>
      <c r="B297" s="53" t="s">
        <v>1673</v>
      </c>
      <c r="C297" s="338" t="s">
        <v>1778</v>
      </c>
      <c r="D297" s="162">
        <v>722205104</v>
      </c>
      <c r="E297" s="9">
        <v>0</v>
      </c>
      <c r="F297" s="53">
        <v>9099539</v>
      </c>
      <c r="G297" s="314">
        <v>40816</v>
      </c>
      <c r="H297" s="9" t="s">
        <v>1052</v>
      </c>
      <c r="I297" s="9" t="s">
        <v>1590</v>
      </c>
      <c r="J297" s="9" t="s">
        <v>1756</v>
      </c>
      <c r="K297" s="11" t="s">
        <v>717</v>
      </c>
      <c r="L297" s="11" t="s">
        <v>1779</v>
      </c>
      <c r="M297" s="9" t="s">
        <v>1780</v>
      </c>
      <c r="N297" s="9" t="s">
        <v>44</v>
      </c>
      <c r="O297" s="164">
        <v>87020096626</v>
      </c>
      <c r="P297" s="163" t="s">
        <v>714</v>
      </c>
      <c r="Q297" s="207">
        <v>0</v>
      </c>
      <c r="R297" s="208">
        <v>0</v>
      </c>
      <c r="S297" s="208">
        <v>0</v>
      </c>
      <c r="T297" s="208">
        <v>0</v>
      </c>
      <c r="U297" s="208">
        <v>0</v>
      </c>
      <c r="V297" s="208">
        <v>0</v>
      </c>
      <c r="W297" s="209">
        <v>11381.13</v>
      </c>
      <c r="X297" s="209">
        <v>341.43</v>
      </c>
      <c r="Y297" s="209">
        <v>0</v>
      </c>
      <c r="Z297" s="209">
        <v>0</v>
      </c>
      <c r="AA297" s="209">
        <v>0</v>
      </c>
      <c r="AB297" s="209">
        <v>0</v>
      </c>
      <c r="AC297" s="209">
        <v>0</v>
      </c>
      <c r="AD297" s="209">
        <v>0</v>
      </c>
      <c r="AE297" s="209">
        <v>0</v>
      </c>
      <c r="AF297" s="209">
        <v>0</v>
      </c>
      <c r="AG297" s="209">
        <v>0</v>
      </c>
      <c r="AH297" s="209">
        <v>0</v>
      </c>
      <c r="AI297" s="209">
        <v>0</v>
      </c>
      <c r="AJ297" s="209">
        <v>0</v>
      </c>
      <c r="AK297" s="209">
        <v>0</v>
      </c>
      <c r="AL297" s="209">
        <v>0</v>
      </c>
      <c r="AM297" s="209">
        <v>23</v>
      </c>
      <c r="AN297" s="209">
        <v>6900</v>
      </c>
      <c r="AO297" s="209">
        <v>23</v>
      </c>
      <c r="AP297" s="209">
        <v>6000</v>
      </c>
      <c r="AQ297" s="209">
        <v>0</v>
      </c>
      <c r="AR297" s="209">
        <v>0</v>
      </c>
      <c r="AS297" s="209">
        <v>0</v>
      </c>
      <c r="AT297" s="209">
        <v>0</v>
      </c>
      <c r="AU297" s="209">
        <v>0</v>
      </c>
      <c r="AV297" s="209">
        <v>0</v>
      </c>
      <c r="AW297" s="209">
        <v>0</v>
      </c>
      <c r="AX297" s="209">
        <v>0</v>
      </c>
      <c r="AY297" s="209">
        <v>0</v>
      </c>
      <c r="AZ297" s="209">
        <v>0</v>
      </c>
      <c r="BA297" s="210">
        <v>13241.43</v>
      </c>
      <c r="BB297" s="210">
        <v>1059.3144</v>
      </c>
      <c r="BC297" s="211">
        <v>12182.115600000001</v>
      </c>
      <c r="BD297" s="212"/>
      <c r="BE297" s="13"/>
      <c r="BF297" s="13">
        <v>12182.115600000001</v>
      </c>
      <c r="BG297" s="359"/>
      <c r="BH297" s="375">
        <v>0</v>
      </c>
      <c r="BI297" s="375">
        <v>7083</v>
      </c>
      <c r="BJ297" s="376">
        <v>87</v>
      </c>
      <c r="BK297" s="377" t="s">
        <v>4126</v>
      </c>
      <c r="BL297" s="378" t="s">
        <v>717</v>
      </c>
      <c r="BM297" s="379">
        <v>23</v>
      </c>
      <c r="BN297" s="379">
        <v>0</v>
      </c>
      <c r="BO297" s="380">
        <v>0</v>
      </c>
      <c r="BP297" s="381">
        <v>0</v>
      </c>
      <c r="BQ297" s="377">
        <v>1218211.56</v>
      </c>
      <c r="BR297" s="378" t="s">
        <v>3889</v>
      </c>
      <c r="BS297" s="375">
        <v>7056</v>
      </c>
      <c r="BT297" s="376">
        <v>11</v>
      </c>
      <c r="BU297" s="377">
        <v>1108629401</v>
      </c>
      <c r="BV297" s="378" t="s">
        <v>3890</v>
      </c>
      <c r="BW297" s="378" t="s">
        <v>1780</v>
      </c>
      <c r="BX297" s="378" t="s">
        <v>3891</v>
      </c>
      <c r="BY297" s="381">
        <v>130409</v>
      </c>
      <c r="BZ297" s="381"/>
      <c r="CA297" s="382" t="s">
        <v>3892</v>
      </c>
    </row>
    <row r="298" spans="1:79">
      <c r="A298" s="2">
        <v>525</v>
      </c>
      <c r="B298" s="53" t="s">
        <v>1673</v>
      </c>
      <c r="C298" s="338" t="s">
        <v>1781</v>
      </c>
      <c r="D298" s="162">
        <v>722205149</v>
      </c>
      <c r="E298" s="9">
        <v>0</v>
      </c>
      <c r="F298" s="53">
        <v>9099644</v>
      </c>
      <c r="G298" s="314">
        <v>40870</v>
      </c>
      <c r="H298" s="9" t="s">
        <v>1052</v>
      </c>
      <c r="I298" s="9" t="s">
        <v>1590</v>
      </c>
      <c r="J298" s="9" t="s">
        <v>1756</v>
      </c>
      <c r="K298" s="11" t="s">
        <v>718</v>
      </c>
      <c r="L298" s="11" t="s">
        <v>1782</v>
      </c>
      <c r="M298" s="9" t="s">
        <v>1783</v>
      </c>
      <c r="N298" s="9" t="s">
        <v>44</v>
      </c>
      <c r="O298" s="168" t="s">
        <v>719</v>
      </c>
      <c r="P298" s="163" t="s">
        <v>720</v>
      </c>
      <c r="Q298" s="207">
        <v>0</v>
      </c>
      <c r="R298" s="208">
        <v>0</v>
      </c>
      <c r="S298" s="208">
        <v>0</v>
      </c>
      <c r="T298" s="208">
        <v>0</v>
      </c>
      <c r="U298" s="208">
        <v>0</v>
      </c>
      <c r="V298" s="208">
        <v>0</v>
      </c>
      <c r="W298" s="209">
        <v>15379.32</v>
      </c>
      <c r="X298" s="209">
        <v>617.55999999999995</v>
      </c>
      <c r="Y298" s="209">
        <v>0</v>
      </c>
      <c r="Z298" s="209">
        <v>0</v>
      </c>
      <c r="AA298" s="209">
        <v>0</v>
      </c>
      <c r="AB298" s="209">
        <v>0</v>
      </c>
      <c r="AC298" s="209">
        <v>0</v>
      </c>
      <c r="AD298" s="209">
        <v>0</v>
      </c>
      <c r="AE298" s="209">
        <v>0</v>
      </c>
      <c r="AF298" s="209">
        <v>0</v>
      </c>
      <c r="AG298" s="209">
        <v>0</v>
      </c>
      <c r="AH298" s="209">
        <v>0</v>
      </c>
      <c r="AI298" s="209">
        <v>0</v>
      </c>
      <c r="AJ298" s="209">
        <v>0</v>
      </c>
      <c r="AK298" s="209">
        <v>0</v>
      </c>
      <c r="AL298" s="209">
        <v>0</v>
      </c>
      <c r="AM298" s="209">
        <v>26</v>
      </c>
      <c r="AN298" s="209">
        <v>7800</v>
      </c>
      <c r="AO298" s="209">
        <v>26</v>
      </c>
      <c r="AP298" s="209">
        <v>6000</v>
      </c>
      <c r="AQ298" s="209">
        <v>0</v>
      </c>
      <c r="AR298" s="209">
        <v>0</v>
      </c>
      <c r="AS298" s="209">
        <v>0</v>
      </c>
      <c r="AT298" s="209">
        <v>0</v>
      </c>
      <c r="AU298" s="209">
        <v>0</v>
      </c>
      <c r="AV298" s="209">
        <v>0</v>
      </c>
      <c r="AW298" s="209">
        <v>0</v>
      </c>
      <c r="AX298" s="209">
        <v>0</v>
      </c>
      <c r="AY298" s="209">
        <v>0</v>
      </c>
      <c r="AZ298" s="209">
        <v>0</v>
      </c>
      <c r="BA298" s="210">
        <v>14417.56</v>
      </c>
      <c r="BB298" s="210">
        <v>1153.4048</v>
      </c>
      <c r="BC298" s="211">
        <v>13264.155199999999</v>
      </c>
      <c r="BD298" s="212"/>
      <c r="BE298" s="13"/>
      <c r="BF298" s="13">
        <v>13264.155199999999</v>
      </c>
      <c r="BG298" s="359"/>
      <c r="BH298" s="375">
        <v>0</v>
      </c>
      <c r="BI298" s="375">
        <v>7083</v>
      </c>
      <c r="BJ298" s="376">
        <v>87</v>
      </c>
      <c r="BK298" s="377" t="s">
        <v>719</v>
      </c>
      <c r="BL298" s="378" t="s">
        <v>4127</v>
      </c>
      <c r="BM298" s="379">
        <v>23</v>
      </c>
      <c r="BN298" s="379">
        <v>0</v>
      </c>
      <c r="BO298" s="380">
        <v>0</v>
      </c>
      <c r="BP298" s="381">
        <v>0</v>
      </c>
      <c r="BQ298" s="377">
        <v>1326415.52</v>
      </c>
      <c r="BR298" s="378" t="s">
        <v>3889</v>
      </c>
      <c r="BS298" s="375">
        <v>7056</v>
      </c>
      <c r="BT298" s="376">
        <v>11</v>
      </c>
      <c r="BU298" s="377">
        <v>1108629401</v>
      </c>
      <c r="BV298" s="378" t="s">
        <v>3890</v>
      </c>
      <c r="BW298" s="378" t="s">
        <v>1783</v>
      </c>
      <c r="BX298" s="378" t="s">
        <v>3891</v>
      </c>
      <c r="BY298" s="381">
        <v>130409</v>
      </c>
      <c r="BZ298" s="381"/>
      <c r="CA298" s="382" t="s">
        <v>3892</v>
      </c>
    </row>
    <row r="299" spans="1:79">
      <c r="A299" s="2">
        <v>529</v>
      </c>
      <c r="B299" s="53" t="s">
        <v>1673</v>
      </c>
      <c r="C299" s="204" t="s">
        <v>1784</v>
      </c>
      <c r="D299" s="5">
        <v>722205197</v>
      </c>
      <c r="E299" s="17">
        <v>3089041</v>
      </c>
      <c r="F299" s="17">
        <v>0</v>
      </c>
      <c r="G299" s="225">
        <v>41036</v>
      </c>
      <c r="H299" s="206" t="s">
        <v>1003</v>
      </c>
      <c r="I299" s="9" t="s">
        <v>1785</v>
      </c>
      <c r="J299" s="9" t="s">
        <v>1756</v>
      </c>
      <c r="K299" s="7" t="s">
        <v>721</v>
      </c>
      <c r="L299" s="11" t="s">
        <v>1786</v>
      </c>
      <c r="M299" s="9" t="s">
        <v>1787</v>
      </c>
      <c r="N299" s="9" t="s">
        <v>7</v>
      </c>
      <c r="O299" s="165">
        <v>8170010655</v>
      </c>
      <c r="P299" s="163" t="s">
        <v>724</v>
      </c>
      <c r="Q299" s="207">
        <v>72</v>
      </c>
      <c r="R299" s="208">
        <v>0</v>
      </c>
      <c r="S299" s="208">
        <v>72</v>
      </c>
      <c r="T299" s="208">
        <v>11</v>
      </c>
      <c r="U299" s="208">
        <v>61</v>
      </c>
      <c r="V299" s="208">
        <v>282525.81</v>
      </c>
      <c r="W299" s="209">
        <v>138970.81</v>
      </c>
      <c r="X299" s="209">
        <v>17360.900000000001</v>
      </c>
      <c r="Y299" s="209">
        <v>0</v>
      </c>
      <c r="Z299" s="209">
        <v>0</v>
      </c>
      <c r="AA299" s="209">
        <v>4</v>
      </c>
      <c r="AB299" s="209">
        <v>1400</v>
      </c>
      <c r="AC299" s="209">
        <v>3</v>
      </c>
      <c r="AD299" s="209">
        <v>2250</v>
      </c>
      <c r="AE299" s="209">
        <v>24</v>
      </c>
      <c r="AF299" s="209">
        <v>8400</v>
      </c>
      <c r="AG299" s="209">
        <v>0</v>
      </c>
      <c r="AH299" s="209">
        <v>0</v>
      </c>
      <c r="AI299" s="209">
        <v>0</v>
      </c>
      <c r="AJ299" s="209">
        <v>0</v>
      </c>
      <c r="AK299" s="209">
        <v>0</v>
      </c>
      <c r="AL299" s="209">
        <v>0</v>
      </c>
      <c r="AM299" s="209">
        <v>0</v>
      </c>
      <c r="AN299" s="209">
        <v>0</v>
      </c>
      <c r="AO299" s="209">
        <v>31</v>
      </c>
      <c r="AP299" s="209">
        <v>15000</v>
      </c>
      <c r="AQ299" s="209">
        <v>0</v>
      </c>
      <c r="AR299" s="209">
        <v>0</v>
      </c>
      <c r="AS299" s="209">
        <v>0</v>
      </c>
      <c r="AT299" s="209">
        <v>0</v>
      </c>
      <c r="AU299" s="209">
        <v>9871</v>
      </c>
      <c r="AV299" s="209">
        <v>0</v>
      </c>
      <c r="AW299" s="209">
        <v>0</v>
      </c>
      <c r="AX299" s="209">
        <v>72</v>
      </c>
      <c r="AY299" s="209">
        <v>3000</v>
      </c>
      <c r="AZ299" s="209">
        <v>0</v>
      </c>
      <c r="BA299" s="210">
        <v>57281.9</v>
      </c>
      <c r="BB299" s="210">
        <v>4582.5520000000006</v>
      </c>
      <c r="BC299" s="211">
        <v>52699.347999999998</v>
      </c>
      <c r="BD299" s="212"/>
      <c r="BE299" s="13">
        <v>20250</v>
      </c>
      <c r="BF299" s="13">
        <v>32449.347999999998</v>
      </c>
      <c r="BG299" s="359"/>
      <c r="BH299" s="375">
        <v>0</v>
      </c>
      <c r="BI299" s="375">
        <v>7056</v>
      </c>
      <c r="BJ299" s="376">
        <v>1</v>
      </c>
      <c r="BK299" s="377" t="s">
        <v>4128</v>
      </c>
      <c r="BL299" s="378" t="s">
        <v>4129</v>
      </c>
      <c r="BM299" s="379">
        <v>23</v>
      </c>
      <c r="BN299" s="379">
        <v>0</v>
      </c>
      <c r="BO299" s="380">
        <v>0</v>
      </c>
      <c r="BP299" s="381">
        <v>0</v>
      </c>
      <c r="BQ299" s="377">
        <v>3244934.8</v>
      </c>
      <c r="BR299" s="378" t="s">
        <v>3889</v>
      </c>
      <c r="BS299" s="375">
        <v>7056</v>
      </c>
      <c r="BT299" s="376">
        <v>11</v>
      </c>
      <c r="BU299" s="377">
        <v>1108629401</v>
      </c>
      <c r="BV299" s="378" t="s">
        <v>3890</v>
      </c>
      <c r="BW299" s="378" t="s">
        <v>1787</v>
      </c>
      <c r="BX299" s="378" t="s">
        <v>3891</v>
      </c>
      <c r="BY299" s="381">
        <v>130409</v>
      </c>
      <c r="BZ299" s="381"/>
      <c r="CA299" s="382" t="s">
        <v>3892</v>
      </c>
    </row>
    <row r="300" spans="1:79">
      <c r="A300" s="2">
        <v>530</v>
      </c>
      <c r="B300" s="53" t="s">
        <v>1673</v>
      </c>
      <c r="C300" s="258" t="s">
        <v>1788</v>
      </c>
      <c r="D300" s="83">
        <v>722205160</v>
      </c>
      <c r="E300" s="85">
        <v>3089062</v>
      </c>
      <c r="F300" s="53">
        <v>0</v>
      </c>
      <c r="G300" s="347">
        <v>41073</v>
      </c>
      <c r="H300" s="85" t="s">
        <v>1052</v>
      </c>
      <c r="I300" s="9" t="s">
        <v>1785</v>
      </c>
      <c r="J300" s="9" t="s">
        <v>1756</v>
      </c>
      <c r="K300" s="11" t="s">
        <v>722</v>
      </c>
      <c r="L300" s="11" t="s">
        <v>1789</v>
      </c>
      <c r="M300" s="9" t="s">
        <v>1790</v>
      </c>
      <c r="N300" s="9" t="s">
        <v>7</v>
      </c>
      <c r="O300" s="175" t="s">
        <v>725</v>
      </c>
      <c r="P300" s="163" t="s">
        <v>726</v>
      </c>
      <c r="Q300" s="207">
        <v>0</v>
      </c>
      <c r="R300" s="208">
        <v>0</v>
      </c>
      <c r="S300" s="208">
        <v>0</v>
      </c>
      <c r="T300" s="208">
        <v>0</v>
      </c>
      <c r="U300" s="208">
        <v>0</v>
      </c>
      <c r="V300" s="208">
        <v>0</v>
      </c>
      <c r="W300" s="209">
        <v>82817.67</v>
      </c>
      <c r="X300" s="209">
        <v>10252.459999999999</v>
      </c>
      <c r="Y300" s="209">
        <v>0</v>
      </c>
      <c r="Z300" s="209">
        <v>0</v>
      </c>
      <c r="AA300" s="209">
        <v>4</v>
      </c>
      <c r="AB300" s="209">
        <v>1400</v>
      </c>
      <c r="AC300" s="209">
        <v>4</v>
      </c>
      <c r="AD300" s="209">
        <v>3000</v>
      </c>
      <c r="AE300" s="209">
        <v>21</v>
      </c>
      <c r="AF300" s="209">
        <v>7350</v>
      </c>
      <c r="AG300" s="209">
        <v>1</v>
      </c>
      <c r="AH300" s="209">
        <v>500</v>
      </c>
      <c r="AI300" s="209">
        <v>0</v>
      </c>
      <c r="AJ300" s="209">
        <v>0</v>
      </c>
      <c r="AK300" s="209">
        <v>0</v>
      </c>
      <c r="AL300" s="209">
        <v>0</v>
      </c>
      <c r="AM300" s="209">
        <v>0</v>
      </c>
      <c r="AN300" s="209">
        <v>0</v>
      </c>
      <c r="AO300" s="209">
        <v>29</v>
      </c>
      <c r="AP300" s="209">
        <v>15000</v>
      </c>
      <c r="AQ300" s="209">
        <v>0</v>
      </c>
      <c r="AR300" s="209">
        <v>0</v>
      </c>
      <c r="AS300" s="209">
        <v>0</v>
      </c>
      <c r="AT300" s="209">
        <v>0</v>
      </c>
      <c r="AU300" s="209">
        <v>0</v>
      </c>
      <c r="AV300" s="209">
        <v>0</v>
      </c>
      <c r="AW300" s="209">
        <v>0</v>
      </c>
      <c r="AX300" s="209">
        <v>0</v>
      </c>
      <c r="AY300" s="209">
        <v>0</v>
      </c>
      <c r="AZ300" s="209">
        <v>0</v>
      </c>
      <c r="BA300" s="210">
        <v>37502.46</v>
      </c>
      <c r="BB300" s="210">
        <v>3000.1968000000002</v>
      </c>
      <c r="BC300" s="211">
        <v>34502.263200000001</v>
      </c>
      <c r="BD300" s="212"/>
      <c r="BE300" s="13">
        <v>11500</v>
      </c>
      <c r="BF300" s="13">
        <v>23002.263200000001</v>
      </c>
      <c r="BG300" s="359"/>
      <c r="BH300" s="375">
        <v>0</v>
      </c>
      <c r="BI300" s="375">
        <v>7056</v>
      </c>
      <c r="BJ300" s="376">
        <v>1</v>
      </c>
      <c r="BK300" s="377" t="s">
        <v>4130</v>
      </c>
      <c r="BL300" s="378" t="s">
        <v>722</v>
      </c>
      <c r="BM300" s="379">
        <v>23</v>
      </c>
      <c r="BN300" s="379">
        <v>0</v>
      </c>
      <c r="BO300" s="380">
        <v>0</v>
      </c>
      <c r="BP300" s="381">
        <v>0</v>
      </c>
      <c r="BQ300" s="377">
        <v>2300226.3200000003</v>
      </c>
      <c r="BR300" s="378" t="s">
        <v>3889</v>
      </c>
      <c r="BS300" s="375">
        <v>7056</v>
      </c>
      <c r="BT300" s="376">
        <v>11</v>
      </c>
      <c r="BU300" s="377">
        <v>1108629401</v>
      </c>
      <c r="BV300" s="378" t="s">
        <v>3890</v>
      </c>
      <c r="BW300" s="378" t="s">
        <v>1790</v>
      </c>
      <c r="BX300" s="378" t="s">
        <v>3891</v>
      </c>
      <c r="BY300" s="381">
        <v>130409</v>
      </c>
      <c r="BZ300" s="381"/>
      <c r="CA300" s="382" t="s">
        <v>3892</v>
      </c>
    </row>
    <row r="301" spans="1:79">
      <c r="A301" s="2">
        <v>531</v>
      </c>
      <c r="B301" s="53" t="s">
        <v>1673</v>
      </c>
      <c r="C301" s="258" t="s">
        <v>1791</v>
      </c>
      <c r="D301" s="83">
        <v>722205296</v>
      </c>
      <c r="E301" s="85">
        <v>3089064</v>
      </c>
      <c r="F301" s="53">
        <v>0</v>
      </c>
      <c r="G301" s="347">
        <v>41171</v>
      </c>
      <c r="H301" s="85" t="s">
        <v>1052</v>
      </c>
      <c r="I301" s="9" t="s">
        <v>1785</v>
      </c>
      <c r="J301" s="9" t="s">
        <v>1756</v>
      </c>
      <c r="K301" s="11" t="s">
        <v>723</v>
      </c>
      <c r="L301" s="11" t="s">
        <v>1792</v>
      </c>
      <c r="M301" s="9" t="s">
        <v>1793</v>
      </c>
      <c r="N301" s="9" t="s">
        <v>7</v>
      </c>
      <c r="O301" s="175" t="s">
        <v>727</v>
      </c>
      <c r="P301" s="163" t="s">
        <v>728</v>
      </c>
      <c r="Q301" s="207">
        <v>0</v>
      </c>
      <c r="R301" s="208">
        <v>0</v>
      </c>
      <c r="S301" s="208">
        <v>0</v>
      </c>
      <c r="T301" s="208">
        <v>0</v>
      </c>
      <c r="U301" s="208">
        <v>0</v>
      </c>
      <c r="V301" s="208">
        <v>0</v>
      </c>
      <c r="W301" s="209">
        <v>28743.32</v>
      </c>
      <c r="X301" s="209">
        <v>3592.92</v>
      </c>
      <c r="Y301" s="209">
        <v>0</v>
      </c>
      <c r="Z301" s="209">
        <v>0</v>
      </c>
      <c r="AA301" s="209">
        <v>0</v>
      </c>
      <c r="AB301" s="209">
        <v>0</v>
      </c>
      <c r="AC301" s="209">
        <v>0</v>
      </c>
      <c r="AD301" s="209">
        <v>0</v>
      </c>
      <c r="AE301" s="209">
        <v>2</v>
      </c>
      <c r="AF301" s="209">
        <v>500</v>
      </c>
      <c r="AG301" s="209">
        <v>0</v>
      </c>
      <c r="AH301" s="209">
        <v>0</v>
      </c>
      <c r="AI301" s="209">
        <v>0</v>
      </c>
      <c r="AJ301" s="209">
        <v>0</v>
      </c>
      <c r="AK301" s="209">
        <v>0</v>
      </c>
      <c r="AL301" s="209">
        <v>0</v>
      </c>
      <c r="AM301" s="209">
        <v>0</v>
      </c>
      <c r="AN301" s="209">
        <v>0</v>
      </c>
      <c r="AO301" s="209">
        <v>2</v>
      </c>
      <c r="AP301" s="209">
        <v>0</v>
      </c>
      <c r="AQ301" s="209">
        <v>0</v>
      </c>
      <c r="AR301" s="209">
        <v>0</v>
      </c>
      <c r="AS301" s="209">
        <v>0</v>
      </c>
      <c r="AT301" s="209">
        <v>0</v>
      </c>
      <c r="AU301" s="209">
        <v>0</v>
      </c>
      <c r="AV301" s="209">
        <v>0</v>
      </c>
      <c r="AW301" s="209">
        <v>0</v>
      </c>
      <c r="AX301" s="209">
        <v>0</v>
      </c>
      <c r="AY301" s="209">
        <v>0</v>
      </c>
      <c r="AZ301" s="209">
        <v>0</v>
      </c>
      <c r="BA301" s="210">
        <v>4092.92</v>
      </c>
      <c r="BB301" s="210">
        <v>327.43360000000001</v>
      </c>
      <c r="BC301" s="211">
        <v>3765.4864000000002</v>
      </c>
      <c r="BD301" s="212"/>
      <c r="BE301" s="13"/>
      <c r="BF301" s="13">
        <v>3765.4864000000002</v>
      </c>
      <c r="BG301" s="359"/>
      <c r="BH301" s="375">
        <v>0</v>
      </c>
      <c r="BI301" s="375">
        <v>7056</v>
      </c>
      <c r="BJ301" s="376">
        <v>1</v>
      </c>
      <c r="BK301" s="377" t="s">
        <v>4131</v>
      </c>
      <c r="BL301" s="378" t="s">
        <v>723</v>
      </c>
      <c r="BM301" s="379">
        <v>23</v>
      </c>
      <c r="BN301" s="379">
        <v>0</v>
      </c>
      <c r="BO301" s="380">
        <v>0</v>
      </c>
      <c r="BP301" s="381">
        <v>0</v>
      </c>
      <c r="BQ301" s="377">
        <v>376548.64</v>
      </c>
      <c r="BR301" s="378" t="s">
        <v>3889</v>
      </c>
      <c r="BS301" s="375">
        <v>7056</v>
      </c>
      <c r="BT301" s="376">
        <v>11</v>
      </c>
      <c r="BU301" s="377">
        <v>1108629401</v>
      </c>
      <c r="BV301" s="378" t="s">
        <v>3890</v>
      </c>
      <c r="BW301" s="378" t="s">
        <v>1793</v>
      </c>
      <c r="BX301" s="378" t="s">
        <v>3891</v>
      </c>
      <c r="BY301" s="381">
        <v>130409</v>
      </c>
      <c r="BZ301" s="381"/>
      <c r="CA301" s="382" t="s">
        <v>3892</v>
      </c>
    </row>
    <row r="302" spans="1:79">
      <c r="A302" s="2">
        <v>534</v>
      </c>
      <c r="B302" s="53" t="s">
        <v>1673</v>
      </c>
      <c r="C302" s="258">
        <v>0</v>
      </c>
      <c r="D302" s="83">
        <v>722208718</v>
      </c>
      <c r="E302" s="85">
        <v>0</v>
      </c>
      <c r="F302" s="53">
        <v>0</v>
      </c>
      <c r="G302" s="347">
        <v>41351</v>
      </c>
      <c r="H302" s="85" t="s">
        <v>1052</v>
      </c>
      <c r="I302" s="9" t="s">
        <v>1785</v>
      </c>
      <c r="J302" s="9" t="s">
        <v>1756</v>
      </c>
      <c r="K302" s="11" t="s">
        <v>729</v>
      </c>
      <c r="L302" s="11" t="s">
        <v>1794</v>
      </c>
      <c r="M302" s="9" t="s">
        <v>1795</v>
      </c>
      <c r="N302" s="9" t="s">
        <v>7</v>
      </c>
      <c r="O302" s="175" t="s">
        <v>733</v>
      </c>
      <c r="P302" s="163" t="s">
        <v>726</v>
      </c>
      <c r="Q302" s="207">
        <v>0</v>
      </c>
      <c r="R302" s="208">
        <v>0</v>
      </c>
      <c r="S302" s="208">
        <v>0</v>
      </c>
      <c r="T302" s="208">
        <v>0</v>
      </c>
      <c r="U302" s="208">
        <v>0</v>
      </c>
      <c r="V302" s="208">
        <v>0</v>
      </c>
      <c r="W302" s="209">
        <v>2523.54</v>
      </c>
      <c r="X302" s="209">
        <v>315.44</v>
      </c>
      <c r="Y302" s="209">
        <v>0</v>
      </c>
      <c r="Z302" s="209">
        <v>0</v>
      </c>
      <c r="AA302" s="209">
        <v>3</v>
      </c>
      <c r="AB302" s="209">
        <v>750</v>
      </c>
      <c r="AC302" s="209">
        <v>0</v>
      </c>
      <c r="AD302" s="209">
        <v>0</v>
      </c>
      <c r="AE302" s="209">
        <v>7</v>
      </c>
      <c r="AF302" s="209">
        <v>1750</v>
      </c>
      <c r="AG302" s="209">
        <v>0</v>
      </c>
      <c r="AH302" s="209">
        <v>0</v>
      </c>
      <c r="AI302" s="209">
        <v>0</v>
      </c>
      <c r="AJ302" s="209">
        <v>0</v>
      </c>
      <c r="AK302" s="209">
        <v>0</v>
      </c>
      <c r="AL302" s="209">
        <v>0</v>
      </c>
      <c r="AM302" s="209">
        <v>0</v>
      </c>
      <c r="AN302" s="209">
        <v>0</v>
      </c>
      <c r="AO302" s="209">
        <v>10</v>
      </c>
      <c r="AP302" s="209">
        <v>6000</v>
      </c>
      <c r="AQ302" s="209">
        <v>0</v>
      </c>
      <c r="AR302" s="209">
        <v>0</v>
      </c>
      <c r="AS302" s="209">
        <v>0</v>
      </c>
      <c r="AT302" s="209">
        <v>0</v>
      </c>
      <c r="AU302" s="209">
        <v>0</v>
      </c>
      <c r="AV302" s="209">
        <v>0</v>
      </c>
      <c r="AW302" s="209">
        <v>0</v>
      </c>
      <c r="AX302" s="209">
        <v>0</v>
      </c>
      <c r="AY302" s="209">
        <v>0</v>
      </c>
      <c r="AZ302" s="209">
        <v>0</v>
      </c>
      <c r="BA302" s="210">
        <v>8815.44</v>
      </c>
      <c r="BB302" s="210">
        <v>705.23520000000008</v>
      </c>
      <c r="BC302" s="211">
        <v>8110.2048000000004</v>
      </c>
      <c r="BD302" s="212"/>
      <c r="BE302" s="13"/>
      <c r="BF302" s="13">
        <v>8110.2048000000004</v>
      </c>
      <c r="BG302" s="359"/>
      <c r="BH302" s="375">
        <v>0</v>
      </c>
      <c r="BI302" s="375">
        <v>7056</v>
      </c>
      <c r="BJ302" s="376">
        <v>1</v>
      </c>
      <c r="BK302" s="377" t="s">
        <v>4132</v>
      </c>
      <c r="BL302" s="378" t="s">
        <v>729</v>
      </c>
      <c r="BM302" s="379">
        <v>23</v>
      </c>
      <c r="BN302" s="379">
        <v>0</v>
      </c>
      <c r="BO302" s="380">
        <v>0</v>
      </c>
      <c r="BP302" s="381">
        <v>0</v>
      </c>
      <c r="BQ302" s="377">
        <v>811020.4800000001</v>
      </c>
      <c r="BR302" s="378" t="s">
        <v>3889</v>
      </c>
      <c r="BS302" s="375">
        <v>7056</v>
      </c>
      <c r="BT302" s="376">
        <v>11</v>
      </c>
      <c r="BU302" s="377">
        <v>1108629401</v>
      </c>
      <c r="BV302" s="378" t="s">
        <v>3890</v>
      </c>
      <c r="BW302" s="378" t="s">
        <v>1795</v>
      </c>
      <c r="BX302" s="378" t="s">
        <v>3891</v>
      </c>
      <c r="BY302" s="381">
        <v>130409</v>
      </c>
      <c r="BZ302" s="381"/>
      <c r="CA302" s="382" t="s">
        <v>3892</v>
      </c>
    </row>
    <row r="303" spans="1:79">
      <c r="A303" s="2">
        <v>535</v>
      </c>
      <c r="B303" s="53" t="s">
        <v>1673</v>
      </c>
      <c r="C303" s="348">
        <v>0</v>
      </c>
      <c r="D303" s="5">
        <v>722201874</v>
      </c>
      <c r="E303" s="180">
        <v>8334874</v>
      </c>
      <c r="F303" s="349"/>
      <c r="G303" s="225">
        <v>40967</v>
      </c>
      <c r="H303" s="206" t="s">
        <v>1003</v>
      </c>
      <c r="I303" s="9" t="s">
        <v>730</v>
      </c>
      <c r="J303" s="9" t="s">
        <v>1756</v>
      </c>
      <c r="K303" s="7" t="s">
        <v>730</v>
      </c>
      <c r="L303" s="11" t="s">
        <v>1796</v>
      </c>
      <c r="M303" s="9" t="s">
        <v>1797</v>
      </c>
      <c r="N303" s="9" t="s">
        <v>7</v>
      </c>
      <c r="O303" s="11">
        <v>8106020836</v>
      </c>
      <c r="P303" s="177" t="s">
        <v>726</v>
      </c>
      <c r="Q303" s="207">
        <v>8</v>
      </c>
      <c r="R303" s="208">
        <v>1</v>
      </c>
      <c r="S303" s="208">
        <v>7</v>
      </c>
      <c r="T303" s="208">
        <v>1</v>
      </c>
      <c r="U303" s="208">
        <v>6</v>
      </c>
      <c r="V303" s="208">
        <v>12943.11</v>
      </c>
      <c r="W303" s="209">
        <v>12943.11</v>
      </c>
      <c r="X303" s="209">
        <v>1594.2</v>
      </c>
      <c r="Y303" s="209">
        <v>0</v>
      </c>
      <c r="Z303" s="209">
        <v>0</v>
      </c>
      <c r="AA303" s="209">
        <v>1</v>
      </c>
      <c r="AB303" s="209">
        <v>250</v>
      </c>
      <c r="AC303" s="209">
        <v>2</v>
      </c>
      <c r="AD303" s="209">
        <v>500</v>
      </c>
      <c r="AE303" s="209">
        <v>4</v>
      </c>
      <c r="AF303" s="209">
        <v>1000</v>
      </c>
      <c r="AG303" s="209">
        <v>0</v>
      </c>
      <c r="AH303" s="209">
        <v>0</v>
      </c>
      <c r="AI303" s="209">
        <v>1</v>
      </c>
      <c r="AJ303" s="209">
        <v>200</v>
      </c>
      <c r="AK303" s="209">
        <v>0</v>
      </c>
      <c r="AL303" s="209">
        <v>0</v>
      </c>
      <c r="AM303" s="209">
        <v>0</v>
      </c>
      <c r="AN303" s="209">
        <v>0</v>
      </c>
      <c r="AO303" s="209">
        <v>8</v>
      </c>
      <c r="AP303" s="209">
        <v>0</v>
      </c>
      <c r="AQ303" s="209">
        <v>0</v>
      </c>
      <c r="AR303" s="209">
        <v>0</v>
      </c>
      <c r="AS303" s="209">
        <v>0</v>
      </c>
      <c r="AT303" s="209">
        <v>0</v>
      </c>
      <c r="AU303" s="209">
        <v>449.27</v>
      </c>
      <c r="AV303" s="209">
        <v>0</v>
      </c>
      <c r="AW303" s="209">
        <v>0</v>
      </c>
      <c r="AX303" s="209">
        <v>8</v>
      </c>
      <c r="AY303" s="209">
        <v>0</v>
      </c>
      <c r="AZ303" s="209">
        <v>0</v>
      </c>
      <c r="BA303" s="210">
        <v>3993.47</v>
      </c>
      <c r="BB303" s="210">
        <v>319.4776</v>
      </c>
      <c r="BC303" s="211">
        <v>3673.9923999999996</v>
      </c>
      <c r="BD303" s="212"/>
      <c r="BE303" s="13"/>
      <c r="BF303" s="13">
        <v>3673.9923999999996</v>
      </c>
      <c r="BG303" s="359"/>
      <c r="BH303" s="375">
        <v>0</v>
      </c>
      <c r="BI303" s="375">
        <v>7056</v>
      </c>
      <c r="BJ303" s="376">
        <v>1</v>
      </c>
      <c r="BK303" s="377" t="s">
        <v>4133</v>
      </c>
      <c r="BL303" s="378" t="s">
        <v>730</v>
      </c>
      <c r="BM303" s="379">
        <v>23</v>
      </c>
      <c r="BN303" s="379">
        <v>0</v>
      </c>
      <c r="BO303" s="380">
        <v>0</v>
      </c>
      <c r="BP303" s="381">
        <v>0</v>
      </c>
      <c r="BQ303" s="377">
        <v>367399.24</v>
      </c>
      <c r="BR303" s="378" t="s">
        <v>3889</v>
      </c>
      <c r="BS303" s="375">
        <v>7056</v>
      </c>
      <c r="BT303" s="376">
        <v>11</v>
      </c>
      <c r="BU303" s="377">
        <v>1108629401</v>
      </c>
      <c r="BV303" s="378" t="s">
        <v>3890</v>
      </c>
      <c r="BW303" s="378" t="s">
        <v>1797</v>
      </c>
      <c r="BX303" s="378" t="s">
        <v>3891</v>
      </c>
      <c r="BY303" s="381">
        <v>130409</v>
      </c>
      <c r="BZ303" s="381"/>
      <c r="CA303" s="382" t="s">
        <v>3892</v>
      </c>
    </row>
    <row r="304" spans="1:79">
      <c r="A304" s="2">
        <v>536</v>
      </c>
      <c r="B304" s="53" t="s">
        <v>1673</v>
      </c>
      <c r="C304" s="338" t="s">
        <v>1798</v>
      </c>
      <c r="D304" s="162">
        <v>722205206</v>
      </c>
      <c r="E304" s="9">
        <v>9334781</v>
      </c>
      <c r="F304" s="53">
        <v>9099547</v>
      </c>
      <c r="G304" s="314">
        <v>40828</v>
      </c>
      <c r="H304" s="9" t="s">
        <v>1052</v>
      </c>
      <c r="I304" s="9" t="s">
        <v>1590</v>
      </c>
      <c r="J304" s="9" t="s">
        <v>1799</v>
      </c>
      <c r="K304" s="11" t="s">
        <v>731</v>
      </c>
      <c r="L304" s="11" t="s">
        <v>1800</v>
      </c>
      <c r="M304" s="9" t="s">
        <v>1801</v>
      </c>
      <c r="N304" s="9" t="s">
        <v>20</v>
      </c>
      <c r="O304" s="174" t="s">
        <v>734</v>
      </c>
      <c r="P304" s="163" t="s">
        <v>735</v>
      </c>
      <c r="Q304" s="207">
        <v>0</v>
      </c>
      <c r="R304" s="208">
        <v>0</v>
      </c>
      <c r="S304" s="208">
        <v>0</v>
      </c>
      <c r="T304" s="208">
        <v>0</v>
      </c>
      <c r="U304" s="208">
        <v>0</v>
      </c>
      <c r="V304" s="208">
        <v>0</v>
      </c>
      <c r="W304" s="209">
        <v>24347.45</v>
      </c>
      <c r="X304" s="209">
        <v>3032.98</v>
      </c>
      <c r="Y304" s="209">
        <v>0</v>
      </c>
      <c r="Z304" s="209">
        <v>0</v>
      </c>
      <c r="AA304" s="209">
        <v>0</v>
      </c>
      <c r="AB304" s="209">
        <v>0</v>
      </c>
      <c r="AC304" s="209">
        <v>0</v>
      </c>
      <c r="AD304" s="209">
        <v>0</v>
      </c>
      <c r="AE304" s="209">
        <v>1</v>
      </c>
      <c r="AF304" s="209">
        <v>250</v>
      </c>
      <c r="AG304" s="209">
        <v>0</v>
      </c>
      <c r="AH304" s="209">
        <v>0</v>
      </c>
      <c r="AI304" s="209">
        <v>0</v>
      </c>
      <c r="AJ304" s="209">
        <v>0</v>
      </c>
      <c r="AK304" s="209">
        <v>0</v>
      </c>
      <c r="AL304" s="209">
        <v>0</v>
      </c>
      <c r="AM304" s="209">
        <v>0</v>
      </c>
      <c r="AN304" s="209">
        <v>0</v>
      </c>
      <c r="AO304" s="209">
        <v>1</v>
      </c>
      <c r="AP304" s="209">
        <v>0</v>
      </c>
      <c r="AQ304" s="209">
        <v>0</v>
      </c>
      <c r="AR304" s="209">
        <v>0</v>
      </c>
      <c r="AS304" s="209">
        <v>0</v>
      </c>
      <c r="AT304" s="209">
        <v>0</v>
      </c>
      <c r="AU304" s="209">
        <v>0</v>
      </c>
      <c r="AV304" s="209">
        <v>0</v>
      </c>
      <c r="AW304" s="209">
        <v>0</v>
      </c>
      <c r="AX304" s="209">
        <v>0</v>
      </c>
      <c r="AY304" s="209">
        <v>0</v>
      </c>
      <c r="AZ304" s="209">
        <v>0</v>
      </c>
      <c r="BA304" s="210">
        <v>3282.98</v>
      </c>
      <c r="BB304" s="210">
        <v>262.63839999999999</v>
      </c>
      <c r="BC304" s="211">
        <v>3020.3416000000002</v>
      </c>
      <c r="BD304" s="212"/>
      <c r="BE304" s="13"/>
      <c r="BF304" s="13">
        <v>3020.3416000000002</v>
      </c>
      <c r="BG304" s="359"/>
      <c r="BH304" s="375">
        <v>0</v>
      </c>
      <c r="BI304" s="375">
        <v>7135</v>
      </c>
      <c r="BJ304" s="376">
        <v>70</v>
      </c>
      <c r="BK304" s="377">
        <v>200110006799</v>
      </c>
      <c r="BL304" s="378" t="s">
        <v>731</v>
      </c>
      <c r="BM304" s="379">
        <v>23</v>
      </c>
      <c r="BN304" s="379">
        <v>0</v>
      </c>
      <c r="BO304" s="380">
        <v>0</v>
      </c>
      <c r="BP304" s="381">
        <v>0</v>
      </c>
      <c r="BQ304" s="377">
        <v>302034.16000000003</v>
      </c>
      <c r="BR304" s="378" t="s">
        <v>3889</v>
      </c>
      <c r="BS304" s="375">
        <v>7056</v>
      </c>
      <c r="BT304" s="376">
        <v>11</v>
      </c>
      <c r="BU304" s="377">
        <v>1108629401</v>
      </c>
      <c r="BV304" s="378" t="s">
        <v>3890</v>
      </c>
      <c r="BW304" s="378" t="s">
        <v>1801</v>
      </c>
      <c r="BX304" s="378" t="s">
        <v>3891</v>
      </c>
      <c r="BY304" s="381">
        <v>130409</v>
      </c>
      <c r="BZ304" s="381"/>
      <c r="CA304" s="382" t="s">
        <v>3892</v>
      </c>
    </row>
    <row r="305" spans="1:79">
      <c r="A305" s="2">
        <v>537</v>
      </c>
      <c r="B305" s="53" t="s">
        <v>1673</v>
      </c>
      <c r="C305" s="338" t="s">
        <v>1802</v>
      </c>
      <c r="D305" s="162">
        <v>722205208</v>
      </c>
      <c r="E305" s="9">
        <v>9334685</v>
      </c>
      <c r="F305" s="53">
        <v>9099631</v>
      </c>
      <c r="G305" s="314">
        <v>40863</v>
      </c>
      <c r="H305" s="9" t="s">
        <v>1052</v>
      </c>
      <c r="I305" s="9" t="s">
        <v>1590</v>
      </c>
      <c r="J305" s="9" t="s">
        <v>1799</v>
      </c>
      <c r="K305" s="11" t="s">
        <v>732</v>
      </c>
      <c r="L305" s="11" t="s">
        <v>1803</v>
      </c>
      <c r="M305" s="9" t="s">
        <v>1804</v>
      </c>
      <c r="N305" s="9" t="s">
        <v>44</v>
      </c>
      <c r="O305" s="174">
        <v>125020052119</v>
      </c>
      <c r="P305" s="163" t="s">
        <v>735</v>
      </c>
      <c r="Q305" s="207">
        <v>0</v>
      </c>
      <c r="R305" s="208">
        <v>0</v>
      </c>
      <c r="S305" s="208">
        <v>0</v>
      </c>
      <c r="T305" s="208">
        <v>0</v>
      </c>
      <c r="U305" s="208">
        <v>0</v>
      </c>
      <c r="V305" s="208">
        <v>0</v>
      </c>
      <c r="W305" s="209">
        <v>38615.17</v>
      </c>
      <c r="X305" s="209">
        <v>4358.28</v>
      </c>
      <c r="Y305" s="209">
        <v>0</v>
      </c>
      <c r="Z305" s="209">
        <v>0</v>
      </c>
      <c r="AA305" s="209">
        <v>0</v>
      </c>
      <c r="AB305" s="209">
        <v>0</v>
      </c>
      <c r="AC305" s="209">
        <v>0</v>
      </c>
      <c r="AD305" s="209">
        <v>0</v>
      </c>
      <c r="AE305" s="209">
        <v>5</v>
      </c>
      <c r="AF305" s="209">
        <v>1250</v>
      </c>
      <c r="AG305" s="209">
        <v>3</v>
      </c>
      <c r="AH305" s="209">
        <v>1500</v>
      </c>
      <c r="AI305" s="209">
        <v>5</v>
      </c>
      <c r="AJ305" s="209">
        <v>1000</v>
      </c>
      <c r="AK305" s="209">
        <v>0</v>
      </c>
      <c r="AL305" s="209">
        <v>0</v>
      </c>
      <c r="AM305" s="209">
        <v>0</v>
      </c>
      <c r="AN305" s="209">
        <v>0</v>
      </c>
      <c r="AO305" s="209">
        <v>10</v>
      </c>
      <c r="AP305" s="209">
        <v>6000</v>
      </c>
      <c r="AQ305" s="209">
        <v>0</v>
      </c>
      <c r="AR305" s="209">
        <v>0</v>
      </c>
      <c r="AS305" s="209">
        <v>0</v>
      </c>
      <c r="AT305" s="209">
        <v>0</v>
      </c>
      <c r="AU305" s="209">
        <v>0</v>
      </c>
      <c r="AV305" s="209">
        <v>0</v>
      </c>
      <c r="AW305" s="209">
        <v>0</v>
      </c>
      <c r="AX305" s="209">
        <v>0</v>
      </c>
      <c r="AY305" s="209">
        <v>0</v>
      </c>
      <c r="AZ305" s="209">
        <v>0</v>
      </c>
      <c r="BA305" s="210">
        <v>14108.279999999999</v>
      </c>
      <c r="BB305" s="210">
        <v>1128.6623999999999</v>
      </c>
      <c r="BC305" s="211">
        <v>12979.6176</v>
      </c>
      <c r="BD305" s="212"/>
      <c r="BE305" s="13">
        <v>4500</v>
      </c>
      <c r="BF305" s="13">
        <v>8479.6175999999996</v>
      </c>
      <c r="BG305" s="359"/>
      <c r="BH305" s="375">
        <v>0</v>
      </c>
      <c r="BI305" s="375">
        <v>7083</v>
      </c>
      <c r="BJ305" s="376">
        <v>125</v>
      </c>
      <c r="BK305" s="377" t="s">
        <v>4134</v>
      </c>
      <c r="BL305" s="378" t="s">
        <v>4135</v>
      </c>
      <c r="BM305" s="379">
        <v>23</v>
      </c>
      <c r="BN305" s="379">
        <v>0</v>
      </c>
      <c r="BO305" s="380">
        <v>0</v>
      </c>
      <c r="BP305" s="381">
        <v>0</v>
      </c>
      <c r="BQ305" s="377">
        <v>847961.76</v>
      </c>
      <c r="BR305" s="378" t="s">
        <v>3889</v>
      </c>
      <c r="BS305" s="375">
        <v>7056</v>
      </c>
      <c r="BT305" s="376">
        <v>11</v>
      </c>
      <c r="BU305" s="377">
        <v>1108629401</v>
      </c>
      <c r="BV305" s="378" t="s">
        <v>3890</v>
      </c>
      <c r="BW305" s="378" t="s">
        <v>1804</v>
      </c>
      <c r="BX305" s="378" t="s">
        <v>3891</v>
      </c>
      <c r="BY305" s="381">
        <v>130409</v>
      </c>
      <c r="BZ305" s="381"/>
      <c r="CA305" s="382" t="s">
        <v>3892</v>
      </c>
    </row>
    <row r="306" spans="1:79">
      <c r="A306" s="2">
        <v>540</v>
      </c>
      <c r="B306" s="53" t="s">
        <v>1673</v>
      </c>
      <c r="C306" s="338" t="s">
        <v>1805</v>
      </c>
      <c r="D306" s="162">
        <v>722205222</v>
      </c>
      <c r="E306" s="9">
        <v>0</v>
      </c>
      <c r="F306" s="53">
        <v>1499273</v>
      </c>
      <c r="G306" s="314">
        <v>41052</v>
      </c>
      <c r="H306" s="9" t="s">
        <v>1052</v>
      </c>
      <c r="I306" s="9" t="s">
        <v>1590</v>
      </c>
      <c r="J306" s="9" t="s">
        <v>1799</v>
      </c>
      <c r="K306" s="11" t="s">
        <v>736</v>
      </c>
      <c r="L306" s="11" t="s">
        <v>1806</v>
      </c>
      <c r="M306" s="9" t="s">
        <v>1807</v>
      </c>
      <c r="N306" s="9" t="s">
        <v>20</v>
      </c>
      <c r="O306" s="168" t="s">
        <v>738</v>
      </c>
      <c r="P306" s="163" t="s">
        <v>739</v>
      </c>
      <c r="Q306" s="207">
        <v>0</v>
      </c>
      <c r="R306" s="208">
        <v>0</v>
      </c>
      <c r="S306" s="208">
        <v>0</v>
      </c>
      <c r="T306" s="208">
        <v>0</v>
      </c>
      <c r="U306" s="208">
        <v>0</v>
      </c>
      <c r="V306" s="208">
        <v>0</v>
      </c>
      <c r="W306" s="209">
        <v>13168.07</v>
      </c>
      <c r="X306" s="209">
        <v>1552.42</v>
      </c>
      <c r="Y306" s="209">
        <v>0</v>
      </c>
      <c r="Z306" s="209">
        <v>0</v>
      </c>
      <c r="AA306" s="209">
        <v>0</v>
      </c>
      <c r="AB306" s="209">
        <v>0</v>
      </c>
      <c r="AC306" s="209">
        <v>0</v>
      </c>
      <c r="AD306" s="209">
        <v>0</v>
      </c>
      <c r="AE306" s="209">
        <v>3</v>
      </c>
      <c r="AF306" s="209">
        <v>1050</v>
      </c>
      <c r="AG306" s="209">
        <v>0</v>
      </c>
      <c r="AH306" s="209">
        <v>0</v>
      </c>
      <c r="AI306" s="209">
        <v>0</v>
      </c>
      <c r="AJ306" s="209">
        <v>0</v>
      </c>
      <c r="AK306" s="209">
        <v>0</v>
      </c>
      <c r="AL306" s="209">
        <v>0</v>
      </c>
      <c r="AM306" s="209">
        <v>30</v>
      </c>
      <c r="AN306" s="209">
        <v>9000</v>
      </c>
      <c r="AO306" s="209">
        <v>33</v>
      </c>
      <c r="AP306" s="209">
        <v>6000</v>
      </c>
      <c r="AQ306" s="209">
        <v>0</v>
      </c>
      <c r="AR306" s="209">
        <v>0</v>
      </c>
      <c r="AS306" s="209">
        <v>0</v>
      </c>
      <c r="AT306" s="209">
        <v>0</v>
      </c>
      <c r="AU306" s="209">
        <v>0</v>
      </c>
      <c r="AV306" s="209">
        <v>0</v>
      </c>
      <c r="AW306" s="209">
        <v>0</v>
      </c>
      <c r="AX306" s="209">
        <v>0</v>
      </c>
      <c r="AY306" s="209">
        <v>0</v>
      </c>
      <c r="AZ306" s="209">
        <v>0</v>
      </c>
      <c r="BA306" s="210">
        <v>17602.419999999998</v>
      </c>
      <c r="BB306" s="210">
        <v>1408.1935999999998</v>
      </c>
      <c r="BC306" s="211">
        <v>16194.226399999998</v>
      </c>
      <c r="BD306" s="212"/>
      <c r="BE306" s="13"/>
      <c r="BF306" s="13">
        <v>16194.226399999998</v>
      </c>
      <c r="BG306" s="359"/>
      <c r="BH306" s="375">
        <v>0</v>
      </c>
      <c r="BI306" s="375">
        <v>7135</v>
      </c>
      <c r="BJ306" s="376">
        <v>196</v>
      </c>
      <c r="BK306" s="377" t="s">
        <v>4136</v>
      </c>
      <c r="BL306" s="378" t="s">
        <v>736</v>
      </c>
      <c r="BM306" s="379">
        <v>23</v>
      </c>
      <c r="BN306" s="379">
        <v>0</v>
      </c>
      <c r="BO306" s="380">
        <v>0</v>
      </c>
      <c r="BP306" s="381">
        <v>0</v>
      </c>
      <c r="BQ306" s="377">
        <v>1619422.6399999997</v>
      </c>
      <c r="BR306" s="378" t="s">
        <v>3889</v>
      </c>
      <c r="BS306" s="375">
        <v>7056</v>
      </c>
      <c r="BT306" s="376">
        <v>11</v>
      </c>
      <c r="BU306" s="377">
        <v>1108629401</v>
      </c>
      <c r="BV306" s="378" t="s">
        <v>3890</v>
      </c>
      <c r="BW306" s="378" t="s">
        <v>1807</v>
      </c>
      <c r="BX306" s="378" t="s">
        <v>3891</v>
      </c>
      <c r="BY306" s="381">
        <v>130409</v>
      </c>
      <c r="BZ306" s="381"/>
      <c r="CA306" s="382" t="s">
        <v>3892</v>
      </c>
    </row>
    <row r="307" spans="1:79">
      <c r="A307" s="2">
        <v>541</v>
      </c>
      <c r="B307" s="53" t="s">
        <v>1673</v>
      </c>
      <c r="C307" s="338" t="s">
        <v>1808</v>
      </c>
      <c r="D307" s="162">
        <v>722205228</v>
      </c>
      <c r="E307" s="9">
        <v>9334681</v>
      </c>
      <c r="F307" s="155">
        <v>1499165</v>
      </c>
      <c r="G307" s="314">
        <v>41111</v>
      </c>
      <c r="H307" s="9" t="s">
        <v>1052</v>
      </c>
      <c r="I307" s="9" t="s">
        <v>1590</v>
      </c>
      <c r="J307" s="9" t="s">
        <v>1799</v>
      </c>
      <c r="K307" s="11" t="s">
        <v>737</v>
      </c>
      <c r="L307" s="11" t="s">
        <v>1809</v>
      </c>
      <c r="M307" s="9" t="s">
        <v>1810</v>
      </c>
      <c r="N307" s="9" t="s">
        <v>7</v>
      </c>
      <c r="O307" s="168" t="s">
        <v>740</v>
      </c>
      <c r="P307" s="163" t="s">
        <v>741</v>
      </c>
      <c r="Q307" s="207">
        <v>0</v>
      </c>
      <c r="R307" s="208">
        <v>0</v>
      </c>
      <c r="S307" s="208">
        <v>0</v>
      </c>
      <c r="T307" s="208">
        <v>0</v>
      </c>
      <c r="U307" s="208">
        <v>0</v>
      </c>
      <c r="V307" s="208">
        <v>0</v>
      </c>
      <c r="W307" s="209">
        <v>77825.16</v>
      </c>
      <c r="X307" s="209">
        <v>9408.66</v>
      </c>
      <c r="Y307" s="209">
        <v>0</v>
      </c>
      <c r="Z307" s="209">
        <v>0</v>
      </c>
      <c r="AA307" s="209">
        <v>1</v>
      </c>
      <c r="AB307" s="209">
        <v>350</v>
      </c>
      <c r="AC307" s="209">
        <v>2</v>
      </c>
      <c r="AD307" s="209">
        <v>1500</v>
      </c>
      <c r="AE307" s="209">
        <v>5</v>
      </c>
      <c r="AF307" s="209">
        <v>1750</v>
      </c>
      <c r="AG307" s="209">
        <v>15</v>
      </c>
      <c r="AH307" s="209">
        <v>7500</v>
      </c>
      <c r="AI307" s="209">
        <v>2</v>
      </c>
      <c r="AJ307" s="209">
        <v>600</v>
      </c>
      <c r="AK307" s="209">
        <v>0</v>
      </c>
      <c r="AL307" s="209">
        <v>0</v>
      </c>
      <c r="AM307" s="209">
        <v>12</v>
      </c>
      <c r="AN307" s="209">
        <v>3600</v>
      </c>
      <c r="AO307" s="209">
        <v>22</v>
      </c>
      <c r="AP307" s="209">
        <v>6000</v>
      </c>
      <c r="AQ307" s="209">
        <v>0</v>
      </c>
      <c r="AR307" s="209">
        <v>0</v>
      </c>
      <c r="AS307" s="209">
        <v>0</v>
      </c>
      <c r="AT307" s="209">
        <v>0</v>
      </c>
      <c r="AU307" s="209">
        <v>0</v>
      </c>
      <c r="AV307" s="209">
        <v>0</v>
      </c>
      <c r="AW307" s="209">
        <v>0</v>
      </c>
      <c r="AX307" s="209">
        <v>0</v>
      </c>
      <c r="AY307" s="209">
        <v>0</v>
      </c>
      <c r="AZ307" s="209">
        <v>0</v>
      </c>
      <c r="BA307" s="210">
        <v>30708.66</v>
      </c>
      <c r="BB307" s="210">
        <v>2456.6928000000003</v>
      </c>
      <c r="BC307" s="211">
        <v>28251.967199999999</v>
      </c>
      <c r="BD307" s="212"/>
      <c r="BE307" s="13"/>
      <c r="BF307" s="13">
        <v>28251.967199999999</v>
      </c>
      <c r="BG307" s="359"/>
      <c r="BH307" s="375">
        <v>0</v>
      </c>
      <c r="BI307" s="375">
        <v>7056</v>
      </c>
      <c r="BJ307" s="376">
        <v>1</v>
      </c>
      <c r="BK307" s="377" t="s">
        <v>4137</v>
      </c>
      <c r="BL307" s="378" t="s">
        <v>737</v>
      </c>
      <c r="BM307" s="379">
        <v>23</v>
      </c>
      <c r="BN307" s="379">
        <v>0</v>
      </c>
      <c r="BO307" s="380">
        <v>0</v>
      </c>
      <c r="BP307" s="381">
        <v>0</v>
      </c>
      <c r="BQ307" s="377">
        <v>2825196.7199999997</v>
      </c>
      <c r="BR307" s="378" t="s">
        <v>3889</v>
      </c>
      <c r="BS307" s="375">
        <v>7056</v>
      </c>
      <c r="BT307" s="376">
        <v>11</v>
      </c>
      <c r="BU307" s="377">
        <v>1108629401</v>
      </c>
      <c r="BV307" s="378" t="s">
        <v>3890</v>
      </c>
      <c r="BW307" s="378" t="s">
        <v>1810</v>
      </c>
      <c r="BX307" s="378" t="s">
        <v>3891</v>
      </c>
      <c r="BY307" s="381">
        <v>130409</v>
      </c>
      <c r="BZ307" s="381"/>
      <c r="CA307" s="382" t="s">
        <v>3892</v>
      </c>
    </row>
    <row r="308" spans="1:79">
      <c r="A308" s="2">
        <v>544</v>
      </c>
      <c r="B308" s="53" t="s">
        <v>1673</v>
      </c>
      <c r="C308" s="338" t="s">
        <v>1811</v>
      </c>
      <c r="D308" s="162">
        <v>722205233</v>
      </c>
      <c r="E308" s="9">
        <v>0</v>
      </c>
      <c r="F308" s="53">
        <v>0</v>
      </c>
      <c r="G308" s="314">
        <v>41177</v>
      </c>
      <c r="H308" s="9" t="s">
        <v>1052</v>
      </c>
      <c r="I308" s="9" t="s">
        <v>1590</v>
      </c>
      <c r="J308" s="9" t="s">
        <v>1799</v>
      </c>
      <c r="K308" s="11" t="s">
        <v>742</v>
      </c>
      <c r="L308" s="11" t="s">
        <v>1812</v>
      </c>
      <c r="M308" s="9" t="s">
        <v>1813</v>
      </c>
      <c r="N308" s="9" t="s">
        <v>7</v>
      </c>
      <c r="O308" s="168" t="s">
        <v>745</v>
      </c>
      <c r="P308" s="163" t="s">
        <v>735</v>
      </c>
      <c r="Q308" s="207">
        <v>0</v>
      </c>
      <c r="R308" s="208">
        <v>0</v>
      </c>
      <c r="S308" s="208">
        <v>0</v>
      </c>
      <c r="T308" s="208">
        <v>0</v>
      </c>
      <c r="U308" s="208">
        <v>0</v>
      </c>
      <c r="V308" s="208">
        <v>0</v>
      </c>
      <c r="W308" s="209">
        <v>12140.47</v>
      </c>
      <c r="X308" s="209">
        <v>1517.56</v>
      </c>
      <c r="Y308" s="209">
        <v>0</v>
      </c>
      <c r="Z308" s="209">
        <v>0</v>
      </c>
      <c r="AA308" s="209">
        <v>0</v>
      </c>
      <c r="AB308" s="209">
        <v>0</v>
      </c>
      <c r="AC308" s="209">
        <v>0</v>
      </c>
      <c r="AD308" s="209">
        <v>0</v>
      </c>
      <c r="AE308" s="209">
        <v>2</v>
      </c>
      <c r="AF308" s="209">
        <v>500</v>
      </c>
      <c r="AG308" s="209">
        <v>0</v>
      </c>
      <c r="AH308" s="209">
        <v>0</v>
      </c>
      <c r="AI308" s="209">
        <v>0</v>
      </c>
      <c r="AJ308" s="209">
        <v>0</v>
      </c>
      <c r="AK308" s="209">
        <v>0</v>
      </c>
      <c r="AL308" s="209">
        <v>0</v>
      </c>
      <c r="AM308" s="209">
        <v>0</v>
      </c>
      <c r="AN308" s="209">
        <v>0</v>
      </c>
      <c r="AO308" s="209">
        <v>2</v>
      </c>
      <c r="AP308" s="209">
        <v>0</v>
      </c>
      <c r="AQ308" s="209">
        <v>0</v>
      </c>
      <c r="AR308" s="209">
        <v>0</v>
      </c>
      <c r="AS308" s="209">
        <v>0</v>
      </c>
      <c r="AT308" s="209">
        <v>0</v>
      </c>
      <c r="AU308" s="209">
        <v>0</v>
      </c>
      <c r="AV308" s="209">
        <v>0</v>
      </c>
      <c r="AW308" s="209">
        <v>0</v>
      </c>
      <c r="AX308" s="209">
        <v>0</v>
      </c>
      <c r="AY308" s="209">
        <v>0</v>
      </c>
      <c r="AZ308" s="209">
        <v>0</v>
      </c>
      <c r="BA308" s="210">
        <v>2017.56</v>
      </c>
      <c r="BB308" s="210">
        <v>161.40479999999999</v>
      </c>
      <c r="BC308" s="211">
        <v>1856.1551999999999</v>
      </c>
      <c r="BD308" s="212"/>
      <c r="BE308" s="13"/>
      <c r="BF308" s="13">
        <v>1856.1551999999999</v>
      </c>
      <c r="BG308" s="359"/>
      <c r="BH308" s="375">
        <v>0</v>
      </c>
      <c r="BI308" s="375">
        <v>7056</v>
      </c>
      <c r="BJ308" s="376">
        <v>1</v>
      </c>
      <c r="BK308" s="377" t="s">
        <v>4138</v>
      </c>
      <c r="BL308" s="378" t="s">
        <v>742</v>
      </c>
      <c r="BM308" s="379">
        <v>23</v>
      </c>
      <c r="BN308" s="379">
        <v>0</v>
      </c>
      <c r="BO308" s="380">
        <v>0</v>
      </c>
      <c r="BP308" s="381">
        <v>0</v>
      </c>
      <c r="BQ308" s="377">
        <v>185615.52</v>
      </c>
      <c r="BR308" s="378" t="s">
        <v>3889</v>
      </c>
      <c r="BS308" s="375">
        <v>7056</v>
      </c>
      <c r="BT308" s="376">
        <v>11</v>
      </c>
      <c r="BU308" s="377">
        <v>1108629401</v>
      </c>
      <c r="BV308" s="378" t="s">
        <v>3890</v>
      </c>
      <c r="BW308" s="378" t="s">
        <v>1813</v>
      </c>
      <c r="BX308" s="378" t="s">
        <v>3891</v>
      </c>
      <c r="BY308" s="381">
        <v>130409</v>
      </c>
      <c r="BZ308" s="381"/>
      <c r="CA308" s="382" t="s">
        <v>3892</v>
      </c>
    </row>
    <row r="309" spans="1:79">
      <c r="A309" s="2">
        <v>545</v>
      </c>
      <c r="B309" s="53" t="s">
        <v>1673</v>
      </c>
      <c r="C309" s="338" t="s">
        <v>1814</v>
      </c>
      <c r="D309" s="162">
        <v>722205234</v>
      </c>
      <c r="E309" s="9">
        <v>9334680</v>
      </c>
      <c r="F309" s="53">
        <v>1499192</v>
      </c>
      <c r="G309" s="314">
        <v>41177</v>
      </c>
      <c r="H309" s="9" t="s">
        <v>1052</v>
      </c>
      <c r="I309" s="9" t="s">
        <v>1590</v>
      </c>
      <c r="J309" s="9" t="s">
        <v>1799</v>
      </c>
      <c r="K309" s="11" t="s">
        <v>743</v>
      </c>
      <c r="L309" s="11" t="s">
        <v>1815</v>
      </c>
      <c r="M309" s="9" t="s">
        <v>1816</v>
      </c>
      <c r="N309" s="9" t="s">
        <v>7</v>
      </c>
      <c r="O309" s="168" t="s">
        <v>746</v>
      </c>
      <c r="P309" s="163" t="s">
        <v>747</v>
      </c>
      <c r="Q309" s="207">
        <v>0</v>
      </c>
      <c r="R309" s="208">
        <v>0</v>
      </c>
      <c r="S309" s="208">
        <v>0</v>
      </c>
      <c r="T309" s="208">
        <v>0</v>
      </c>
      <c r="U309" s="208">
        <v>0</v>
      </c>
      <c r="V309" s="208">
        <v>0</v>
      </c>
      <c r="W309" s="209">
        <v>83432.649999999994</v>
      </c>
      <c r="X309" s="209">
        <v>9476.8799999999992</v>
      </c>
      <c r="Y309" s="209">
        <v>1</v>
      </c>
      <c r="Z309" s="209">
        <v>750</v>
      </c>
      <c r="AA309" s="209">
        <v>6</v>
      </c>
      <c r="AB309" s="209">
        <v>2100</v>
      </c>
      <c r="AC309" s="209">
        <v>0</v>
      </c>
      <c r="AD309" s="209">
        <v>0</v>
      </c>
      <c r="AE309" s="209">
        <v>7</v>
      </c>
      <c r="AF309" s="209">
        <v>2450</v>
      </c>
      <c r="AG309" s="209">
        <v>13</v>
      </c>
      <c r="AH309" s="209">
        <v>6500</v>
      </c>
      <c r="AI309" s="209">
        <v>0</v>
      </c>
      <c r="AJ309" s="209">
        <v>0</v>
      </c>
      <c r="AK309" s="209">
        <v>0</v>
      </c>
      <c r="AL309" s="209">
        <v>0</v>
      </c>
      <c r="AM309" s="209">
        <v>33</v>
      </c>
      <c r="AN309" s="209">
        <v>9900</v>
      </c>
      <c r="AO309" s="209">
        <v>47</v>
      </c>
      <c r="AP309" s="209">
        <v>6000</v>
      </c>
      <c r="AQ309" s="209">
        <v>0</v>
      </c>
      <c r="AR309" s="209">
        <v>0</v>
      </c>
      <c r="AS309" s="209">
        <v>0</v>
      </c>
      <c r="AT309" s="209">
        <v>0</v>
      </c>
      <c r="AU309" s="209">
        <v>0</v>
      </c>
      <c r="AV309" s="209">
        <v>0</v>
      </c>
      <c r="AW309" s="209">
        <v>0</v>
      </c>
      <c r="AX309" s="209">
        <v>0</v>
      </c>
      <c r="AY309" s="209">
        <v>0</v>
      </c>
      <c r="AZ309" s="209">
        <v>0</v>
      </c>
      <c r="BA309" s="210">
        <v>37176.879999999997</v>
      </c>
      <c r="BB309" s="210">
        <v>2974.1504</v>
      </c>
      <c r="BC309" s="211">
        <v>34202.729599999999</v>
      </c>
      <c r="BD309" s="212"/>
      <c r="BE309" s="13"/>
      <c r="BF309" s="13">
        <v>34202.729599999999</v>
      </c>
      <c r="BG309" s="359"/>
      <c r="BH309" s="375">
        <v>0</v>
      </c>
      <c r="BI309" s="375">
        <v>7056</v>
      </c>
      <c r="BJ309" s="376">
        <v>1</v>
      </c>
      <c r="BK309" s="377" t="s">
        <v>4139</v>
      </c>
      <c r="BL309" s="378" t="s">
        <v>743</v>
      </c>
      <c r="BM309" s="379">
        <v>23</v>
      </c>
      <c r="BN309" s="379">
        <v>0</v>
      </c>
      <c r="BO309" s="380">
        <v>0</v>
      </c>
      <c r="BP309" s="381">
        <v>0</v>
      </c>
      <c r="BQ309" s="377">
        <v>3420272.96</v>
      </c>
      <c r="BR309" s="378" t="s">
        <v>3889</v>
      </c>
      <c r="BS309" s="375">
        <v>7056</v>
      </c>
      <c r="BT309" s="376">
        <v>11</v>
      </c>
      <c r="BU309" s="377">
        <v>1108629401</v>
      </c>
      <c r="BV309" s="378" t="s">
        <v>3890</v>
      </c>
      <c r="BW309" s="378" t="s">
        <v>1816</v>
      </c>
      <c r="BX309" s="378" t="s">
        <v>3891</v>
      </c>
      <c r="BY309" s="381">
        <v>130409</v>
      </c>
      <c r="BZ309" s="381"/>
      <c r="CA309" s="382" t="s">
        <v>3892</v>
      </c>
    </row>
    <row r="310" spans="1:79">
      <c r="A310" s="2">
        <v>546</v>
      </c>
      <c r="B310" s="53" t="s">
        <v>1673</v>
      </c>
      <c r="C310" s="338" t="s">
        <v>1817</v>
      </c>
      <c r="D310" s="162">
        <v>722205203</v>
      </c>
      <c r="E310" s="9">
        <v>9334726</v>
      </c>
      <c r="F310" s="53">
        <v>1499255</v>
      </c>
      <c r="G310" s="314">
        <v>40828</v>
      </c>
      <c r="H310" s="9" t="s">
        <v>1052</v>
      </c>
      <c r="I310" s="9" t="s">
        <v>1590</v>
      </c>
      <c r="J310" s="9" t="s">
        <v>1799</v>
      </c>
      <c r="K310" s="11" t="s">
        <v>744</v>
      </c>
      <c r="L310" s="11" t="s">
        <v>1818</v>
      </c>
      <c r="M310" s="9" t="s">
        <v>1819</v>
      </c>
      <c r="N310" s="9" t="s">
        <v>7</v>
      </c>
      <c r="O310" s="164">
        <v>8960023437</v>
      </c>
      <c r="P310" s="163" t="s">
        <v>735</v>
      </c>
      <c r="Q310" s="207">
        <v>0</v>
      </c>
      <c r="R310" s="208">
        <v>0</v>
      </c>
      <c r="S310" s="208">
        <v>0</v>
      </c>
      <c r="T310" s="208">
        <v>0</v>
      </c>
      <c r="U310" s="208">
        <v>0</v>
      </c>
      <c r="V310" s="208">
        <v>0</v>
      </c>
      <c r="W310" s="209">
        <v>40194.01</v>
      </c>
      <c r="X310" s="209">
        <v>4696.84</v>
      </c>
      <c r="Y310" s="209">
        <v>0</v>
      </c>
      <c r="Z310" s="209">
        <v>0</v>
      </c>
      <c r="AA310" s="209">
        <v>1</v>
      </c>
      <c r="AB310" s="209">
        <v>350</v>
      </c>
      <c r="AC310" s="209">
        <v>1</v>
      </c>
      <c r="AD310" s="209">
        <v>750</v>
      </c>
      <c r="AE310" s="209">
        <v>6</v>
      </c>
      <c r="AF310" s="209">
        <v>2100</v>
      </c>
      <c r="AG310" s="209">
        <v>13</v>
      </c>
      <c r="AH310" s="209">
        <v>6500</v>
      </c>
      <c r="AI310" s="209">
        <v>4</v>
      </c>
      <c r="AJ310" s="209">
        <v>1200</v>
      </c>
      <c r="AK310" s="209">
        <v>0</v>
      </c>
      <c r="AL310" s="209">
        <v>0</v>
      </c>
      <c r="AM310" s="209">
        <v>68</v>
      </c>
      <c r="AN310" s="209">
        <v>20400</v>
      </c>
      <c r="AO310" s="209">
        <v>80</v>
      </c>
      <c r="AP310" s="209">
        <v>6000</v>
      </c>
      <c r="AQ310" s="209">
        <v>0</v>
      </c>
      <c r="AR310" s="209">
        <v>0</v>
      </c>
      <c r="AS310" s="209">
        <v>0</v>
      </c>
      <c r="AT310" s="209">
        <v>0</v>
      </c>
      <c r="AU310" s="209">
        <v>0</v>
      </c>
      <c r="AV310" s="209">
        <v>0</v>
      </c>
      <c r="AW310" s="209">
        <v>0</v>
      </c>
      <c r="AX310" s="209">
        <v>0</v>
      </c>
      <c r="AY310" s="209">
        <v>0</v>
      </c>
      <c r="AZ310" s="209">
        <v>0</v>
      </c>
      <c r="BA310" s="210">
        <v>41996.84</v>
      </c>
      <c r="BB310" s="210">
        <v>3359.7471999999998</v>
      </c>
      <c r="BC310" s="211">
        <v>38637.092799999999</v>
      </c>
      <c r="BD310" s="212"/>
      <c r="BE310" s="13">
        <v>4500</v>
      </c>
      <c r="BF310" s="13">
        <v>34137.092799999999</v>
      </c>
      <c r="BG310" s="359"/>
      <c r="BH310" s="375">
        <v>0</v>
      </c>
      <c r="BI310" s="375">
        <v>7056</v>
      </c>
      <c r="BJ310" s="376">
        <v>1</v>
      </c>
      <c r="BK310" s="377" t="s">
        <v>4140</v>
      </c>
      <c r="BL310" s="378" t="s">
        <v>744</v>
      </c>
      <c r="BM310" s="379">
        <v>23</v>
      </c>
      <c r="BN310" s="379">
        <v>0</v>
      </c>
      <c r="BO310" s="380">
        <v>0</v>
      </c>
      <c r="BP310" s="381">
        <v>0</v>
      </c>
      <c r="BQ310" s="377">
        <v>3413709.28</v>
      </c>
      <c r="BR310" s="378" t="s">
        <v>3889</v>
      </c>
      <c r="BS310" s="375">
        <v>7056</v>
      </c>
      <c r="BT310" s="376">
        <v>11</v>
      </c>
      <c r="BU310" s="377">
        <v>1108629401</v>
      </c>
      <c r="BV310" s="378" t="s">
        <v>3890</v>
      </c>
      <c r="BW310" s="378" t="s">
        <v>1819</v>
      </c>
      <c r="BX310" s="378" t="s">
        <v>3891</v>
      </c>
      <c r="BY310" s="381">
        <v>130409</v>
      </c>
      <c r="BZ310" s="381"/>
      <c r="CA310" s="382" t="s">
        <v>3892</v>
      </c>
    </row>
    <row r="311" spans="1:79">
      <c r="A311" s="2">
        <v>550</v>
      </c>
      <c r="B311" s="53" t="s">
        <v>1673</v>
      </c>
      <c r="C311" s="338" t="s">
        <v>1820</v>
      </c>
      <c r="D311" s="162">
        <v>722205232</v>
      </c>
      <c r="E311" s="9">
        <v>0</v>
      </c>
      <c r="F311" s="53">
        <v>0</v>
      </c>
      <c r="G311" s="314">
        <v>41126</v>
      </c>
      <c r="H311" s="9" t="s">
        <v>1052</v>
      </c>
      <c r="I311" s="9" t="s">
        <v>1590</v>
      </c>
      <c r="J311" s="9" t="s">
        <v>1799</v>
      </c>
      <c r="K311" s="11" t="s">
        <v>748</v>
      </c>
      <c r="L311" s="11" t="s">
        <v>1821</v>
      </c>
      <c r="M311" s="9" t="s">
        <v>1822</v>
      </c>
      <c r="N311" s="9" t="s">
        <v>7</v>
      </c>
      <c r="O311" s="168" t="s">
        <v>749</v>
      </c>
      <c r="P311" s="163" t="s">
        <v>750</v>
      </c>
      <c r="Q311" s="207">
        <v>0</v>
      </c>
      <c r="R311" s="208">
        <v>0</v>
      </c>
      <c r="S311" s="208">
        <v>0</v>
      </c>
      <c r="T311" s="208">
        <v>0</v>
      </c>
      <c r="U311" s="208">
        <v>0</v>
      </c>
      <c r="V311" s="208">
        <v>0</v>
      </c>
      <c r="W311" s="209">
        <v>11192.02</v>
      </c>
      <c r="X311" s="209">
        <v>1013.45</v>
      </c>
      <c r="Y311" s="209">
        <v>0</v>
      </c>
      <c r="Z311" s="209">
        <v>0</v>
      </c>
      <c r="AA311" s="209">
        <v>0</v>
      </c>
      <c r="AB311" s="209">
        <v>0</v>
      </c>
      <c r="AC311" s="209">
        <v>1</v>
      </c>
      <c r="AD311" s="209">
        <v>500</v>
      </c>
      <c r="AE311" s="209">
        <v>4</v>
      </c>
      <c r="AF311" s="209">
        <v>1000</v>
      </c>
      <c r="AG311" s="209">
        <v>1</v>
      </c>
      <c r="AH311" s="209">
        <v>500</v>
      </c>
      <c r="AI311" s="209">
        <v>5</v>
      </c>
      <c r="AJ311" s="209">
        <v>1000</v>
      </c>
      <c r="AK311" s="209">
        <v>0</v>
      </c>
      <c r="AL311" s="209">
        <v>0</v>
      </c>
      <c r="AM311" s="209">
        <v>0</v>
      </c>
      <c r="AN311" s="209">
        <v>0</v>
      </c>
      <c r="AO311" s="209">
        <v>10</v>
      </c>
      <c r="AP311" s="209">
        <v>6000</v>
      </c>
      <c r="AQ311" s="209">
        <v>0</v>
      </c>
      <c r="AR311" s="209">
        <v>0</v>
      </c>
      <c r="AS311" s="209">
        <v>13750</v>
      </c>
      <c r="AT311" s="209">
        <v>0</v>
      </c>
      <c r="AU311" s="209">
        <v>0</v>
      </c>
      <c r="AV311" s="209">
        <v>0</v>
      </c>
      <c r="AW311" s="209">
        <v>0</v>
      </c>
      <c r="AX311" s="209">
        <v>0</v>
      </c>
      <c r="AY311" s="209">
        <v>0</v>
      </c>
      <c r="AZ311" s="209">
        <v>0</v>
      </c>
      <c r="BA311" s="210">
        <v>23763.45</v>
      </c>
      <c r="BB311" s="210">
        <v>1901.076</v>
      </c>
      <c r="BC311" s="211">
        <v>21862.374</v>
      </c>
      <c r="BD311" s="212"/>
      <c r="BE311" s="13">
        <v>7500</v>
      </c>
      <c r="BF311" s="13">
        <v>14362.374</v>
      </c>
      <c r="BG311" s="359"/>
      <c r="BH311" s="375">
        <v>0</v>
      </c>
      <c r="BI311" s="375">
        <v>7056</v>
      </c>
      <c r="BJ311" s="376">
        <v>1</v>
      </c>
      <c r="BK311" s="377" t="s">
        <v>4141</v>
      </c>
      <c r="BL311" s="378" t="s">
        <v>748</v>
      </c>
      <c r="BM311" s="379">
        <v>23</v>
      </c>
      <c r="BN311" s="379">
        <v>0</v>
      </c>
      <c r="BO311" s="380">
        <v>0</v>
      </c>
      <c r="BP311" s="381">
        <v>0</v>
      </c>
      <c r="BQ311" s="377">
        <v>1436237.4</v>
      </c>
      <c r="BR311" s="378" t="s">
        <v>3889</v>
      </c>
      <c r="BS311" s="375">
        <v>7056</v>
      </c>
      <c r="BT311" s="376">
        <v>11</v>
      </c>
      <c r="BU311" s="377">
        <v>1108629401</v>
      </c>
      <c r="BV311" s="378" t="s">
        <v>3890</v>
      </c>
      <c r="BW311" s="378" t="s">
        <v>1822</v>
      </c>
      <c r="BX311" s="378" t="s">
        <v>3891</v>
      </c>
      <c r="BY311" s="381">
        <v>130409</v>
      </c>
      <c r="BZ311" s="381"/>
      <c r="CA311" s="382" t="s">
        <v>3892</v>
      </c>
    </row>
    <row r="312" spans="1:79">
      <c r="A312" s="2">
        <v>552</v>
      </c>
      <c r="B312" s="53" t="s">
        <v>1673</v>
      </c>
      <c r="C312" s="204" t="s">
        <v>1823</v>
      </c>
      <c r="D312" s="5">
        <v>722205005</v>
      </c>
      <c r="E312" s="17">
        <v>9334665</v>
      </c>
      <c r="F312" s="17">
        <v>9099469</v>
      </c>
      <c r="G312" s="225">
        <v>40718</v>
      </c>
      <c r="H312" s="206" t="s">
        <v>1003</v>
      </c>
      <c r="I312" s="9" t="s">
        <v>1824</v>
      </c>
      <c r="J312" s="9" t="s">
        <v>1825</v>
      </c>
      <c r="K312" s="7" t="s">
        <v>751</v>
      </c>
      <c r="L312" s="11" t="s">
        <v>1826</v>
      </c>
      <c r="M312" s="9" t="s">
        <v>1827</v>
      </c>
      <c r="N312" s="9" t="s">
        <v>7</v>
      </c>
      <c r="O312" s="164">
        <v>8110017612</v>
      </c>
      <c r="P312" s="163" t="s">
        <v>752</v>
      </c>
      <c r="Q312" s="207">
        <v>222</v>
      </c>
      <c r="R312" s="208">
        <v>74</v>
      </c>
      <c r="S312" s="208">
        <v>148</v>
      </c>
      <c r="T312" s="208">
        <v>29</v>
      </c>
      <c r="U312" s="208">
        <v>119</v>
      </c>
      <c r="V312" s="208">
        <v>668371.68999999994</v>
      </c>
      <c r="W312" s="209">
        <v>175981.44</v>
      </c>
      <c r="X312" s="209">
        <v>22053.93</v>
      </c>
      <c r="Y312" s="209">
        <v>0</v>
      </c>
      <c r="Z312" s="209">
        <v>0</v>
      </c>
      <c r="AA312" s="209">
        <v>9</v>
      </c>
      <c r="AB312" s="209">
        <v>3150</v>
      </c>
      <c r="AC312" s="209">
        <v>5</v>
      </c>
      <c r="AD312" s="209">
        <v>3750</v>
      </c>
      <c r="AE312" s="209">
        <v>26</v>
      </c>
      <c r="AF312" s="209">
        <v>9100</v>
      </c>
      <c r="AG312" s="209">
        <v>0</v>
      </c>
      <c r="AH312" s="209">
        <v>0</v>
      </c>
      <c r="AI312" s="209">
        <v>0</v>
      </c>
      <c r="AJ312" s="209">
        <v>0</v>
      </c>
      <c r="AK312" s="209">
        <v>0</v>
      </c>
      <c r="AL312" s="209">
        <v>0</v>
      </c>
      <c r="AM312" s="209">
        <v>0</v>
      </c>
      <c r="AN312" s="209">
        <v>0</v>
      </c>
      <c r="AO312" s="209">
        <v>40</v>
      </c>
      <c r="AP312" s="209">
        <v>15000</v>
      </c>
      <c r="AQ312" s="209">
        <v>0</v>
      </c>
      <c r="AR312" s="209">
        <v>0</v>
      </c>
      <c r="AS312" s="209">
        <v>0</v>
      </c>
      <c r="AT312" s="209">
        <v>0</v>
      </c>
      <c r="AU312" s="209">
        <v>23380.53</v>
      </c>
      <c r="AV312" s="209">
        <v>11100</v>
      </c>
      <c r="AW312" s="209">
        <v>0</v>
      </c>
      <c r="AX312" s="209">
        <v>222</v>
      </c>
      <c r="AY312" s="209">
        <v>17500</v>
      </c>
      <c r="AZ312" s="209">
        <v>0</v>
      </c>
      <c r="BA312" s="210">
        <v>105034.45999999999</v>
      </c>
      <c r="BB312" s="210">
        <v>8402.7567999999992</v>
      </c>
      <c r="BC312" s="211">
        <v>96631.703199999989</v>
      </c>
      <c r="BD312" s="212"/>
      <c r="BE312" s="13"/>
      <c r="BF312" s="13">
        <v>96631.703199999989</v>
      </c>
      <c r="BG312" s="359"/>
      <c r="BH312" s="375">
        <v>0</v>
      </c>
      <c r="BI312" s="375">
        <v>7056</v>
      </c>
      <c r="BJ312" s="376">
        <v>1</v>
      </c>
      <c r="BK312" s="377" t="s">
        <v>4142</v>
      </c>
      <c r="BL312" s="378" t="s">
        <v>751</v>
      </c>
      <c r="BM312" s="379">
        <v>23</v>
      </c>
      <c r="BN312" s="379">
        <v>0</v>
      </c>
      <c r="BO312" s="380">
        <v>0</v>
      </c>
      <c r="BP312" s="381">
        <v>0</v>
      </c>
      <c r="BQ312" s="377">
        <v>9663170.3199999984</v>
      </c>
      <c r="BR312" s="378" t="s">
        <v>3889</v>
      </c>
      <c r="BS312" s="375">
        <v>7056</v>
      </c>
      <c r="BT312" s="376">
        <v>11</v>
      </c>
      <c r="BU312" s="377">
        <v>1108629401</v>
      </c>
      <c r="BV312" s="378" t="s">
        <v>3890</v>
      </c>
      <c r="BW312" s="378" t="s">
        <v>1827</v>
      </c>
      <c r="BX312" s="378" t="s">
        <v>3891</v>
      </c>
      <c r="BY312" s="381">
        <v>130409</v>
      </c>
      <c r="BZ312" s="381"/>
      <c r="CA312" s="382" t="s">
        <v>3892</v>
      </c>
    </row>
    <row r="313" spans="1:79">
      <c r="A313" s="2">
        <v>555</v>
      </c>
      <c r="B313" s="53" t="s">
        <v>1673</v>
      </c>
      <c r="C313" s="338" t="s">
        <v>1828</v>
      </c>
      <c r="D313" s="162">
        <v>722205050</v>
      </c>
      <c r="E313" s="9">
        <v>3089017</v>
      </c>
      <c r="F313" s="53">
        <v>1499097</v>
      </c>
      <c r="G313" s="314">
        <v>40978</v>
      </c>
      <c r="H313" s="9" t="s">
        <v>1052</v>
      </c>
      <c r="I313" s="9" t="s">
        <v>1824</v>
      </c>
      <c r="J313" s="9" t="s">
        <v>1825</v>
      </c>
      <c r="K313" s="11" t="s">
        <v>753</v>
      </c>
      <c r="L313" s="11" t="s">
        <v>1829</v>
      </c>
      <c r="M313" s="9" t="s">
        <v>1830</v>
      </c>
      <c r="N313" s="9" t="s">
        <v>20</v>
      </c>
      <c r="O313" s="63" t="s">
        <v>758</v>
      </c>
      <c r="P313" s="163" t="s">
        <v>759</v>
      </c>
      <c r="Q313" s="207">
        <v>0</v>
      </c>
      <c r="R313" s="208">
        <v>0</v>
      </c>
      <c r="S313" s="208">
        <v>0</v>
      </c>
      <c r="T313" s="208">
        <v>0</v>
      </c>
      <c r="U313" s="208">
        <v>0</v>
      </c>
      <c r="V313" s="208">
        <v>0</v>
      </c>
      <c r="W313" s="209">
        <v>23146.14</v>
      </c>
      <c r="X313" s="209">
        <v>2837.22</v>
      </c>
      <c r="Y313" s="209">
        <v>0</v>
      </c>
      <c r="Z313" s="209">
        <v>0</v>
      </c>
      <c r="AA313" s="209">
        <v>2</v>
      </c>
      <c r="AB313" s="209">
        <v>500</v>
      </c>
      <c r="AC313" s="209">
        <v>0</v>
      </c>
      <c r="AD313" s="209">
        <v>0</v>
      </c>
      <c r="AE313" s="209">
        <v>8</v>
      </c>
      <c r="AF313" s="209">
        <v>2000</v>
      </c>
      <c r="AG313" s="209">
        <v>0</v>
      </c>
      <c r="AH313" s="209">
        <v>0</v>
      </c>
      <c r="AI313" s="209">
        <v>0</v>
      </c>
      <c r="AJ313" s="209">
        <v>0</v>
      </c>
      <c r="AK313" s="209">
        <v>0</v>
      </c>
      <c r="AL313" s="209">
        <v>0</v>
      </c>
      <c r="AM313" s="209">
        <v>1</v>
      </c>
      <c r="AN313" s="209">
        <v>200</v>
      </c>
      <c r="AO313" s="209">
        <v>11</v>
      </c>
      <c r="AP313" s="209">
        <v>6000</v>
      </c>
      <c r="AQ313" s="209">
        <v>0</v>
      </c>
      <c r="AR313" s="209">
        <v>0</v>
      </c>
      <c r="AS313" s="209">
        <v>0</v>
      </c>
      <c r="AT313" s="209">
        <v>0</v>
      </c>
      <c r="AU313" s="209">
        <v>0</v>
      </c>
      <c r="AV313" s="209">
        <v>0</v>
      </c>
      <c r="AW313" s="209">
        <v>0</v>
      </c>
      <c r="AX313" s="209">
        <v>0</v>
      </c>
      <c r="AY313" s="209">
        <v>0</v>
      </c>
      <c r="AZ313" s="209">
        <v>0</v>
      </c>
      <c r="BA313" s="210">
        <v>11537.22</v>
      </c>
      <c r="BB313" s="210">
        <v>922.97759999999994</v>
      </c>
      <c r="BC313" s="211">
        <v>10614.242399999999</v>
      </c>
      <c r="BD313" s="212"/>
      <c r="BE313" s="13"/>
      <c r="BF313" s="13">
        <v>10614.242399999999</v>
      </c>
      <c r="BG313" s="359"/>
      <c r="BH313" s="375">
        <v>0</v>
      </c>
      <c r="BI313" s="375">
        <v>7135</v>
      </c>
      <c r="BJ313" s="376">
        <v>72</v>
      </c>
      <c r="BK313" s="377" t="s">
        <v>4143</v>
      </c>
      <c r="BL313" s="378" t="s">
        <v>4144</v>
      </c>
      <c r="BM313" s="379">
        <v>23</v>
      </c>
      <c r="BN313" s="379">
        <v>0</v>
      </c>
      <c r="BO313" s="380">
        <v>0</v>
      </c>
      <c r="BP313" s="381">
        <v>0</v>
      </c>
      <c r="BQ313" s="377">
        <v>1061424.24</v>
      </c>
      <c r="BR313" s="378" t="s">
        <v>3889</v>
      </c>
      <c r="BS313" s="375">
        <v>7056</v>
      </c>
      <c r="BT313" s="376">
        <v>11</v>
      </c>
      <c r="BU313" s="377">
        <v>1108629401</v>
      </c>
      <c r="BV313" s="378" t="s">
        <v>3890</v>
      </c>
      <c r="BW313" s="378" t="s">
        <v>1830</v>
      </c>
      <c r="BX313" s="378" t="s">
        <v>3891</v>
      </c>
      <c r="BY313" s="381">
        <v>130409</v>
      </c>
      <c r="BZ313" s="381"/>
      <c r="CA313" s="382" t="s">
        <v>3892</v>
      </c>
    </row>
    <row r="314" spans="1:79">
      <c r="A314" s="2">
        <v>556</v>
      </c>
      <c r="B314" s="53" t="s">
        <v>1673</v>
      </c>
      <c r="C314" s="338" t="s">
        <v>1831</v>
      </c>
      <c r="D314" s="162">
        <v>722205052</v>
      </c>
      <c r="E314" s="9">
        <v>3089018</v>
      </c>
      <c r="F314" s="53">
        <v>1499096</v>
      </c>
      <c r="G314" s="314">
        <v>40978</v>
      </c>
      <c r="H314" s="9" t="s">
        <v>1052</v>
      </c>
      <c r="I314" s="9" t="s">
        <v>1824</v>
      </c>
      <c r="J314" s="9" t="s">
        <v>1825</v>
      </c>
      <c r="K314" s="11" t="s">
        <v>754</v>
      </c>
      <c r="L314" s="11" t="s">
        <v>1832</v>
      </c>
      <c r="M314" s="9" t="s">
        <v>1833</v>
      </c>
      <c r="N314" s="9" t="s">
        <v>7</v>
      </c>
      <c r="O314" s="63" t="s">
        <v>760</v>
      </c>
      <c r="P314" s="163" t="s">
        <v>716</v>
      </c>
      <c r="Q314" s="207">
        <v>0</v>
      </c>
      <c r="R314" s="208">
        <v>0</v>
      </c>
      <c r="S314" s="208">
        <v>0</v>
      </c>
      <c r="T314" s="208">
        <v>0</v>
      </c>
      <c r="U314" s="208">
        <v>0</v>
      </c>
      <c r="V314" s="208">
        <v>0</v>
      </c>
      <c r="W314" s="209">
        <v>56187.88</v>
      </c>
      <c r="X314" s="209">
        <v>7023.49</v>
      </c>
      <c r="Y314" s="209">
        <v>0</v>
      </c>
      <c r="Z314" s="209">
        <v>0</v>
      </c>
      <c r="AA314" s="209">
        <v>3</v>
      </c>
      <c r="AB314" s="209">
        <v>1050</v>
      </c>
      <c r="AC314" s="209">
        <v>1</v>
      </c>
      <c r="AD314" s="209">
        <v>750</v>
      </c>
      <c r="AE314" s="209">
        <v>25</v>
      </c>
      <c r="AF314" s="209">
        <v>8750</v>
      </c>
      <c r="AG314" s="209">
        <v>0</v>
      </c>
      <c r="AH314" s="209">
        <v>0</v>
      </c>
      <c r="AI314" s="209">
        <v>0</v>
      </c>
      <c r="AJ314" s="209">
        <v>0</v>
      </c>
      <c r="AK314" s="209">
        <v>0</v>
      </c>
      <c r="AL314" s="209">
        <v>0</v>
      </c>
      <c r="AM314" s="209">
        <v>0</v>
      </c>
      <c r="AN314" s="209">
        <v>0</v>
      </c>
      <c r="AO314" s="209">
        <v>29</v>
      </c>
      <c r="AP314" s="209">
        <v>15000</v>
      </c>
      <c r="AQ314" s="209">
        <v>0</v>
      </c>
      <c r="AR314" s="209">
        <v>0</v>
      </c>
      <c r="AS314" s="209">
        <v>0</v>
      </c>
      <c r="AT314" s="209">
        <v>0</v>
      </c>
      <c r="AU314" s="209">
        <v>0</v>
      </c>
      <c r="AV314" s="209">
        <v>0</v>
      </c>
      <c r="AW314" s="209">
        <v>0</v>
      </c>
      <c r="AX314" s="209">
        <v>0</v>
      </c>
      <c r="AY314" s="209">
        <v>0</v>
      </c>
      <c r="AZ314" s="209">
        <v>0</v>
      </c>
      <c r="BA314" s="210">
        <v>32573.489999999998</v>
      </c>
      <c r="BB314" s="210">
        <v>2605.8791999999999</v>
      </c>
      <c r="BC314" s="211">
        <v>29967.610799999999</v>
      </c>
      <c r="BD314" s="212"/>
      <c r="BE314" s="13"/>
      <c r="BF314" s="13">
        <v>29967.610799999999</v>
      </c>
      <c r="BG314" s="359"/>
      <c r="BH314" s="375">
        <v>0</v>
      </c>
      <c r="BI314" s="375">
        <v>7056</v>
      </c>
      <c r="BJ314" s="376">
        <v>1</v>
      </c>
      <c r="BK314" s="377" t="s">
        <v>4145</v>
      </c>
      <c r="BL314" s="378" t="s">
        <v>4146</v>
      </c>
      <c r="BM314" s="379">
        <v>23</v>
      </c>
      <c r="BN314" s="379">
        <v>0</v>
      </c>
      <c r="BO314" s="380">
        <v>0</v>
      </c>
      <c r="BP314" s="381">
        <v>0</v>
      </c>
      <c r="BQ314" s="377">
        <v>2996761.08</v>
      </c>
      <c r="BR314" s="378" t="s">
        <v>3889</v>
      </c>
      <c r="BS314" s="375">
        <v>7056</v>
      </c>
      <c r="BT314" s="376">
        <v>11</v>
      </c>
      <c r="BU314" s="377">
        <v>1108629401</v>
      </c>
      <c r="BV314" s="378" t="s">
        <v>3890</v>
      </c>
      <c r="BW314" s="378" t="s">
        <v>1833</v>
      </c>
      <c r="BX314" s="378" t="s">
        <v>3891</v>
      </c>
      <c r="BY314" s="381">
        <v>130409</v>
      </c>
      <c r="BZ314" s="381"/>
      <c r="CA314" s="382" t="s">
        <v>3892</v>
      </c>
    </row>
    <row r="315" spans="1:79">
      <c r="A315" s="2">
        <v>557</v>
      </c>
      <c r="B315" s="53" t="s">
        <v>1673</v>
      </c>
      <c r="C315" s="338" t="s">
        <v>1834</v>
      </c>
      <c r="D315" s="162">
        <v>722205055</v>
      </c>
      <c r="E315" s="9">
        <v>3089013</v>
      </c>
      <c r="F315" s="53">
        <v>1499099</v>
      </c>
      <c r="G315" s="314">
        <v>40980</v>
      </c>
      <c r="H315" s="9" t="s">
        <v>1052</v>
      </c>
      <c r="I315" s="9" t="s">
        <v>1824</v>
      </c>
      <c r="J315" s="9" t="s">
        <v>1825</v>
      </c>
      <c r="K315" s="11" t="s">
        <v>755</v>
      </c>
      <c r="L315" s="11" t="s">
        <v>1835</v>
      </c>
      <c r="M315" s="9" t="s">
        <v>1836</v>
      </c>
      <c r="N315" s="9" t="s">
        <v>34</v>
      </c>
      <c r="O315" s="63" t="s">
        <v>761</v>
      </c>
      <c r="P315" s="163" t="s">
        <v>762</v>
      </c>
      <c r="Q315" s="207">
        <v>0</v>
      </c>
      <c r="R315" s="208">
        <v>0</v>
      </c>
      <c r="S315" s="208">
        <v>0</v>
      </c>
      <c r="T315" s="208">
        <v>0</v>
      </c>
      <c r="U315" s="208">
        <v>0</v>
      </c>
      <c r="V315" s="208">
        <v>0</v>
      </c>
      <c r="W315" s="209">
        <v>77447.360000000001</v>
      </c>
      <c r="X315" s="209">
        <v>9680.92</v>
      </c>
      <c r="Y315" s="209">
        <v>0</v>
      </c>
      <c r="Z315" s="209">
        <v>0</v>
      </c>
      <c r="AA315" s="209">
        <v>0</v>
      </c>
      <c r="AB315" s="209">
        <v>0</v>
      </c>
      <c r="AC315" s="209">
        <v>0</v>
      </c>
      <c r="AD315" s="209">
        <v>0</v>
      </c>
      <c r="AE315" s="209">
        <v>9</v>
      </c>
      <c r="AF315" s="209">
        <v>2250</v>
      </c>
      <c r="AG315" s="209">
        <v>1</v>
      </c>
      <c r="AH315" s="209">
        <v>500</v>
      </c>
      <c r="AI315" s="209">
        <v>0</v>
      </c>
      <c r="AJ315" s="209">
        <v>0</v>
      </c>
      <c r="AK315" s="209">
        <v>0</v>
      </c>
      <c r="AL315" s="209">
        <v>0</v>
      </c>
      <c r="AM315" s="209">
        <v>0</v>
      </c>
      <c r="AN315" s="209">
        <v>0</v>
      </c>
      <c r="AO315" s="209">
        <v>9</v>
      </c>
      <c r="AP315" s="209">
        <v>0</v>
      </c>
      <c r="AQ315" s="209">
        <v>0</v>
      </c>
      <c r="AR315" s="209">
        <v>0</v>
      </c>
      <c r="AS315" s="209">
        <v>0</v>
      </c>
      <c r="AT315" s="209">
        <v>0</v>
      </c>
      <c r="AU315" s="209">
        <v>0</v>
      </c>
      <c r="AV315" s="209">
        <v>0</v>
      </c>
      <c r="AW315" s="209">
        <v>0</v>
      </c>
      <c r="AX315" s="209">
        <v>0</v>
      </c>
      <c r="AY315" s="209">
        <v>0</v>
      </c>
      <c r="AZ315" s="209">
        <v>0</v>
      </c>
      <c r="BA315" s="210">
        <v>12430.92</v>
      </c>
      <c r="BB315" s="210">
        <v>994.47360000000003</v>
      </c>
      <c r="BC315" s="211">
        <v>11436.446400000001</v>
      </c>
      <c r="BD315" s="212"/>
      <c r="BE315" s="13"/>
      <c r="BF315" s="13">
        <v>11436.446400000001</v>
      </c>
      <c r="BG315" s="359"/>
      <c r="BH315" s="375">
        <v>0</v>
      </c>
      <c r="BI315" s="375">
        <v>7010</v>
      </c>
      <c r="BJ315" s="376">
        <v>542</v>
      </c>
      <c r="BK315" s="377" t="s">
        <v>4147</v>
      </c>
      <c r="BL315" s="378" t="s">
        <v>4148</v>
      </c>
      <c r="BM315" s="379">
        <v>23</v>
      </c>
      <c r="BN315" s="379">
        <v>0</v>
      </c>
      <c r="BO315" s="380">
        <v>0</v>
      </c>
      <c r="BP315" s="381">
        <v>0</v>
      </c>
      <c r="BQ315" s="377">
        <v>1143644.6400000001</v>
      </c>
      <c r="BR315" s="378" t="s">
        <v>3889</v>
      </c>
      <c r="BS315" s="375">
        <v>7056</v>
      </c>
      <c r="BT315" s="376">
        <v>11</v>
      </c>
      <c r="BU315" s="377">
        <v>1108629401</v>
      </c>
      <c r="BV315" s="378" t="s">
        <v>3890</v>
      </c>
      <c r="BW315" s="378" t="s">
        <v>1836</v>
      </c>
      <c r="BX315" s="378" t="s">
        <v>3891</v>
      </c>
      <c r="BY315" s="381">
        <v>130409</v>
      </c>
      <c r="BZ315" s="381"/>
      <c r="CA315" s="382" t="s">
        <v>3892</v>
      </c>
    </row>
    <row r="316" spans="1:79">
      <c r="A316" s="2">
        <v>558</v>
      </c>
      <c r="B316" s="53" t="s">
        <v>1673</v>
      </c>
      <c r="C316" s="338" t="s">
        <v>1837</v>
      </c>
      <c r="D316" s="162">
        <v>722205058</v>
      </c>
      <c r="E316" s="9">
        <v>3089014</v>
      </c>
      <c r="F316" s="53">
        <v>1499118</v>
      </c>
      <c r="G316" s="314">
        <v>40982</v>
      </c>
      <c r="H316" s="9" t="s">
        <v>1052</v>
      </c>
      <c r="I316" s="9" t="s">
        <v>1824</v>
      </c>
      <c r="J316" s="9" t="s">
        <v>1825</v>
      </c>
      <c r="K316" s="11" t="s">
        <v>756</v>
      </c>
      <c r="L316" s="11" t="s">
        <v>1838</v>
      </c>
      <c r="M316" s="9" t="s">
        <v>1839</v>
      </c>
      <c r="N316" s="9" t="s">
        <v>7</v>
      </c>
      <c r="O316" s="63" t="s">
        <v>763</v>
      </c>
      <c r="P316" s="163" t="s">
        <v>764</v>
      </c>
      <c r="Q316" s="207">
        <v>0</v>
      </c>
      <c r="R316" s="208">
        <v>0</v>
      </c>
      <c r="S316" s="208">
        <v>0</v>
      </c>
      <c r="T316" s="208">
        <v>0</v>
      </c>
      <c r="U316" s="208">
        <v>0</v>
      </c>
      <c r="V316" s="208">
        <v>0</v>
      </c>
      <c r="W316" s="209">
        <v>82973.47</v>
      </c>
      <c r="X316" s="209">
        <v>10355.959999999999</v>
      </c>
      <c r="Y316" s="209">
        <v>0</v>
      </c>
      <c r="Z316" s="209">
        <v>0</v>
      </c>
      <c r="AA316" s="209">
        <v>0</v>
      </c>
      <c r="AB316" s="209">
        <v>0</v>
      </c>
      <c r="AC316" s="209">
        <v>1</v>
      </c>
      <c r="AD316" s="209">
        <v>500</v>
      </c>
      <c r="AE316" s="209">
        <v>11</v>
      </c>
      <c r="AF316" s="209">
        <v>2750</v>
      </c>
      <c r="AG316" s="209">
        <v>0</v>
      </c>
      <c r="AH316" s="209">
        <v>0</v>
      </c>
      <c r="AI316" s="209">
        <v>0</v>
      </c>
      <c r="AJ316" s="209">
        <v>0</v>
      </c>
      <c r="AK316" s="209">
        <v>0</v>
      </c>
      <c r="AL316" s="209">
        <v>0</v>
      </c>
      <c r="AM316" s="209">
        <v>0</v>
      </c>
      <c r="AN316" s="209">
        <v>0</v>
      </c>
      <c r="AO316" s="209">
        <v>12</v>
      </c>
      <c r="AP316" s="209">
        <v>6000</v>
      </c>
      <c r="AQ316" s="209">
        <v>0</v>
      </c>
      <c r="AR316" s="209">
        <v>0</v>
      </c>
      <c r="AS316" s="209">
        <v>0</v>
      </c>
      <c r="AT316" s="209">
        <v>0</v>
      </c>
      <c r="AU316" s="209">
        <v>0</v>
      </c>
      <c r="AV316" s="209">
        <v>0</v>
      </c>
      <c r="AW316" s="209">
        <v>0</v>
      </c>
      <c r="AX316" s="209">
        <v>0</v>
      </c>
      <c r="AY316" s="209">
        <v>0</v>
      </c>
      <c r="AZ316" s="209">
        <v>0</v>
      </c>
      <c r="BA316" s="210">
        <v>19605.96</v>
      </c>
      <c r="BB316" s="210">
        <v>1568.4767999999999</v>
      </c>
      <c r="BC316" s="211">
        <v>18037.483199999999</v>
      </c>
      <c r="BD316" s="212"/>
      <c r="BE316" s="13"/>
      <c r="BF316" s="13">
        <v>18037.483199999999</v>
      </c>
      <c r="BG316" s="359"/>
      <c r="BH316" s="375">
        <v>0</v>
      </c>
      <c r="BI316" s="375">
        <v>7056</v>
      </c>
      <c r="BJ316" s="376">
        <v>1</v>
      </c>
      <c r="BK316" s="377" t="s">
        <v>4149</v>
      </c>
      <c r="BL316" s="378" t="s">
        <v>4150</v>
      </c>
      <c r="BM316" s="379">
        <v>23</v>
      </c>
      <c r="BN316" s="379">
        <v>0</v>
      </c>
      <c r="BO316" s="380">
        <v>0</v>
      </c>
      <c r="BP316" s="381">
        <v>0</v>
      </c>
      <c r="BQ316" s="377">
        <v>1803748.3199999998</v>
      </c>
      <c r="BR316" s="378" t="s">
        <v>3889</v>
      </c>
      <c r="BS316" s="375">
        <v>7056</v>
      </c>
      <c r="BT316" s="376">
        <v>11</v>
      </c>
      <c r="BU316" s="377">
        <v>1108629401</v>
      </c>
      <c r="BV316" s="378" t="s">
        <v>3890</v>
      </c>
      <c r="BW316" s="378" t="s">
        <v>1839</v>
      </c>
      <c r="BX316" s="378" t="s">
        <v>3891</v>
      </c>
      <c r="BY316" s="381">
        <v>130409</v>
      </c>
      <c r="BZ316" s="381"/>
      <c r="CA316" s="382" t="s">
        <v>3892</v>
      </c>
    </row>
    <row r="317" spans="1:79">
      <c r="A317" s="2">
        <v>559</v>
      </c>
      <c r="B317" s="53" t="s">
        <v>1673</v>
      </c>
      <c r="C317" s="338" t="s">
        <v>1840</v>
      </c>
      <c r="D317" s="162">
        <v>722205089</v>
      </c>
      <c r="E317" s="9">
        <v>9334662</v>
      </c>
      <c r="F317" s="53">
        <v>0</v>
      </c>
      <c r="G317" s="314">
        <v>41151</v>
      </c>
      <c r="H317" s="9" t="s">
        <v>1052</v>
      </c>
      <c r="I317" s="9" t="s">
        <v>1824</v>
      </c>
      <c r="J317" s="9" t="s">
        <v>1825</v>
      </c>
      <c r="K317" s="11" t="s">
        <v>757</v>
      </c>
      <c r="L317" s="11" t="s">
        <v>1841</v>
      </c>
      <c r="M317" s="9" t="s">
        <v>1842</v>
      </c>
      <c r="N317" s="9" t="s">
        <v>7</v>
      </c>
      <c r="O317" s="175" t="s">
        <v>765</v>
      </c>
      <c r="P317" s="163" t="s">
        <v>728</v>
      </c>
      <c r="Q317" s="207">
        <v>0</v>
      </c>
      <c r="R317" s="208">
        <v>0</v>
      </c>
      <c r="S317" s="208">
        <v>0</v>
      </c>
      <c r="T317" s="208">
        <v>0</v>
      </c>
      <c r="U317" s="208">
        <v>0</v>
      </c>
      <c r="V317" s="208">
        <v>0</v>
      </c>
      <c r="W317" s="209">
        <v>70247.28</v>
      </c>
      <c r="X317" s="209">
        <v>8780.91</v>
      </c>
      <c r="Y317" s="209">
        <v>0</v>
      </c>
      <c r="Z317" s="209">
        <v>0</v>
      </c>
      <c r="AA317" s="209">
        <v>1</v>
      </c>
      <c r="AB317" s="209">
        <v>250</v>
      </c>
      <c r="AC317" s="209">
        <v>1</v>
      </c>
      <c r="AD317" s="209">
        <v>250</v>
      </c>
      <c r="AE317" s="209">
        <v>4</v>
      </c>
      <c r="AF317" s="209">
        <v>1000</v>
      </c>
      <c r="AG317" s="209">
        <v>0</v>
      </c>
      <c r="AH317" s="209">
        <v>0</v>
      </c>
      <c r="AI317" s="209">
        <v>0</v>
      </c>
      <c r="AJ317" s="209">
        <v>0</v>
      </c>
      <c r="AK317" s="209">
        <v>0</v>
      </c>
      <c r="AL317" s="209">
        <v>0</v>
      </c>
      <c r="AM317" s="209">
        <v>0</v>
      </c>
      <c r="AN317" s="209">
        <v>0</v>
      </c>
      <c r="AO317" s="209">
        <v>6</v>
      </c>
      <c r="AP317" s="209">
        <v>0</v>
      </c>
      <c r="AQ317" s="209">
        <v>0</v>
      </c>
      <c r="AR317" s="209">
        <v>0</v>
      </c>
      <c r="AS317" s="209">
        <v>0</v>
      </c>
      <c r="AT317" s="209">
        <v>0</v>
      </c>
      <c r="AU317" s="209">
        <v>0</v>
      </c>
      <c r="AV317" s="209">
        <v>0</v>
      </c>
      <c r="AW317" s="209">
        <v>0</v>
      </c>
      <c r="AX317" s="209">
        <v>0</v>
      </c>
      <c r="AY317" s="209">
        <v>0</v>
      </c>
      <c r="AZ317" s="209">
        <v>0</v>
      </c>
      <c r="BA317" s="210">
        <v>10280.91</v>
      </c>
      <c r="BB317" s="210">
        <v>822.47280000000001</v>
      </c>
      <c r="BC317" s="211">
        <v>9458.4372000000003</v>
      </c>
      <c r="BD317" s="212"/>
      <c r="BE317" s="13"/>
      <c r="BF317" s="13">
        <v>9458.4372000000003</v>
      </c>
      <c r="BG317" s="359"/>
      <c r="BH317" s="375">
        <v>0</v>
      </c>
      <c r="BI317" s="375">
        <v>7056</v>
      </c>
      <c r="BJ317" s="376">
        <v>1</v>
      </c>
      <c r="BK317" s="377" t="s">
        <v>4151</v>
      </c>
      <c r="BL317" s="378" t="s">
        <v>757</v>
      </c>
      <c r="BM317" s="379">
        <v>23</v>
      </c>
      <c r="BN317" s="379">
        <v>0</v>
      </c>
      <c r="BO317" s="380">
        <v>0</v>
      </c>
      <c r="BP317" s="381">
        <v>0</v>
      </c>
      <c r="BQ317" s="377">
        <v>945843.72</v>
      </c>
      <c r="BR317" s="378" t="s">
        <v>3889</v>
      </c>
      <c r="BS317" s="375">
        <v>7056</v>
      </c>
      <c r="BT317" s="376">
        <v>11</v>
      </c>
      <c r="BU317" s="377">
        <v>1108629401</v>
      </c>
      <c r="BV317" s="378" t="s">
        <v>3890</v>
      </c>
      <c r="BW317" s="378" t="s">
        <v>1842</v>
      </c>
      <c r="BX317" s="378" t="s">
        <v>3891</v>
      </c>
      <c r="BY317" s="381">
        <v>130409</v>
      </c>
      <c r="BZ317" s="381"/>
      <c r="CA317" s="382" t="s">
        <v>3892</v>
      </c>
    </row>
    <row r="318" spans="1:79">
      <c r="A318" s="2">
        <v>562</v>
      </c>
      <c r="B318" s="53" t="s">
        <v>1673</v>
      </c>
      <c r="C318" s="338" t="s">
        <v>1843</v>
      </c>
      <c r="D318" s="162">
        <v>722205759</v>
      </c>
      <c r="E318" s="9">
        <v>3089043</v>
      </c>
      <c r="F318" s="53">
        <v>0</v>
      </c>
      <c r="G318" s="314">
        <v>41031</v>
      </c>
      <c r="H318" s="9" t="s">
        <v>1052</v>
      </c>
      <c r="I318" s="9" t="s">
        <v>1824</v>
      </c>
      <c r="J318" s="9" t="s">
        <v>1825</v>
      </c>
      <c r="K318" s="11" t="s">
        <v>766</v>
      </c>
      <c r="L318" s="11" t="s">
        <v>1844</v>
      </c>
      <c r="M318" s="9" t="s">
        <v>1845</v>
      </c>
      <c r="N318" s="9" t="s">
        <v>7</v>
      </c>
      <c r="O318" s="175" t="s">
        <v>767</v>
      </c>
      <c r="P318" s="163"/>
      <c r="Q318" s="207">
        <v>0</v>
      </c>
      <c r="R318" s="208">
        <v>0</v>
      </c>
      <c r="S318" s="208">
        <v>0</v>
      </c>
      <c r="T318" s="208">
        <v>0</v>
      </c>
      <c r="U318" s="208">
        <v>0</v>
      </c>
      <c r="V318" s="208">
        <v>0</v>
      </c>
      <c r="W318" s="209">
        <v>53617.760000000002</v>
      </c>
      <c r="X318" s="209">
        <v>6691.77</v>
      </c>
      <c r="Y318" s="209">
        <v>1</v>
      </c>
      <c r="Z318" s="209">
        <v>750</v>
      </c>
      <c r="AA318" s="209">
        <v>13</v>
      </c>
      <c r="AB318" s="209">
        <v>4550</v>
      </c>
      <c r="AC318" s="209">
        <v>4</v>
      </c>
      <c r="AD318" s="209">
        <v>3000</v>
      </c>
      <c r="AE318" s="209">
        <v>19</v>
      </c>
      <c r="AF318" s="209">
        <v>6650</v>
      </c>
      <c r="AG318" s="209">
        <v>0</v>
      </c>
      <c r="AH318" s="209">
        <v>0</v>
      </c>
      <c r="AI318" s="209">
        <v>0</v>
      </c>
      <c r="AJ318" s="209">
        <v>0</v>
      </c>
      <c r="AK318" s="209">
        <v>0</v>
      </c>
      <c r="AL318" s="209">
        <v>0</v>
      </c>
      <c r="AM318" s="209">
        <v>0</v>
      </c>
      <c r="AN318" s="209">
        <v>0</v>
      </c>
      <c r="AO318" s="209">
        <v>37</v>
      </c>
      <c r="AP318" s="209">
        <v>15000</v>
      </c>
      <c r="AQ318" s="209">
        <v>0</v>
      </c>
      <c r="AR318" s="209">
        <v>0</v>
      </c>
      <c r="AS318" s="209">
        <v>0</v>
      </c>
      <c r="AT318" s="209">
        <v>0</v>
      </c>
      <c r="AU318" s="209">
        <v>0</v>
      </c>
      <c r="AV318" s="209">
        <v>0</v>
      </c>
      <c r="AW318" s="209">
        <v>0</v>
      </c>
      <c r="AX318" s="209">
        <v>0</v>
      </c>
      <c r="AY318" s="209">
        <v>0</v>
      </c>
      <c r="AZ318" s="209">
        <v>0</v>
      </c>
      <c r="BA318" s="210">
        <v>36641.770000000004</v>
      </c>
      <c r="BB318" s="210">
        <v>2931.3416000000002</v>
      </c>
      <c r="BC318" s="211">
        <v>33710.428400000004</v>
      </c>
      <c r="BD318" s="212"/>
      <c r="BE318" s="13"/>
      <c r="BF318" s="13">
        <v>33710.428400000004</v>
      </c>
      <c r="BG318" s="359"/>
      <c r="BH318" s="375">
        <v>0</v>
      </c>
      <c r="BI318" s="375">
        <v>7056</v>
      </c>
      <c r="BJ318" s="376">
        <v>1</v>
      </c>
      <c r="BK318" s="377" t="s">
        <v>4152</v>
      </c>
      <c r="BL318" s="378" t="s">
        <v>766</v>
      </c>
      <c r="BM318" s="379">
        <v>23</v>
      </c>
      <c r="BN318" s="379">
        <v>0</v>
      </c>
      <c r="BO318" s="380">
        <v>0</v>
      </c>
      <c r="BP318" s="381">
        <v>0</v>
      </c>
      <c r="BQ318" s="377">
        <v>3371042.8400000003</v>
      </c>
      <c r="BR318" s="378" t="s">
        <v>3889</v>
      </c>
      <c r="BS318" s="375">
        <v>7056</v>
      </c>
      <c r="BT318" s="376">
        <v>11</v>
      </c>
      <c r="BU318" s="377">
        <v>1108629401</v>
      </c>
      <c r="BV318" s="378" t="s">
        <v>3890</v>
      </c>
      <c r="BW318" s="378" t="s">
        <v>1845</v>
      </c>
      <c r="BX318" s="378" t="s">
        <v>3891</v>
      </c>
      <c r="BY318" s="381">
        <v>130409</v>
      </c>
      <c r="BZ318" s="381"/>
      <c r="CA318" s="382" t="s">
        <v>3892</v>
      </c>
    </row>
    <row r="319" spans="1:79">
      <c r="A319" s="2">
        <v>564</v>
      </c>
      <c r="B319" s="53" t="s">
        <v>1673</v>
      </c>
      <c r="C319" s="338" t="s">
        <v>1846</v>
      </c>
      <c r="D319" s="162">
        <v>722205056</v>
      </c>
      <c r="E319" s="9">
        <v>3089067</v>
      </c>
      <c r="F319" s="53">
        <v>1499098</v>
      </c>
      <c r="G319" s="314">
        <v>40982</v>
      </c>
      <c r="H319" s="9" t="s">
        <v>1052</v>
      </c>
      <c r="I319" s="9" t="s">
        <v>1590</v>
      </c>
      <c r="J319" s="9" t="s">
        <v>1825</v>
      </c>
      <c r="K319" s="11" t="s">
        <v>768</v>
      </c>
      <c r="L319" s="11" t="s">
        <v>1847</v>
      </c>
      <c r="M319" s="9" t="s">
        <v>1848</v>
      </c>
      <c r="N319" s="9" t="s">
        <v>37</v>
      </c>
      <c r="O319" s="168" t="s">
        <v>769</v>
      </c>
      <c r="P319" s="163" t="s">
        <v>770</v>
      </c>
      <c r="Q319" s="207">
        <v>0</v>
      </c>
      <c r="R319" s="208">
        <v>0</v>
      </c>
      <c r="S319" s="208">
        <v>0</v>
      </c>
      <c r="T319" s="208">
        <v>0</v>
      </c>
      <c r="U319" s="208">
        <v>0</v>
      </c>
      <c r="V319" s="208">
        <v>0</v>
      </c>
      <c r="W319" s="209">
        <v>61991.17</v>
      </c>
      <c r="X319" s="209">
        <v>7610.53</v>
      </c>
      <c r="Y319" s="209">
        <v>0</v>
      </c>
      <c r="Z319" s="209">
        <v>0</v>
      </c>
      <c r="AA319" s="209">
        <v>0</v>
      </c>
      <c r="AB319" s="209">
        <v>0</v>
      </c>
      <c r="AC319" s="209">
        <v>0</v>
      </c>
      <c r="AD319" s="209">
        <v>0</v>
      </c>
      <c r="AE319" s="209">
        <v>1</v>
      </c>
      <c r="AF319" s="209">
        <v>250</v>
      </c>
      <c r="AG319" s="209">
        <v>2</v>
      </c>
      <c r="AH319" s="209">
        <v>1000</v>
      </c>
      <c r="AI319" s="209">
        <v>0</v>
      </c>
      <c r="AJ319" s="209">
        <v>0</v>
      </c>
      <c r="AK319" s="209">
        <v>0</v>
      </c>
      <c r="AL319" s="209">
        <v>0</v>
      </c>
      <c r="AM319" s="209">
        <v>0</v>
      </c>
      <c r="AN319" s="209">
        <v>0</v>
      </c>
      <c r="AO319" s="209">
        <v>1</v>
      </c>
      <c r="AP319" s="209">
        <v>0</v>
      </c>
      <c r="AQ319" s="209">
        <v>0</v>
      </c>
      <c r="AR319" s="209">
        <v>0</v>
      </c>
      <c r="AS319" s="209">
        <v>0</v>
      </c>
      <c r="AT319" s="209">
        <v>0</v>
      </c>
      <c r="AU319" s="209">
        <v>0</v>
      </c>
      <c r="AV319" s="209">
        <v>0</v>
      </c>
      <c r="AW319" s="209">
        <v>0</v>
      </c>
      <c r="AX319" s="209">
        <v>0</v>
      </c>
      <c r="AY319" s="209">
        <v>0</v>
      </c>
      <c r="AZ319" s="209">
        <v>0</v>
      </c>
      <c r="BA319" s="210">
        <v>8860.5299999999988</v>
      </c>
      <c r="BB319" s="210">
        <v>708.84239999999988</v>
      </c>
      <c r="BC319" s="211">
        <v>8151.6875999999993</v>
      </c>
      <c r="BD319" s="212"/>
      <c r="BE319" s="13"/>
      <c r="BF319" s="13">
        <v>8151.6875999999993</v>
      </c>
      <c r="BG319" s="359"/>
      <c r="BH319" s="375">
        <v>0</v>
      </c>
      <c r="BI319" s="375">
        <v>7287</v>
      </c>
      <c r="BJ319" s="376">
        <v>64</v>
      </c>
      <c r="BK319" s="377">
        <v>2081792101</v>
      </c>
      <c r="BL319" s="378" t="s">
        <v>768</v>
      </c>
      <c r="BM319" s="379">
        <v>23</v>
      </c>
      <c r="BN319" s="379">
        <v>0</v>
      </c>
      <c r="BO319" s="380">
        <v>0</v>
      </c>
      <c r="BP319" s="381">
        <v>0</v>
      </c>
      <c r="BQ319" s="377">
        <v>815168.75999999989</v>
      </c>
      <c r="BR319" s="378" t="s">
        <v>3889</v>
      </c>
      <c r="BS319" s="375">
        <v>7056</v>
      </c>
      <c r="BT319" s="376">
        <v>11</v>
      </c>
      <c r="BU319" s="377">
        <v>1108629401</v>
      </c>
      <c r="BV319" s="378" t="s">
        <v>3890</v>
      </c>
      <c r="BW319" s="378" t="s">
        <v>1848</v>
      </c>
      <c r="BX319" s="378" t="s">
        <v>3891</v>
      </c>
      <c r="BY319" s="381">
        <v>130409</v>
      </c>
      <c r="BZ319" s="381"/>
      <c r="CA319" s="382" t="s">
        <v>3892</v>
      </c>
    </row>
    <row r="320" spans="1:79">
      <c r="A320" s="2">
        <v>575</v>
      </c>
      <c r="B320" s="53" t="s">
        <v>1673</v>
      </c>
      <c r="C320" s="204" t="s">
        <v>1849</v>
      </c>
      <c r="D320" s="5">
        <v>722205081</v>
      </c>
      <c r="E320" s="17">
        <v>3089036</v>
      </c>
      <c r="F320" s="17">
        <v>1499260</v>
      </c>
      <c r="G320" s="225">
        <v>41080</v>
      </c>
      <c r="H320" s="206" t="s">
        <v>1003</v>
      </c>
      <c r="I320" s="9" t="s">
        <v>1850</v>
      </c>
      <c r="J320" s="9" t="s">
        <v>1825</v>
      </c>
      <c r="K320" s="7" t="s">
        <v>771</v>
      </c>
      <c r="L320" s="11" t="s">
        <v>1851</v>
      </c>
      <c r="M320" s="9" t="s">
        <v>1852</v>
      </c>
      <c r="N320" s="9" t="s">
        <v>7</v>
      </c>
      <c r="O320" s="175" t="s">
        <v>773</v>
      </c>
      <c r="P320" s="163" t="s">
        <v>774</v>
      </c>
      <c r="Q320" s="207">
        <v>133</v>
      </c>
      <c r="R320" s="208">
        <v>4</v>
      </c>
      <c r="S320" s="208">
        <v>129</v>
      </c>
      <c r="T320" s="208">
        <v>53</v>
      </c>
      <c r="U320" s="208">
        <v>76</v>
      </c>
      <c r="V320" s="208">
        <v>685065.09</v>
      </c>
      <c r="W320" s="209">
        <v>239080.29</v>
      </c>
      <c r="X320" s="209">
        <v>29772.44</v>
      </c>
      <c r="Y320" s="209">
        <v>1</v>
      </c>
      <c r="Z320" s="209">
        <v>750</v>
      </c>
      <c r="AA320" s="209">
        <v>25</v>
      </c>
      <c r="AB320" s="209">
        <v>8750</v>
      </c>
      <c r="AC320" s="209">
        <v>11</v>
      </c>
      <c r="AD320" s="209">
        <v>8250</v>
      </c>
      <c r="AE320" s="209">
        <v>21</v>
      </c>
      <c r="AF320" s="209">
        <v>7350</v>
      </c>
      <c r="AG320" s="209">
        <v>6</v>
      </c>
      <c r="AH320" s="209">
        <v>3000</v>
      </c>
      <c r="AI320" s="209">
        <v>1</v>
      </c>
      <c r="AJ320" s="209">
        <v>300</v>
      </c>
      <c r="AK320" s="209">
        <v>0</v>
      </c>
      <c r="AL320" s="209">
        <v>0</v>
      </c>
      <c r="AM320" s="209">
        <v>1</v>
      </c>
      <c r="AN320" s="209">
        <v>300</v>
      </c>
      <c r="AO320" s="209">
        <v>60</v>
      </c>
      <c r="AP320" s="209">
        <v>15000</v>
      </c>
      <c r="AQ320" s="209">
        <v>0</v>
      </c>
      <c r="AR320" s="209">
        <v>0</v>
      </c>
      <c r="AS320" s="209">
        <v>0</v>
      </c>
      <c r="AT320" s="209">
        <v>0</v>
      </c>
      <c r="AU320" s="209">
        <v>23967.13</v>
      </c>
      <c r="AV320" s="209">
        <v>9675</v>
      </c>
      <c r="AW320" s="209">
        <v>0</v>
      </c>
      <c r="AX320" s="209">
        <v>133</v>
      </c>
      <c r="AY320" s="209">
        <v>7500</v>
      </c>
      <c r="AZ320" s="209">
        <v>0</v>
      </c>
      <c r="BA320" s="210">
        <v>114614.57</v>
      </c>
      <c r="BB320" s="210">
        <v>9169.1656000000003</v>
      </c>
      <c r="BC320" s="211">
        <v>105445.4044</v>
      </c>
      <c r="BD320" s="212"/>
      <c r="BE320" s="13"/>
      <c r="BF320" s="13">
        <v>105445.4044</v>
      </c>
      <c r="BG320" s="359"/>
      <c r="BH320" s="375">
        <v>0</v>
      </c>
      <c r="BI320" s="375">
        <v>7056</v>
      </c>
      <c r="BJ320" s="376">
        <v>1</v>
      </c>
      <c r="BK320" s="377" t="s">
        <v>4153</v>
      </c>
      <c r="BL320" s="378" t="s">
        <v>771</v>
      </c>
      <c r="BM320" s="379">
        <v>23</v>
      </c>
      <c r="BN320" s="379">
        <v>0</v>
      </c>
      <c r="BO320" s="380">
        <v>0</v>
      </c>
      <c r="BP320" s="381">
        <v>0</v>
      </c>
      <c r="BQ320" s="377">
        <v>10544540.439999999</v>
      </c>
      <c r="BR320" s="378" t="s">
        <v>3889</v>
      </c>
      <c r="BS320" s="375">
        <v>7056</v>
      </c>
      <c r="BT320" s="376">
        <v>11</v>
      </c>
      <c r="BU320" s="377">
        <v>1108629401</v>
      </c>
      <c r="BV320" s="378" t="s">
        <v>3890</v>
      </c>
      <c r="BW320" s="378" t="s">
        <v>1852</v>
      </c>
      <c r="BX320" s="378" t="s">
        <v>3891</v>
      </c>
      <c r="BY320" s="381">
        <v>130409</v>
      </c>
      <c r="BZ320" s="381"/>
      <c r="CA320" s="382" t="s">
        <v>3892</v>
      </c>
    </row>
    <row r="321" spans="1:79">
      <c r="A321" s="2">
        <v>576</v>
      </c>
      <c r="B321" s="53" t="s">
        <v>1673</v>
      </c>
      <c r="C321" s="338" t="s">
        <v>1853</v>
      </c>
      <c r="D321" s="162">
        <v>722205091</v>
      </c>
      <c r="E321" s="9">
        <v>9334734</v>
      </c>
      <c r="F321" s="53">
        <v>0</v>
      </c>
      <c r="G321" s="314">
        <v>41156</v>
      </c>
      <c r="H321" s="9" t="s">
        <v>1052</v>
      </c>
      <c r="I321" s="9" t="s">
        <v>1850</v>
      </c>
      <c r="J321" s="9" t="s">
        <v>1825</v>
      </c>
      <c r="K321" s="11" t="s">
        <v>772</v>
      </c>
      <c r="L321" s="11" t="s">
        <v>1854</v>
      </c>
      <c r="M321" s="9" t="s">
        <v>1855</v>
      </c>
      <c r="N321" s="9" t="s">
        <v>7</v>
      </c>
      <c r="O321" s="63" t="s">
        <v>775</v>
      </c>
      <c r="P321" s="163" t="s">
        <v>776</v>
      </c>
      <c r="Q321" s="207">
        <v>0</v>
      </c>
      <c r="R321" s="208">
        <v>0</v>
      </c>
      <c r="S321" s="208">
        <v>0</v>
      </c>
      <c r="T321" s="208">
        <v>0</v>
      </c>
      <c r="U321" s="208">
        <v>0</v>
      </c>
      <c r="V321" s="208">
        <v>0</v>
      </c>
      <c r="W321" s="209">
        <v>52543.72</v>
      </c>
      <c r="X321" s="209">
        <v>6535.82</v>
      </c>
      <c r="Y321" s="209">
        <v>0</v>
      </c>
      <c r="Z321" s="209">
        <v>0</v>
      </c>
      <c r="AA321" s="209">
        <v>1</v>
      </c>
      <c r="AB321" s="209">
        <v>250</v>
      </c>
      <c r="AC321" s="209">
        <v>1</v>
      </c>
      <c r="AD321" s="209">
        <v>500</v>
      </c>
      <c r="AE321" s="209">
        <v>7</v>
      </c>
      <c r="AF321" s="209">
        <v>1750</v>
      </c>
      <c r="AG321" s="209">
        <v>0</v>
      </c>
      <c r="AH321" s="209">
        <v>0</v>
      </c>
      <c r="AI321" s="209">
        <v>1</v>
      </c>
      <c r="AJ321" s="209">
        <v>200</v>
      </c>
      <c r="AK321" s="209">
        <v>0</v>
      </c>
      <c r="AL321" s="209">
        <v>0</v>
      </c>
      <c r="AM321" s="209">
        <v>0</v>
      </c>
      <c r="AN321" s="209">
        <v>0</v>
      </c>
      <c r="AO321" s="209">
        <v>10</v>
      </c>
      <c r="AP321" s="209">
        <v>6000</v>
      </c>
      <c r="AQ321" s="209">
        <v>0</v>
      </c>
      <c r="AR321" s="209">
        <v>0</v>
      </c>
      <c r="AS321" s="209">
        <v>0</v>
      </c>
      <c r="AT321" s="209">
        <v>0</v>
      </c>
      <c r="AU321" s="209">
        <v>0</v>
      </c>
      <c r="AV321" s="209">
        <v>0</v>
      </c>
      <c r="AW321" s="209">
        <v>0</v>
      </c>
      <c r="AX321" s="209">
        <v>0</v>
      </c>
      <c r="AY321" s="209">
        <v>0</v>
      </c>
      <c r="AZ321" s="209">
        <v>0</v>
      </c>
      <c r="BA321" s="210">
        <v>15235.82</v>
      </c>
      <c r="BB321" s="210">
        <v>1218.8656000000001</v>
      </c>
      <c r="BC321" s="211">
        <v>14016.954399999999</v>
      </c>
      <c r="BD321" s="212"/>
      <c r="BE321" s="13"/>
      <c r="BF321" s="13">
        <v>14016.954399999999</v>
      </c>
      <c r="BG321" s="359"/>
      <c r="BH321" s="375">
        <v>0</v>
      </c>
      <c r="BI321" s="375">
        <v>7056</v>
      </c>
      <c r="BJ321" s="376">
        <v>1</v>
      </c>
      <c r="BK321" s="377" t="s">
        <v>4154</v>
      </c>
      <c r="BL321" s="378" t="s">
        <v>772</v>
      </c>
      <c r="BM321" s="379">
        <v>23</v>
      </c>
      <c r="BN321" s="379">
        <v>0</v>
      </c>
      <c r="BO321" s="380">
        <v>0</v>
      </c>
      <c r="BP321" s="381">
        <v>0</v>
      </c>
      <c r="BQ321" s="377">
        <v>1401695.44</v>
      </c>
      <c r="BR321" s="378" t="s">
        <v>3889</v>
      </c>
      <c r="BS321" s="375">
        <v>7056</v>
      </c>
      <c r="BT321" s="376">
        <v>11</v>
      </c>
      <c r="BU321" s="377">
        <v>1108629401</v>
      </c>
      <c r="BV321" s="378" t="s">
        <v>3890</v>
      </c>
      <c r="BW321" s="378" t="s">
        <v>1855</v>
      </c>
      <c r="BX321" s="378" t="s">
        <v>3891</v>
      </c>
      <c r="BY321" s="381">
        <v>130409</v>
      </c>
      <c r="BZ321" s="381"/>
      <c r="CA321" s="382" t="s">
        <v>3892</v>
      </c>
    </row>
    <row r="322" spans="1:79">
      <c r="A322" s="2">
        <v>578</v>
      </c>
      <c r="B322" s="53" t="s">
        <v>1673</v>
      </c>
      <c r="C322" s="338" t="s">
        <v>1856</v>
      </c>
      <c r="D322" s="162">
        <v>722205754</v>
      </c>
      <c r="E322" s="9">
        <v>9334761</v>
      </c>
      <c r="F322" s="53">
        <v>0</v>
      </c>
      <c r="G322" s="314">
        <v>41167</v>
      </c>
      <c r="H322" s="9" t="s">
        <v>1052</v>
      </c>
      <c r="I322" s="9" t="s">
        <v>1850</v>
      </c>
      <c r="J322" s="9" t="s">
        <v>1825</v>
      </c>
      <c r="K322" s="11" t="s">
        <v>777</v>
      </c>
      <c r="L322" s="11" t="s">
        <v>1857</v>
      </c>
      <c r="M322" s="9" t="s">
        <v>1858</v>
      </c>
      <c r="N322" s="9" t="s">
        <v>7</v>
      </c>
      <c r="O322" s="11">
        <v>8100921653</v>
      </c>
      <c r="P322" s="163" t="s">
        <v>776</v>
      </c>
      <c r="Q322" s="207">
        <v>0</v>
      </c>
      <c r="R322" s="208">
        <v>0</v>
      </c>
      <c r="S322" s="208">
        <v>0</v>
      </c>
      <c r="T322" s="208">
        <v>0</v>
      </c>
      <c r="U322" s="208">
        <v>0</v>
      </c>
      <c r="V322" s="208">
        <v>0</v>
      </c>
      <c r="W322" s="209">
        <v>31098.89</v>
      </c>
      <c r="X322" s="209">
        <v>3887.36</v>
      </c>
      <c r="Y322" s="209">
        <v>0</v>
      </c>
      <c r="Z322" s="209">
        <v>0</v>
      </c>
      <c r="AA322" s="209">
        <v>4</v>
      </c>
      <c r="AB322" s="209">
        <v>1000</v>
      </c>
      <c r="AC322" s="209">
        <v>0</v>
      </c>
      <c r="AD322" s="209">
        <v>0</v>
      </c>
      <c r="AE322" s="209">
        <v>7</v>
      </c>
      <c r="AF322" s="209">
        <v>1750</v>
      </c>
      <c r="AG322" s="209">
        <v>0</v>
      </c>
      <c r="AH322" s="209">
        <v>0</v>
      </c>
      <c r="AI322" s="209">
        <v>0</v>
      </c>
      <c r="AJ322" s="209">
        <v>0</v>
      </c>
      <c r="AK322" s="209">
        <v>0</v>
      </c>
      <c r="AL322" s="209">
        <v>0</v>
      </c>
      <c r="AM322" s="209">
        <v>0</v>
      </c>
      <c r="AN322" s="209">
        <v>0</v>
      </c>
      <c r="AO322" s="209">
        <v>11</v>
      </c>
      <c r="AP322" s="209">
        <v>6000</v>
      </c>
      <c r="AQ322" s="209">
        <v>0</v>
      </c>
      <c r="AR322" s="209">
        <v>0</v>
      </c>
      <c r="AS322" s="209">
        <v>0</v>
      </c>
      <c r="AT322" s="209">
        <v>0</v>
      </c>
      <c r="AU322" s="209">
        <v>0</v>
      </c>
      <c r="AV322" s="209">
        <v>0</v>
      </c>
      <c r="AW322" s="209">
        <v>0</v>
      </c>
      <c r="AX322" s="209">
        <v>0</v>
      </c>
      <c r="AY322" s="209">
        <v>0</v>
      </c>
      <c r="AZ322" s="209">
        <v>0</v>
      </c>
      <c r="BA322" s="210">
        <v>12637.36</v>
      </c>
      <c r="BB322" s="210">
        <v>1010.9888000000001</v>
      </c>
      <c r="BC322" s="211">
        <v>11626.371200000001</v>
      </c>
      <c r="BD322" s="212"/>
      <c r="BE322" s="13"/>
      <c r="BF322" s="13">
        <v>11626.371200000001</v>
      </c>
      <c r="BG322" s="359"/>
      <c r="BH322" s="375">
        <v>0</v>
      </c>
      <c r="BI322" s="375">
        <v>7056</v>
      </c>
      <c r="BJ322" s="376">
        <v>1</v>
      </c>
      <c r="BK322" s="377" t="s">
        <v>4155</v>
      </c>
      <c r="BL322" s="378" t="s">
        <v>777</v>
      </c>
      <c r="BM322" s="379">
        <v>23</v>
      </c>
      <c r="BN322" s="379">
        <v>0</v>
      </c>
      <c r="BO322" s="380">
        <v>0</v>
      </c>
      <c r="BP322" s="381">
        <v>0</v>
      </c>
      <c r="BQ322" s="377">
        <v>1162637.1200000001</v>
      </c>
      <c r="BR322" s="378" t="s">
        <v>3889</v>
      </c>
      <c r="BS322" s="375">
        <v>7056</v>
      </c>
      <c r="BT322" s="376">
        <v>11</v>
      </c>
      <c r="BU322" s="377">
        <v>1108629401</v>
      </c>
      <c r="BV322" s="378" t="s">
        <v>3890</v>
      </c>
      <c r="BW322" s="378" t="s">
        <v>1858</v>
      </c>
      <c r="BX322" s="378" t="s">
        <v>3891</v>
      </c>
      <c r="BY322" s="381">
        <v>130409</v>
      </c>
      <c r="BZ322" s="381"/>
      <c r="CA322" s="382" t="s">
        <v>3892</v>
      </c>
    </row>
    <row r="323" spans="1:79">
      <c r="A323" s="2">
        <v>579</v>
      </c>
      <c r="B323" s="53" t="s">
        <v>1673</v>
      </c>
      <c r="C323" s="338" t="s">
        <v>1859</v>
      </c>
      <c r="D323" s="162">
        <v>722205758</v>
      </c>
      <c r="E323" s="9">
        <v>0</v>
      </c>
      <c r="F323" s="53">
        <v>0</v>
      </c>
      <c r="G323" s="314">
        <v>41207</v>
      </c>
      <c r="H323" s="9" t="s">
        <v>1052</v>
      </c>
      <c r="I323" s="9" t="s">
        <v>1850</v>
      </c>
      <c r="J323" s="9" t="s">
        <v>1825</v>
      </c>
      <c r="K323" s="11" t="s">
        <v>778</v>
      </c>
      <c r="L323" s="11" t="s">
        <v>1860</v>
      </c>
      <c r="M323" s="9" t="s">
        <v>1861</v>
      </c>
      <c r="N323" s="9" t="s">
        <v>7</v>
      </c>
      <c r="O323" s="11">
        <v>8180044228</v>
      </c>
      <c r="P323" s="163" t="s">
        <v>764</v>
      </c>
      <c r="Q323" s="207">
        <v>0</v>
      </c>
      <c r="R323" s="208">
        <v>0</v>
      </c>
      <c r="S323" s="208">
        <v>0</v>
      </c>
      <c r="T323" s="208">
        <v>0</v>
      </c>
      <c r="U323" s="208">
        <v>0</v>
      </c>
      <c r="V323" s="208">
        <v>0</v>
      </c>
      <c r="W323" s="209">
        <v>11381.27</v>
      </c>
      <c r="X323" s="209">
        <v>1422.66</v>
      </c>
      <c r="Y323" s="209">
        <v>0</v>
      </c>
      <c r="Z323" s="209">
        <v>0</v>
      </c>
      <c r="AA323" s="209">
        <v>1</v>
      </c>
      <c r="AB323" s="209">
        <v>250</v>
      </c>
      <c r="AC323" s="209">
        <v>1</v>
      </c>
      <c r="AD323" s="209">
        <v>500</v>
      </c>
      <c r="AE323" s="209">
        <v>8</v>
      </c>
      <c r="AF323" s="209">
        <v>2000</v>
      </c>
      <c r="AG323" s="209">
        <v>0</v>
      </c>
      <c r="AH323" s="209">
        <v>0</v>
      </c>
      <c r="AI323" s="209">
        <v>0</v>
      </c>
      <c r="AJ323" s="209">
        <v>0</v>
      </c>
      <c r="AK323" s="209">
        <v>0</v>
      </c>
      <c r="AL323" s="209">
        <v>0</v>
      </c>
      <c r="AM323" s="209">
        <v>0</v>
      </c>
      <c r="AN323" s="209">
        <v>0</v>
      </c>
      <c r="AO323" s="209">
        <v>10</v>
      </c>
      <c r="AP323" s="209">
        <v>6000</v>
      </c>
      <c r="AQ323" s="209">
        <v>0</v>
      </c>
      <c r="AR323" s="209">
        <v>0</v>
      </c>
      <c r="AS323" s="209">
        <v>0</v>
      </c>
      <c r="AT323" s="209">
        <v>0</v>
      </c>
      <c r="AU323" s="209">
        <v>0</v>
      </c>
      <c r="AV323" s="209">
        <v>0</v>
      </c>
      <c r="AW323" s="209">
        <v>0</v>
      </c>
      <c r="AX323" s="209">
        <v>0</v>
      </c>
      <c r="AY323" s="209">
        <v>0</v>
      </c>
      <c r="AZ323" s="209">
        <v>0</v>
      </c>
      <c r="BA323" s="210">
        <v>10172.66</v>
      </c>
      <c r="BB323" s="210">
        <v>813.81280000000004</v>
      </c>
      <c r="BC323" s="211">
        <v>9358.8472000000002</v>
      </c>
      <c r="BD323" s="212"/>
      <c r="BE323" s="13"/>
      <c r="BF323" s="13">
        <v>9358.8472000000002</v>
      </c>
      <c r="BG323" s="359"/>
      <c r="BH323" s="375">
        <v>0</v>
      </c>
      <c r="BI323" s="375">
        <v>7056</v>
      </c>
      <c r="BJ323" s="376">
        <v>1</v>
      </c>
      <c r="BK323" s="377" t="s">
        <v>4156</v>
      </c>
      <c r="BL323" s="378" t="s">
        <v>778</v>
      </c>
      <c r="BM323" s="379">
        <v>23</v>
      </c>
      <c r="BN323" s="379">
        <v>0</v>
      </c>
      <c r="BO323" s="380">
        <v>0</v>
      </c>
      <c r="BP323" s="381">
        <v>0</v>
      </c>
      <c r="BQ323" s="377">
        <v>935884.72</v>
      </c>
      <c r="BR323" s="378" t="s">
        <v>3889</v>
      </c>
      <c r="BS323" s="375">
        <v>7056</v>
      </c>
      <c r="BT323" s="376">
        <v>11</v>
      </c>
      <c r="BU323" s="377">
        <v>1108629401</v>
      </c>
      <c r="BV323" s="378" t="s">
        <v>3890</v>
      </c>
      <c r="BW323" s="378" t="s">
        <v>1861</v>
      </c>
      <c r="BX323" s="378" t="s">
        <v>3891</v>
      </c>
      <c r="BY323" s="381">
        <v>130409</v>
      </c>
      <c r="BZ323" s="381"/>
      <c r="CA323" s="382" t="s">
        <v>3892</v>
      </c>
    </row>
    <row r="324" spans="1:79">
      <c r="A324" s="2">
        <v>583</v>
      </c>
      <c r="B324" s="53" t="s">
        <v>1673</v>
      </c>
      <c r="C324" s="338" t="s">
        <v>1862</v>
      </c>
      <c r="D324" s="162">
        <v>722205051</v>
      </c>
      <c r="E324" s="9">
        <v>3088999</v>
      </c>
      <c r="F324" s="53">
        <v>1499091</v>
      </c>
      <c r="G324" s="314">
        <v>40978</v>
      </c>
      <c r="H324" s="9" t="s">
        <v>1052</v>
      </c>
      <c r="I324" s="9" t="s">
        <v>1850</v>
      </c>
      <c r="J324" s="9" t="s">
        <v>1825</v>
      </c>
      <c r="K324" s="11" t="s">
        <v>779</v>
      </c>
      <c r="L324" s="11" t="s">
        <v>1863</v>
      </c>
      <c r="M324" s="9" t="s">
        <v>1864</v>
      </c>
      <c r="N324" s="9" t="s">
        <v>14</v>
      </c>
      <c r="O324" s="63" t="s">
        <v>780</v>
      </c>
      <c r="P324" s="163" t="s">
        <v>781</v>
      </c>
      <c r="Q324" s="207">
        <v>0</v>
      </c>
      <c r="R324" s="208">
        <v>0</v>
      </c>
      <c r="S324" s="208">
        <v>0</v>
      </c>
      <c r="T324" s="208">
        <v>0</v>
      </c>
      <c r="U324" s="208">
        <v>0</v>
      </c>
      <c r="V324" s="208">
        <v>0</v>
      </c>
      <c r="W324" s="209">
        <v>110445.2</v>
      </c>
      <c r="X324" s="209">
        <v>13805.65</v>
      </c>
      <c r="Y324" s="209">
        <v>0</v>
      </c>
      <c r="Z324" s="209">
        <v>0</v>
      </c>
      <c r="AA324" s="209">
        <v>0</v>
      </c>
      <c r="AB324" s="209">
        <v>0</v>
      </c>
      <c r="AC324" s="209">
        <v>0</v>
      </c>
      <c r="AD324" s="209">
        <v>0</v>
      </c>
      <c r="AE324" s="209">
        <v>1</v>
      </c>
      <c r="AF324" s="209">
        <v>250</v>
      </c>
      <c r="AG324" s="209">
        <v>0</v>
      </c>
      <c r="AH324" s="209">
        <v>0</v>
      </c>
      <c r="AI324" s="209">
        <v>0</v>
      </c>
      <c r="AJ324" s="209">
        <v>0</v>
      </c>
      <c r="AK324" s="209">
        <v>0</v>
      </c>
      <c r="AL324" s="209">
        <v>0</v>
      </c>
      <c r="AM324" s="209">
        <v>0</v>
      </c>
      <c r="AN324" s="209">
        <v>0</v>
      </c>
      <c r="AO324" s="209">
        <v>1</v>
      </c>
      <c r="AP324" s="209">
        <v>0</v>
      </c>
      <c r="AQ324" s="209">
        <v>0</v>
      </c>
      <c r="AR324" s="209">
        <v>0</v>
      </c>
      <c r="AS324" s="209">
        <v>0</v>
      </c>
      <c r="AT324" s="209">
        <v>0</v>
      </c>
      <c r="AU324" s="209">
        <v>0</v>
      </c>
      <c r="AV324" s="209">
        <v>0</v>
      </c>
      <c r="AW324" s="209">
        <v>0</v>
      </c>
      <c r="AX324" s="209">
        <v>0</v>
      </c>
      <c r="AY324" s="209">
        <v>0</v>
      </c>
      <c r="AZ324" s="209">
        <v>0</v>
      </c>
      <c r="BA324" s="210">
        <v>14055.65</v>
      </c>
      <c r="BB324" s="210">
        <v>1124.452</v>
      </c>
      <c r="BC324" s="211">
        <v>12931.198</v>
      </c>
      <c r="BD324" s="212"/>
      <c r="BE324" s="13"/>
      <c r="BF324" s="13">
        <v>12931.198</v>
      </c>
      <c r="BG324" s="359"/>
      <c r="BH324" s="375">
        <v>0</v>
      </c>
      <c r="BI324" s="375">
        <v>7278</v>
      </c>
      <c r="BJ324" s="376">
        <v>1</v>
      </c>
      <c r="BK324" s="377" t="s">
        <v>780</v>
      </c>
      <c r="BL324" s="378" t="s">
        <v>779</v>
      </c>
      <c r="BM324" s="379">
        <v>23</v>
      </c>
      <c r="BN324" s="379">
        <v>0</v>
      </c>
      <c r="BO324" s="380">
        <v>0</v>
      </c>
      <c r="BP324" s="381">
        <v>0</v>
      </c>
      <c r="BQ324" s="377">
        <v>1293119.8</v>
      </c>
      <c r="BR324" s="378" t="s">
        <v>3889</v>
      </c>
      <c r="BS324" s="375">
        <v>7056</v>
      </c>
      <c r="BT324" s="376">
        <v>11</v>
      </c>
      <c r="BU324" s="377">
        <v>1108629401</v>
      </c>
      <c r="BV324" s="378" t="s">
        <v>3890</v>
      </c>
      <c r="BW324" s="378" t="s">
        <v>1864</v>
      </c>
      <c r="BX324" s="378" t="s">
        <v>3891</v>
      </c>
      <c r="BY324" s="381">
        <v>130409</v>
      </c>
      <c r="BZ324" s="381"/>
      <c r="CA324" s="382" t="s">
        <v>3892</v>
      </c>
    </row>
    <row r="325" spans="1:79">
      <c r="A325" s="2">
        <v>585</v>
      </c>
      <c r="B325" s="53" t="s">
        <v>1673</v>
      </c>
      <c r="C325" s="338" t="s">
        <v>1865</v>
      </c>
      <c r="D325" s="162">
        <v>722205633</v>
      </c>
      <c r="E325" s="9">
        <v>3089019</v>
      </c>
      <c r="F325" s="53">
        <v>1499113</v>
      </c>
      <c r="G325" s="314">
        <v>40991</v>
      </c>
      <c r="H325" s="9" t="s">
        <v>1052</v>
      </c>
      <c r="I325" s="9" t="s">
        <v>1850</v>
      </c>
      <c r="J325" s="9" t="s">
        <v>1825</v>
      </c>
      <c r="K325" s="11" t="s">
        <v>782</v>
      </c>
      <c r="L325" s="11" t="s">
        <v>1866</v>
      </c>
      <c r="M325" s="9" t="s">
        <v>1867</v>
      </c>
      <c r="N325" s="9" t="s">
        <v>7</v>
      </c>
      <c r="O325" s="181" t="s">
        <v>786</v>
      </c>
      <c r="P325" s="163" t="s">
        <v>787</v>
      </c>
      <c r="Q325" s="207">
        <v>0</v>
      </c>
      <c r="R325" s="208">
        <v>0</v>
      </c>
      <c r="S325" s="208">
        <v>0</v>
      </c>
      <c r="T325" s="208">
        <v>0</v>
      </c>
      <c r="U325" s="208">
        <v>0</v>
      </c>
      <c r="V325" s="208">
        <v>0</v>
      </c>
      <c r="W325" s="209">
        <v>107310.72</v>
      </c>
      <c r="X325" s="209">
        <v>13413.84</v>
      </c>
      <c r="Y325" s="209">
        <v>0</v>
      </c>
      <c r="Z325" s="209">
        <v>0</v>
      </c>
      <c r="AA325" s="209">
        <v>0</v>
      </c>
      <c r="AB325" s="209">
        <v>0</v>
      </c>
      <c r="AC325" s="209">
        <v>1</v>
      </c>
      <c r="AD325" s="209">
        <v>500</v>
      </c>
      <c r="AE325" s="209">
        <v>11</v>
      </c>
      <c r="AF325" s="209">
        <v>2750</v>
      </c>
      <c r="AG325" s="209">
        <v>0</v>
      </c>
      <c r="AH325" s="209">
        <v>0</v>
      </c>
      <c r="AI325" s="209">
        <v>0</v>
      </c>
      <c r="AJ325" s="209">
        <v>0</v>
      </c>
      <c r="AK325" s="209">
        <v>0</v>
      </c>
      <c r="AL325" s="209">
        <v>0</v>
      </c>
      <c r="AM325" s="209">
        <v>0</v>
      </c>
      <c r="AN325" s="209">
        <v>0</v>
      </c>
      <c r="AO325" s="209">
        <v>12</v>
      </c>
      <c r="AP325" s="209">
        <v>6000</v>
      </c>
      <c r="AQ325" s="209">
        <v>0</v>
      </c>
      <c r="AR325" s="209">
        <v>0</v>
      </c>
      <c r="AS325" s="209">
        <v>0</v>
      </c>
      <c r="AT325" s="209">
        <v>0</v>
      </c>
      <c r="AU325" s="209">
        <v>0</v>
      </c>
      <c r="AV325" s="209">
        <v>0</v>
      </c>
      <c r="AW325" s="209">
        <v>0</v>
      </c>
      <c r="AX325" s="209">
        <v>0</v>
      </c>
      <c r="AY325" s="209">
        <v>0</v>
      </c>
      <c r="AZ325" s="209">
        <v>0</v>
      </c>
      <c r="BA325" s="210">
        <v>22663.84</v>
      </c>
      <c r="BB325" s="210">
        <v>1813.1072000000001</v>
      </c>
      <c r="BC325" s="211">
        <v>20850.732800000002</v>
      </c>
      <c r="BD325" s="212"/>
      <c r="BE325" s="13"/>
      <c r="BF325" s="13">
        <v>20850.732800000002</v>
      </c>
      <c r="BG325" s="359"/>
      <c r="BH325" s="375">
        <v>0</v>
      </c>
      <c r="BI325" s="375">
        <v>7056</v>
      </c>
      <c r="BJ325" s="376">
        <v>1</v>
      </c>
      <c r="BK325" s="377" t="s">
        <v>4157</v>
      </c>
      <c r="BL325" s="378" t="s">
        <v>4158</v>
      </c>
      <c r="BM325" s="379">
        <v>23</v>
      </c>
      <c r="BN325" s="379">
        <v>0</v>
      </c>
      <c r="BO325" s="380">
        <v>0</v>
      </c>
      <c r="BP325" s="381">
        <v>0</v>
      </c>
      <c r="BQ325" s="377">
        <v>2085073.2800000003</v>
      </c>
      <c r="BR325" s="378" t="s">
        <v>3889</v>
      </c>
      <c r="BS325" s="375">
        <v>7056</v>
      </c>
      <c r="BT325" s="376">
        <v>11</v>
      </c>
      <c r="BU325" s="377">
        <v>1108629401</v>
      </c>
      <c r="BV325" s="378" t="s">
        <v>3890</v>
      </c>
      <c r="BW325" s="378" t="s">
        <v>1867</v>
      </c>
      <c r="BX325" s="378" t="s">
        <v>3891</v>
      </c>
      <c r="BY325" s="381">
        <v>130409</v>
      </c>
      <c r="BZ325" s="381"/>
      <c r="CA325" s="382" t="s">
        <v>3892</v>
      </c>
    </row>
    <row r="326" spans="1:79">
      <c r="A326" s="2">
        <v>586</v>
      </c>
      <c r="B326" s="53" t="s">
        <v>1673</v>
      </c>
      <c r="C326" s="338">
        <v>0</v>
      </c>
      <c r="D326" s="162">
        <v>722208719</v>
      </c>
      <c r="E326" s="9">
        <v>0</v>
      </c>
      <c r="F326" s="53">
        <v>0</v>
      </c>
      <c r="G326" s="314">
        <v>41351</v>
      </c>
      <c r="H326" s="9" t="s">
        <v>1052</v>
      </c>
      <c r="I326" s="9" t="s">
        <v>1850</v>
      </c>
      <c r="J326" s="9" t="s">
        <v>1825</v>
      </c>
      <c r="K326" s="11" t="s">
        <v>783</v>
      </c>
      <c r="L326" s="11" t="s">
        <v>1868</v>
      </c>
      <c r="M326" s="9" t="s">
        <v>1869</v>
      </c>
      <c r="N326" s="9" t="s">
        <v>14</v>
      </c>
      <c r="O326" s="168" t="s">
        <v>788</v>
      </c>
      <c r="P326" s="163" t="s">
        <v>494</v>
      </c>
      <c r="Q326" s="207">
        <v>0</v>
      </c>
      <c r="R326" s="208">
        <v>0</v>
      </c>
      <c r="S326" s="208">
        <v>0</v>
      </c>
      <c r="T326" s="208">
        <v>0</v>
      </c>
      <c r="U326" s="208">
        <v>0</v>
      </c>
      <c r="V326" s="208">
        <v>0</v>
      </c>
      <c r="W326" s="209">
        <v>1802.34</v>
      </c>
      <c r="X326" s="209">
        <v>205.99</v>
      </c>
      <c r="Y326" s="209">
        <v>0</v>
      </c>
      <c r="Z326" s="209">
        <v>0</v>
      </c>
      <c r="AA326" s="209">
        <v>1</v>
      </c>
      <c r="AB326" s="209">
        <v>250</v>
      </c>
      <c r="AC326" s="209">
        <v>1</v>
      </c>
      <c r="AD326" s="209">
        <v>250</v>
      </c>
      <c r="AE326" s="209">
        <v>6</v>
      </c>
      <c r="AF326" s="209">
        <v>1500</v>
      </c>
      <c r="AG326" s="209">
        <v>0</v>
      </c>
      <c r="AH326" s="209">
        <v>0</v>
      </c>
      <c r="AI326" s="209">
        <v>1</v>
      </c>
      <c r="AJ326" s="209">
        <v>200</v>
      </c>
      <c r="AK326" s="209">
        <v>0</v>
      </c>
      <c r="AL326" s="209">
        <v>0</v>
      </c>
      <c r="AM326" s="209">
        <v>0</v>
      </c>
      <c r="AN326" s="209">
        <v>0</v>
      </c>
      <c r="AO326" s="209">
        <v>9</v>
      </c>
      <c r="AP326" s="209">
        <v>0</v>
      </c>
      <c r="AQ326" s="209">
        <v>0</v>
      </c>
      <c r="AR326" s="209">
        <v>0</v>
      </c>
      <c r="AS326" s="209">
        <v>0</v>
      </c>
      <c r="AT326" s="209">
        <v>0</v>
      </c>
      <c r="AU326" s="209">
        <v>0</v>
      </c>
      <c r="AV326" s="209">
        <v>0</v>
      </c>
      <c r="AW326" s="209">
        <v>0</v>
      </c>
      <c r="AX326" s="209">
        <v>0</v>
      </c>
      <c r="AY326" s="209">
        <v>0</v>
      </c>
      <c r="AZ326" s="209">
        <v>0</v>
      </c>
      <c r="BA326" s="210">
        <v>2405.9899999999998</v>
      </c>
      <c r="BB326" s="210">
        <v>192.47919999999999</v>
      </c>
      <c r="BC326" s="211">
        <v>2213.5108</v>
      </c>
      <c r="BD326" s="212"/>
      <c r="BE326" s="13"/>
      <c r="BF326" s="13">
        <v>2213.5108</v>
      </c>
      <c r="BG326" s="359"/>
      <c r="BH326" s="375">
        <v>0</v>
      </c>
      <c r="BI326" s="375">
        <v>7278</v>
      </c>
      <c r="BJ326" s="376">
        <v>1</v>
      </c>
      <c r="BK326" s="377" t="s">
        <v>788</v>
      </c>
      <c r="BL326" s="378" t="s">
        <v>783</v>
      </c>
      <c r="BM326" s="379">
        <v>23</v>
      </c>
      <c r="BN326" s="379">
        <v>0</v>
      </c>
      <c r="BO326" s="380">
        <v>0</v>
      </c>
      <c r="BP326" s="381">
        <v>0</v>
      </c>
      <c r="BQ326" s="377">
        <v>221351.08000000002</v>
      </c>
      <c r="BR326" s="378" t="s">
        <v>3889</v>
      </c>
      <c r="BS326" s="375">
        <v>7056</v>
      </c>
      <c r="BT326" s="376">
        <v>11</v>
      </c>
      <c r="BU326" s="377">
        <v>1108629401</v>
      </c>
      <c r="BV326" s="378" t="s">
        <v>3890</v>
      </c>
      <c r="BW326" s="378" t="s">
        <v>1869</v>
      </c>
      <c r="BX326" s="378" t="s">
        <v>3891</v>
      </c>
      <c r="BY326" s="381">
        <v>130409</v>
      </c>
      <c r="BZ326" s="381"/>
      <c r="CA326" s="382" t="s">
        <v>3892</v>
      </c>
    </row>
    <row r="327" spans="1:79">
      <c r="A327" s="2">
        <v>587</v>
      </c>
      <c r="B327" s="53" t="s">
        <v>1673</v>
      </c>
      <c r="C327" s="204" t="s">
        <v>1870</v>
      </c>
      <c r="D327" s="5">
        <v>722205701</v>
      </c>
      <c r="E327" s="17">
        <v>9334739</v>
      </c>
      <c r="F327" s="17">
        <v>9098989</v>
      </c>
      <c r="G327" s="225">
        <v>40707</v>
      </c>
      <c r="H327" s="206" t="s">
        <v>1003</v>
      </c>
      <c r="I327" s="9" t="s">
        <v>1871</v>
      </c>
      <c r="J327" s="9" t="s">
        <v>1872</v>
      </c>
      <c r="K327" s="7" t="s">
        <v>784</v>
      </c>
      <c r="L327" s="11" t="s">
        <v>1873</v>
      </c>
      <c r="M327" s="9" t="s">
        <v>1874</v>
      </c>
      <c r="N327" s="9" t="s">
        <v>7</v>
      </c>
      <c r="O327" s="174">
        <v>8160033637</v>
      </c>
      <c r="P327" s="163" t="s">
        <v>789</v>
      </c>
      <c r="Q327" s="207">
        <v>54</v>
      </c>
      <c r="R327" s="208">
        <v>24</v>
      </c>
      <c r="S327" s="208">
        <v>30</v>
      </c>
      <c r="T327" s="208">
        <v>16</v>
      </c>
      <c r="U327" s="208">
        <v>14</v>
      </c>
      <c r="V327" s="208">
        <v>202492.1</v>
      </c>
      <c r="W327" s="209">
        <v>48900.95</v>
      </c>
      <c r="X327" s="209">
        <v>5715.32</v>
      </c>
      <c r="Y327" s="209">
        <v>0</v>
      </c>
      <c r="Z327" s="209">
        <v>0</v>
      </c>
      <c r="AA327" s="209">
        <v>8</v>
      </c>
      <c r="AB327" s="209">
        <v>2000</v>
      </c>
      <c r="AC327" s="209">
        <v>0</v>
      </c>
      <c r="AD327" s="209">
        <v>0</v>
      </c>
      <c r="AE327" s="209">
        <v>2</v>
      </c>
      <c r="AF327" s="209">
        <v>500</v>
      </c>
      <c r="AG327" s="209">
        <v>9</v>
      </c>
      <c r="AH327" s="209">
        <v>4500</v>
      </c>
      <c r="AI327" s="209">
        <v>1</v>
      </c>
      <c r="AJ327" s="209">
        <v>200</v>
      </c>
      <c r="AK327" s="209">
        <v>0</v>
      </c>
      <c r="AL327" s="209">
        <v>0</v>
      </c>
      <c r="AM327" s="209">
        <v>7</v>
      </c>
      <c r="AN327" s="209">
        <v>1400</v>
      </c>
      <c r="AO327" s="209">
        <v>18</v>
      </c>
      <c r="AP327" s="209">
        <v>6000</v>
      </c>
      <c r="AQ327" s="209">
        <v>0</v>
      </c>
      <c r="AR327" s="209">
        <v>0</v>
      </c>
      <c r="AS327" s="209">
        <v>0</v>
      </c>
      <c r="AT327" s="209">
        <v>0</v>
      </c>
      <c r="AU327" s="209">
        <v>6977.74</v>
      </c>
      <c r="AV327" s="209">
        <v>0</v>
      </c>
      <c r="AW327" s="209">
        <v>0</v>
      </c>
      <c r="AX327" s="209">
        <v>54</v>
      </c>
      <c r="AY327" s="209">
        <v>3000</v>
      </c>
      <c r="AZ327" s="209">
        <v>0</v>
      </c>
      <c r="BA327" s="210">
        <v>30293.059999999998</v>
      </c>
      <c r="BB327" s="210">
        <v>2423.4447999999998</v>
      </c>
      <c r="BC327" s="211">
        <v>27869.615199999997</v>
      </c>
      <c r="BD327" s="212"/>
      <c r="BE327" s="13"/>
      <c r="BF327" s="13">
        <v>27869.615199999997</v>
      </c>
      <c r="BG327" s="359"/>
      <c r="BH327" s="375">
        <v>0</v>
      </c>
      <c r="BI327" s="375">
        <v>7056</v>
      </c>
      <c r="BJ327" s="376">
        <v>1</v>
      </c>
      <c r="BK327" s="377" t="s">
        <v>4159</v>
      </c>
      <c r="BL327" s="378" t="s">
        <v>4160</v>
      </c>
      <c r="BM327" s="379">
        <v>23</v>
      </c>
      <c r="BN327" s="379">
        <v>0</v>
      </c>
      <c r="BO327" s="380">
        <v>0</v>
      </c>
      <c r="BP327" s="381">
        <v>0</v>
      </c>
      <c r="BQ327" s="377">
        <v>2786961.5199999996</v>
      </c>
      <c r="BR327" s="378" t="s">
        <v>3889</v>
      </c>
      <c r="BS327" s="375">
        <v>7056</v>
      </c>
      <c r="BT327" s="376">
        <v>11</v>
      </c>
      <c r="BU327" s="377">
        <v>1108629401</v>
      </c>
      <c r="BV327" s="378" t="s">
        <v>3890</v>
      </c>
      <c r="BW327" s="378" t="s">
        <v>1874</v>
      </c>
      <c r="BX327" s="378" t="s">
        <v>3891</v>
      </c>
      <c r="BY327" s="381">
        <v>130409</v>
      </c>
      <c r="BZ327" s="381"/>
      <c r="CA327" s="382" t="s">
        <v>3892</v>
      </c>
    </row>
    <row r="328" spans="1:79">
      <c r="A328" s="2">
        <v>588</v>
      </c>
      <c r="B328" s="53" t="s">
        <v>1673</v>
      </c>
      <c r="C328" s="338" t="s">
        <v>1875</v>
      </c>
      <c r="D328" s="162">
        <v>722205702</v>
      </c>
      <c r="E328" s="9">
        <v>9334675</v>
      </c>
      <c r="F328" s="53">
        <v>9098990</v>
      </c>
      <c r="G328" s="314">
        <v>40707</v>
      </c>
      <c r="H328" s="9" t="s">
        <v>1052</v>
      </c>
      <c r="I328" s="9" t="s">
        <v>1871</v>
      </c>
      <c r="J328" s="9" t="s">
        <v>1872</v>
      </c>
      <c r="K328" s="11" t="s">
        <v>785</v>
      </c>
      <c r="L328" s="11" t="s">
        <v>1876</v>
      </c>
      <c r="M328" s="9" t="s">
        <v>1877</v>
      </c>
      <c r="N328" s="9" t="s">
        <v>7</v>
      </c>
      <c r="O328" s="168" t="s">
        <v>790</v>
      </c>
      <c r="P328" s="163" t="s">
        <v>791</v>
      </c>
      <c r="Q328" s="207">
        <v>0</v>
      </c>
      <c r="R328" s="208">
        <v>0</v>
      </c>
      <c r="S328" s="208">
        <v>0</v>
      </c>
      <c r="T328" s="208">
        <v>0</v>
      </c>
      <c r="U328" s="208">
        <v>0</v>
      </c>
      <c r="V328" s="208">
        <v>0</v>
      </c>
      <c r="W328" s="209">
        <v>75146.67</v>
      </c>
      <c r="X328" s="209">
        <v>9194.17</v>
      </c>
      <c r="Y328" s="209">
        <v>0</v>
      </c>
      <c r="Z328" s="209">
        <v>0</v>
      </c>
      <c r="AA328" s="209">
        <v>5</v>
      </c>
      <c r="AB328" s="209">
        <v>1750</v>
      </c>
      <c r="AC328" s="209">
        <v>1</v>
      </c>
      <c r="AD328" s="209">
        <v>750</v>
      </c>
      <c r="AE328" s="209">
        <v>4</v>
      </c>
      <c r="AF328" s="209">
        <v>1400</v>
      </c>
      <c r="AG328" s="209">
        <v>49</v>
      </c>
      <c r="AH328" s="209">
        <v>24500</v>
      </c>
      <c r="AI328" s="209">
        <v>2</v>
      </c>
      <c r="AJ328" s="209">
        <v>600</v>
      </c>
      <c r="AK328" s="209">
        <v>0</v>
      </c>
      <c r="AL328" s="209">
        <v>0</v>
      </c>
      <c r="AM328" s="209">
        <v>9</v>
      </c>
      <c r="AN328" s="209">
        <v>2700</v>
      </c>
      <c r="AO328" s="209">
        <v>21</v>
      </c>
      <c r="AP328" s="209">
        <v>6000</v>
      </c>
      <c r="AQ328" s="209">
        <v>0</v>
      </c>
      <c r="AR328" s="209">
        <v>0</v>
      </c>
      <c r="AS328" s="209">
        <v>0</v>
      </c>
      <c r="AT328" s="209">
        <v>0</v>
      </c>
      <c r="AU328" s="209">
        <v>0</v>
      </c>
      <c r="AV328" s="209">
        <v>0</v>
      </c>
      <c r="AW328" s="209">
        <v>0</v>
      </c>
      <c r="AX328" s="209">
        <v>0</v>
      </c>
      <c r="AY328" s="209">
        <v>0</v>
      </c>
      <c r="AZ328" s="209">
        <v>0</v>
      </c>
      <c r="BA328" s="210">
        <v>46894.17</v>
      </c>
      <c r="BB328" s="210">
        <v>3751.5335999999998</v>
      </c>
      <c r="BC328" s="211">
        <v>43142.636399999996</v>
      </c>
      <c r="BD328" s="212"/>
      <c r="BE328" s="13"/>
      <c r="BF328" s="13">
        <v>43142.636399999996</v>
      </c>
      <c r="BG328" s="359"/>
      <c r="BH328" s="375">
        <v>0</v>
      </c>
      <c r="BI328" s="375">
        <v>7056</v>
      </c>
      <c r="BJ328" s="376">
        <v>1</v>
      </c>
      <c r="BK328" s="377" t="s">
        <v>4161</v>
      </c>
      <c r="BL328" s="378" t="s">
        <v>4162</v>
      </c>
      <c r="BM328" s="379">
        <v>23</v>
      </c>
      <c r="BN328" s="379">
        <v>0</v>
      </c>
      <c r="BO328" s="380">
        <v>0</v>
      </c>
      <c r="BP328" s="381">
        <v>0</v>
      </c>
      <c r="BQ328" s="377">
        <v>4314263.6399999997</v>
      </c>
      <c r="BR328" s="378" t="s">
        <v>3889</v>
      </c>
      <c r="BS328" s="375">
        <v>7056</v>
      </c>
      <c r="BT328" s="376">
        <v>11</v>
      </c>
      <c r="BU328" s="377">
        <v>1108629401</v>
      </c>
      <c r="BV328" s="378" t="s">
        <v>3890</v>
      </c>
      <c r="BW328" s="378" t="s">
        <v>1877</v>
      </c>
      <c r="BX328" s="378" t="s">
        <v>3891</v>
      </c>
      <c r="BY328" s="381">
        <v>130409</v>
      </c>
      <c r="BZ328" s="381"/>
      <c r="CA328" s="382" t="s">
        <v>3892</v>
      </c>
    </row>
    <row r="329" spans="1:79">
      <c r="A329" s="2">
        <v>592</v>
      </c>
      <c r="B329" s="53" t="s">
        <v>1673</v>
      </c>
      <c r="C329" s="338" t="s">
        <v>1878</v>
      </c>
      <c r="D329" s="162">
        <v>722205711</v>
      </c>
      <c r="E329" s="9">
        <v>9334794</v>
      </c>
      <c r="F329" s="53">
        <v>9099474</v>
      </c>
      <c r="G329" s="314">
        <v>40711</v>
      </c>
      <c r="H329" s="9" t="s">
        <v>1052</v>
      </c>
      <c r="I329" s="9" t="s">
        <v>1871</v>
      </c>
      <c r="J329" s="9" t="s">
        <v>1872</v>
      </c>
      <c r="K329" s="11" t="s">
        <v>792</v>
      </c>
      <c r="L329" s="11" t="s">
        <v>1879</v>
      </c>
      <c r="M329" s="9" t="s">
        <v>1880</v>
      </c>
      <c r="N329" s="9" t="s">
        <v>7</v>
      </c>
      <c r="O329" s="168" t="s">
        <v>793</v>
      </c>
      <c r="P329" s="163" t="s">
        <v>794</v>
      </c>
      <c r="Q329" s="207">
        <v>0</v>
      </c>
      <c r="R329" s="208">
        <v>0</v>
      </c>
      <c r="S329" s="208">
        <v>0</v>
      </c>
      <c r="T329" s="208">
        <v>0</v>
      </c>
      <c r="U329" s="208">
        <v>0</v>
      </c>
      <c r="V329" s="208">
        <v>0</v>
      </c>
      <c r="W329" s="209">
        <v>39056.89</v>
      </c>
      <c r="X329" s="209">
        <v>4801.5200000000004</v>
      </c>
      <c r="Y329" s="209">
        <v>0</v>
      </c>
      <c r="Z329" s="209">
        <v>0</v>
      </c>
      <c r="AA329" s="209">
        <v>3</v>
      </c>
      <c r="AB329" s="209">
        <v>750</v>
      </c>
      <c r="AC329" s="209">
        <v>0</v>
      </c>
      <c r="AD329" s="209">
        <v>0</v>
      </c>
      <c r="AE329" s="209">
        <v>7</v>
      </c>
      <c r="AF329" s="209">
        <v>1750</v>
      </c>
      <c r="AG329" s="209">
        <v>10</v>
      </c>
      <c r="AH329" s="209">
        <v>5000</v>
      </c>
      <c r="AI329" s="209">
        <v>0</v>
      </c>
      <c r="AJ329" s="209">
        <v>0</v>
      </c>
      <c r="AK329" s="209">
        <v>0</v>
      </c>
      <c r="AL329" s="209">
        <v>0</v>
      </c>
      <c r="AM329" s="209">
        <v>5</v>
      </c>
      <c r="AN329" s="209">
        <v>1000</v>
      </c>
      <c r="AO329" s="209">
        <v>15</v>
      </c>
      <c r="AP329" s="209">
        <v>6000</v>
      </c>
      <c r="AQ329" s="209">
        <v>0</v>
      </c>
      <c r="AR329" s="209">
        <v>0</v>
      </c>
      <c r="AS329" s="209">
        <v>0</v>
      </c>
      <c r="AT329" s="209">
        <v>0</v>
      </c>
      <c r="AU329" s="209">
        <v>0</v>
      </c>
      <c r="AV329" s="209">
        <v>0</v>
      </c>
      <c r="AW329" s="209">
        <v>0</v>
      </c>
      <c r="AX329" s="209">
        <v>0</v>
      </c>
      <c r="AY329" s="209">
        <v>0</v>
      </c>
      <c r="AZ329" s="209">
        <v>0</v>
      </c>
      <c r="BA329" s="210">
        <v>19301.52</v>
      </c>
      <c r="BB329" s="210">
        <v>1544.1216000000002</v>
      </c>
      <c r="BC329" s="211">
        <v>17757.398400000002</v>
      </c>
      <c r="BD329" s="212"/>
      <c r="BE329" s="13"/>
      <c r="BF329" s="13">
        <v>17757.398400000002</v>
      </c>
      <c r="BG329" s="359"/>
      <c r="BH329" s="375">
        <v>0</v>
      </c>
      <c r="BI329" s="375">
        <v>7056</v>
      </c>
      <c r="BJ329" s="376">
        <v>1</v>
      </c>
      <c r="BK329" s="377" t="s">
        <v>4163</v>
      </c>
      <c r="BL329" s="378" t="s">
        <v>792</v>
      </c>
      <c r="BM329" s="379">
        <v>23</v>
      </c>
      <c r="BN329" s="379">
        <v>0</v>
      </c>
      <c r="BO329" s="380">
        <v>0</v>
      </c>
      <c r="BP329" s="381">
        <v>0</v>
      </c>
      <c r="BQ329" s="377">
        <v>1775739.84</v>
      </c>
      <c r="BR329" s="378" t="s">
        <v>3889</v>
      </c>
      <c r="BS329" s="375">
        <v>7056</v>
      </c>
      <c r="BT329" s="376">
        <v>11</v>
      </c>
      <c r="BU329" s="377">
        <v>1108629401</v>
      </c>
      <c r="BV329" s="378" t="s">
        <v>3890</v>
      </c>
      <c r="BW329" s="378" t="s">
        <v>1880</v>
      </c>
      <c r="BX329" s="378" t="s">
        <v>3891</v>
      </c>
      <c r="BY329" s="381">
        <v>130409</v>
      </c>
      <c r="BZ329" s="381"/>
      <c r="CA329" s="382" t="s">
        <v>3892</v>
      </c>
    </row>
    <row r="330" spans="1:79">
      <c r="A330" s="2">
        <v>595</v>
      </c>
      <c r="B330" s="53" t="s">
        <v>1673</v>
      </c>
      <c r="C330" s="204" t="s">
        <v>1881</v>
      </c>
      <c r="D330" s="5">
        <v>722205721</v>
      </c>
      <c r="E330" s="17">
        <v>9334678</v>
      </c>
      <c r="F330" s="17">
        <v>9099000</v>
      </c>
      <c r="G330" s="225">
        <v>40711</v>
      </c>
      <c r="H330" s="206" t="s">
        <v>1003</v>
      </c>
      <c r="I330" s="9" t="s">
        <v>795</v>
      </c>
      <c r="J330" s="9" t="s">
        <v>1872</v>
      </c>
      <c r="K330" s="7" t="s">
        <v>795</v>
      </c>
      <c r="L330" s="11" t="s">
        <v>1882</v>
      </c>
      <c r="M330" s="9" t="s">
        <v>1883</v>
      </c>
      <c r="N330" s="9" t="s">
        <v>14</v>
      </c>
      <c r="O330" s="174">
        <v>104853642413</v>
      </c>
      <c r="P330" s="163" t="s">
        <v>798</v>
      </c>
      <c r="Q330" s="207">
        <v>122</v>
      </c>
      <c r="R330" s="208">
        <v>40</v>
      </c>
      <c r="S330" s="208">
        <v>82</v>
      </c>
      <c r="T330" s="208">
        <v>57</v>
      </c>
      <c r="U330" s="208">
        <v>25</v>
      </c>
      <c r="V330" s="208">
        <v>223833.13</v>
      </c>
      <c r="W330" s="209">
        <v>41826.620000000003</v>
      </c>
      <c r="X330" s="209">
        <v>4381.7700000000004</v>
      </c>
      <c r="Y330" s="209">
        <v>0</v>
      </c>
      <c r="Z330" s="209">
        <v>0</v>
      </c>
      <c r="AA330" s="209">
        <v>7</v>
      </c>
      <c r="AB330" s="209">
        <v>2450</v>
      </c>
      <c r="AC330" s="209">
        <v>0</v>
      </c>
      <c r="AD330" s="209">
        <v>0</v>
      </c>
      <c r="AE330" s="209">
        <v>6</v>
      </c>
      <c r="AF330" s="209">
        <v>2100</v>
      </c>
      <c r="AG330" s="209">
        <v>6</v>
      </c>
      <c r="AH330" s="209">
        <v>3000</v>
      </c>
      <c r="AI330" s="209">
        <v>20</v>
      </c>
      <c r="AJ330" s="209">
        <v>6000</v>
      </c>
      <c r="AK330" s="209">
        <v>0</v>
      </c>
      <c r="AL330" s="209">
        <v>0</v>
      </c>
      <c r="AM330" s="209">
        <v>4</v>
      </c>
      <c r="AN330" s="209">
        <v>1200</v>
      </c>
      <c r="AO330" s="209">
        <v>37</v>
      </c>
      <c r="AP330" s="209">
        <v>15000</v>
      </c>
      <c r="AQ330" s="209">
        <v>0</v>
      </c>
      <c r="AR330" s="209">
        <v>0</v>
      </c>
      <c r="AS330" s="209">
        <v>0</v>
      </c>
      <c r="AT330" s="209">
        <v>0</v>
      </c>
      <c r="AU330" s="209">
        <v>7481.72</v>
      </c>
      <c r="AV330" s="209">
        <v>0</v>
      </c>
      <c r="AW330" s="209">
        <v>0</v>
      </c>
      <c r="AX330" s="209">
        <v>122</v>
      </c>
      <c r="AY330" s="209">
        <v>7500</v>
      </c>
      <c r="AZ330" s="209">
        <v>0</v>
      </c>
      <c r="BA330" s="210">
        <v>49113.490000000005</v>
      </c>
      <c r="BB330" s="210">
        <v>3929.0792000000006</v>
      </c>
      <c r="BC330" s="211">
        <v>45184.410800000005</v>
      </c>
      <c r="BD330" s="212"/>
      <c r="BE330" s="13"/>
      <c r="BF330" s="13">
        <v>45184.410800000005</v>
      </c>
      <c r="BG330" s="359"/>
      <c r="BH330" s="375">
        <v>0</v>
      </c>
      <c r="BI330" s="375">
        <v>7278</v>
      </c>
      <c r="BJ330" s="376">
        <v>1</v>
      </c>
      <c r="BK330" s="377" t="s">
        <v>4164</v>
      </c>
      <c r="BL330" s="378" t="s">
        <v>795</v>
      </c>
      <c r="BM330" s="379">
        <v>23</v>
      </c>
      <c r="BN330" s="379">
        <v>0</v>
      </c>
      <c r="BO330" s="380">
        <v>0</v>
      </c>
      <c r="BP330" s="381">
        <v>0</v>
      </c>
      <c r="BQ330" s="377">
        <v>4518441.08</v>
      </c>
      <c r="BR330" s="378" t="s">
        <v>3889</v>
      </c>
      <c r="BS330" s="375">
        <v>7056</v>
      </c>
      <c r="BT330" s="376">
        <v>11</v>
      </c>
      <c r="BU330" s="377">
        <v>1108629401</v>
      </c>
      <c r="BV330" s="378" t="s">
        <v>3890</v>
      </c>
      <c r="BW330" s="378" t="s">
        <v>1883</v>
      </c>
      <c r="BX330" s="378" t="s">
        <v>3891</v>
      </c>
      <c r="BY330" s="381">
        <v>130409</v>
      </c>
      <c r="BZ330" s="381"/>
      <c r="CA330" s="382" t="s">
        <v>3892</v>
      </c>
    </row>
    <row r="331" spans="1:79">
      <c r="A331" s="2">
        <v>596</v>
      </c>
      <c r="B331" s="53" t="s">
        <v>1673</v>
      </c>
      <c r="C331" s="338" t="s">
        <v>1884</v>
      </c>
      <c r="D331" s="162">
        <v>722205727</v>
      </c>
      <c r="E331" s="9">
        <v>9334793</v>
      </c>
      <c r="F331" s="53">
        <v>9099475</v>
      </c>
      <c r="G331" s="314">
        <v>40711</v>
      </c>
      <c r="H331" s="9" t="s">
        <v>1052</v>
      </c>
      <c r="I331" s="9" t="s">
        <v>795</v>
      </c>
      <c r="J331" s="9" t="s">
        <v>1872</v>
      </c>
      <c r="K331" s="11" t="s">
        <v>796</v>
      </c>
      <c r="L331" s="11" t="s">
        <v>1885</v>
      </c>
      <c r="M331" s="9" t="s">
        <v>1886</v>
      </c>
      <c r="N331" s="9" t="s">
        <v>7</v>
      </c>
      <c r="O331" s="63" t="s">
        <v>799</v>
      </c>
      <c r="P331" s="163" t="s">
        <v>800</v>
      </c>
      <c r="Q331" s="207">
        <v>0</v>
      </c>
      <c r="R331" s="208">
        <v>0</v>
      </c>
      <c r="S331" s="208">
        <v>0</v>
      </c>
      <c r="T331" s="208">
        <v>0</v>
      </c>
      <c r="U331" s="208">
        <v>0</v>
      </c>
      <c r="V331" s="208">
        <v>0</v>
      </c>
      <c r="W331" s="209">
        <v>17768.18</v>
      </c>
      <c r="X331" s="209">
        <v>2006.23</v>
      </c>
      <c r="Y331" s="209">
        <v>0</v>
      </c>
      <c r="Z331" s="209">
        <v>0</v>
      </c>
      <c r="AA331" s="209">
        <v>5</v>
      </c>
      <c r="AB331" s="209">
        <v>1250</v>
      </c>
      <c r="AC331" s="209">
        <v>0</v>
      </c>
      <c r="AD331" s="209">
        <v>0</v>
      </c>
      <c r="AE331" s="209">
        <v>5</v>
      </c>
      <c r="AF331" s="209">
        <v>1250</v>
      </c>
      <c r="AG331" s="209">
        <v>6</v>
      </c>
      <c r="AH331" s="209">
        <v>3000</v>
      </c>
      <c r="AI331" s="209">
        <v>0</v>
      </c>
      <c r="AJ331" s="209">
        <v>0</v>
      </c>
      <c r="AK331" s="209">
        <v>0</v>
      </c>
      <c r="AL331" s="209">
        <v>0</v>
      </c>
      <c r="AM331" s="209">
        <v>0</v>
      </c>
      <c r="AN331" s="209">
        <v>0</v>
      </c>
      <c r="AO331" s="209">
        <v>10</v>
      </c>
      <c r="AP331" s="209">
        <v>6000</v>
      </c>
      <c r="AQ331" s="209">
        <v>0</v>
      </c>
      <c r="AR331" s="209">
        <v>0</v>
      </c>
      <c r="AS331" s="209">
        <v>0</v>
      </c>
      <c r="AT331" s="209">
        <v>0</v>
      </c>
      <c r="AU331" s="209">
        <v>0</v>
      </c>
      <c r="AV331" s="209">
        <v>0</v>
      </c>
      <c r="AW331" s="209">
        <v>0</v>
      </c>
      <c r="AX331" s="209">
        <v>0</v>
      </c>
      <c r="AY331" s="209">
        <v>0</v>
      </c>
      <c r="AZ331" s="209">
        <v>0</v>
      </c>
      <c r="BA331" s="210">
        <v>13506.23</v>
      </c>
      <c r="BB331" s="210">
        <v>1080.4983999999999</v>
      </c>
      <c r="BC331" s="211">
        <v>12425.731599999999</v>
      </c>
      <c r="BD331" s="212"/>
      <c r="BE331" s="13"/>
      <c r="BF331" s="13">
        <v>12425.731599999999</v>
      </c>
      <c r="BG331" s="359"/>
      <c r="BH331" s="375">
        <v>0</v>
      </c>
      <c r="BI331" s="375">
        <v>7056</v>
      </c>
      <c r="BJ331" s="376">
        <v>1</v>
      </c>
      <c r="BK331" s="377" t="s">
        <v>4165</v>
      </c>
      <c r="BL331" s="378" t="s">
        <v>796</v>
      </c>
      <c r="BM331" s="379">
        <v>23</v>
      </c>
      <c r="BN331" s="379">
        <v>0</v>
      </c>
      <c r="BO331" s="380">
        <v>0</v>
      </c>
      <c r="BP331" s="381">
        <v>0</v>
      </c>
      <c r="BQ331" s="377">
        <v>1242573.1599999999</v>
      </c>
      <c r="BR331" s="378" t="s">
        <v>3889</v>
      </c>
      <c r="BS331" s="375">
        <v>7056</v>
      </c>
      <c r="BT331" s="376">
        <v>11</v>
      </c>
      <c r="BU331" s="377">
        <v>1108629401</v>
      </c>
      <c r="BV331" s="378" t="s">
        <v>3890</v>
      </c>
      <c r="BW331" s="378" t="s">
        <v>1886</v>
      </c>
      <c r="BX331" s="378" t="s">
        <v>3891</v>
      </c>
      <c r="BY331" s="381">
        <v>130409</v>
      </c>
      <c r="BZ331" s="381"/>
      <c r="CA331" s="382" t="s">
        <v>3892</v>
      </c>
    </row>
    <row r="332" spans="1:79">
      <c r="A332" s="2">
        <v>597</v>
      </c>
      <c r="B332" s="53" t="s">
        <v>1673</v>
      </c>
      <c r="C332" s="338" t="s">
        <v>1887</v>
      </c>
      <c r="D332" s="162">
        <v>722205728</v>
      </c>
      <c r="E332" s="9">
        <v>9334762</v>
      </c>
      <c r="F332" s="53">
        <v>9099495</v>
      </c>
      <c r="G332" s="314">
        <v>40550</v>
      </c>
      <c r="H332" s="9" t="s">
        <v>1052</v>
      </c>
      <c r="I332" s="9" t="s">
        <v>795</v>
      </c>
      <c r="J332" s="9" t="s">
        <v>1872</v>
      </c>
      <c r="K332" s="11" t="s">
        <v>797</v>
      </c>
      <c r="L332" s="11" t="s">
        <v>1888</v>
      </c>
      <c r="M332" s="9" t="s">
        <v>1889</v>
      </c>
      <c r="N332" s="9" t="s">
        <v>34</v>
      </c>
      <c r="O332" s="168" t="s">
        <v>801</v>
      </c>
      <c r="P332" s="163" t="s">
        <v>802</v>
      </c>
      <c r="Q332" s="207">
        <v>0</v>
      </c>
      <c r="R332" s="208">
        <v>0</v>
      </c>
      <c r="S332" s="208">
        <v>0</v>
      </c>
      <c r="T332" s="208">
        <v>0</v>
      </c>
      <c r="U332" s="208">
        <v>0</v>
      </c>
      <c r="V332" s="208">
        <v>0</v>
      </c>
      <c r="W332" s="209">
        <v>79311.570000000007</v>
      </c>
      <c r="X332" s="209">
        <v>9539.4</v>
      </c>
      <c r="Y332" s="209">
        <v>2</v>
      </c>
      <c r="Z332" s="209">
        <v>1500</v>
      </c>
      <c r="AA332" s="209">
        <v>24</v>
      </c>
      <c r="AB332" s="209">
        <v>8400</v>
      </c>
      <c r="AC332" s="209">
        <v>6</v>
      </c>
      <c r="AD332" s="209">
        <v>4500</v>
      </c>
      <c r="AE332" s="209">
        <v>3</v>
      </c>
      <c r="AF332" s="209">
        <v>1050</v>
      </c>
      <c r="AG332" s="209">
        <v>3</v>
      </c>
      <c r="AH332" s="209">
        <v>1500</v>
      </c>
      <c r="AI332" s="209">
        <v>16</v>
      </c>
      <c r="AJ332" s="209">
        <v>4800</v>
      </c>
      <c r="AK332" s="209">
        <v>0</v>
      </c>
      <c r="AL332" s="209">
        <v>0</v>
      </c>
      <c r="AM332" s="209">
        <v>0</v>
      </c>
      <c r="AN332" s="209">
        <v>0</v>
      </c>
      <c r="AO332" s="209">
        <v>51</v>
      </c>
      <c r="AP332" s="209">
        <v>15000</v>
      </c>
      <c r="AQ332" s="209">
        <v>0</v>
      </c>
      <c r="AR332" s="209">
        <v>0</v>
      </c>
      <c r="AS332" s="209">
        <v>0</v>
      </c>
      <c r="AT332" s="209">
        <v>0</v>
      </c>
      <c r="AU332" s="209">
        <v>0</v>
      </c>
      <c r="AV332" s="209">
        <v>0</v>
      </c>
      <c r="AW332" s="209">
        <v>0</v>
      </c>
      <c r="AX332" s="209">
        <v>0</v>
      </c>
      <c r="AY332" s="209">
        <v>0</v>
      </c>
      <c r="AZ332" s="209">
        <v>0</v>
      </c>
      <c r="BA332" s="210">
        <v>46289.4</v>
      </c>
      <c r="BB332" s="210">
        <v>3703.152</v>
      </c>
      <c r="BC332" s="211">
        <v>42586.248</v>
      </c>
      <c r="BD332" s="212"/>
      <c r="BE332" s="13">
        <v>1500</v>
      </c>
      <c r="BF332" s="13">
        <v>41086.248</v>
      </c>
      <c r="BG332" s="359"/>
      <c r="BH332" s="375">
        <v>0</v>
      </c>
      <c r="BI332" s="375">
        <v>7010</v>
      </c>
      <c r="BJ332" s="376">
        <v>655</v>
      </c>
      <c r="BK332" s="377" t="s">
        <v>4166</v>
      </c>
      <c r="BL332" s="378" t="s">
        <v>4167</v>
      </c>
      <c r="BM332" s="379">
        <v>23</v>
      </c>
      <c r="BN332" s="379">
        <v>0</v>
      </c>
      <c r="BO332" s="380">
        <v>0</v>
      </c>
      <c r="BP332" s="381">
        <v>0</v>
      </c>
      <c r="BQ332" s="377">
        <v>4108624.8</v>
      </c>
      <c r="BR332" s="378" t="s">
        <v>3889</v>
      </c>
      <c r="BS332" s="375">
        <v>7056</v>
      </c>
      <c r="BT332" s="376">
        <v>11</v>
      </c>
      <c r="BU332" s="377">
        <v>1108629401</v>
      </c>
      <c r="BV332" s="378" t="s">
        <v>3890</v>
      </c>
      <c r="BW332" s="378" t="s">
        <v>1889</v>
      </c>
      <c r="BX332" s="378" t="s">
        <v>3891</v>
      </c>
      <c r="BY332" s="381">
        <v>130409</v>
      </c>
      <c r="BZ332" s="381"/>
      <c r="CA332" s="382" t="s">
        <v>3892</v>
      </c>
    </row>
    <row r="333" spans="1:79">
      <c r="A333" s="2">
        <v>599</v>
      </c>
      <c r="B333" s="53" t="s">
        <v>1673</v>
      </c>
      <c r="C333" s="338" t="s">
        <v>1890</v>
      </c>
      <c r="D333" s="162">
        <v>722205559</v>
      </c>
      <c r="E333" s="9">
        <v>9334784</v>
      </c>
      <c r="F333" s="53">
        <v>0</v>
      </c>
      <c r="G333" s="314">
        <v>41197</v>
      </c>
      <c r="H333" s="9" t="s">
        <v>1052</v>
      </c>
      <c r="I333" s="9" t="s">
        <v>795</v>
      </c>
      <c r="J333" s="9" t="s">
        <v>1872</v>
      </c>
      <c r="K333" s="11" t="s">
        <v>803</v>
      </c>
      <c r="L333" s="11" t="s">
        <v>1891</v>
      </c>
      <c r="M333" s="9" t="s">
        <v>1892</v>
      </c>
      <c r="N333" s="9" t="s">
        <v>7</v>
      </c>
      <c r="O333" s="165">
        <v>8880025480</v>
      </c>
      <c r="P333" s="163" t="s">
        <v>739</v>
      </c>
      <c r="Q333" s="207">
        <v>0</v>
      </c>
      <c r="R333" s="208">
        <v>0</v>
      </c>
      <c r="S333" s="208">
        <v>0</v>
      </c>
      <c r="T333" s="208">
        <v>0</v>
      </c>
      <c r="U333" s="208">
        <v>0</v>
      </c>
      <c r="V333" s="208">
        <v>0</v>
      </c>
      <c r="W333" s="209">
        <v>38717.06</v>
      </c>
      <c r="X333" s="209">
        <v>4421.3500000000004</v>
      </c>
      <c r="Y333" s="209">
        <v>0</v>
      </c>
      <c r="Z333" s="209">
        <v>0</v>
      </c>
      <c r="AA333" s="209">
        <v>4</v>
      </c>
      <c r="AB333" s="209">
        <v>1000</v>
      </c>
      <c r="AC333" s="209">
        <v>0</v>
      </c>
      <c r="AD333" s="209">
        <v>0</v>
      </c>
      <c r="AE333" s="209">
        <v>5</v>
      </c>
      <c r="AF333" s="209">
        <v>1250</v>
      </c>
      <c r="AG333" s="209">
        <v>10</v>
      </c>
      <c r="AH333" s="209">
        <v>5000</v>
      </c>
      <c r="AI333" s="209">
        <v>0</v>
      </c>
      <c r="AJ333" s="209">
        <v>0</v>
      </c>
      <c r="AK333" s="209">
        <v>0</v>
      </c>
      <c r="AL333" s="209">
        <v>0</v>
      </c>
      <c r="AM333" s="209">
        <v>0</v>
      </c>
      <c r="AN333" s="209">
        <v>0</v>
      </c>
      <c r="AO333" s="209">
        <v>9</v>
      </c>
      <c r="AP333" s="209">
        <v>0</v>
      </c>
      <c r="AQ333" s="209">
        <v>0</v>
      </c>
      <c r="AR333" s="209">
        <v>0</v>
      </c>
      <c r="AS333" s="209">
        <v>0</v>
      </c>
      <c r="AT333" s="209">
        <v>0</v>
      </c>
      <c r="AU333" s="209">
        <v>0</v>
      </c>
      <c r="AV333" s="209">
        <v>0</v>
      </c>
      <c r="AW333" s="209">
        <v>0</v>
      </c>
      <c r="AX333" s="209">
        <v>0</v>
      </c>
      <c r="AY333" s="209">
        <v>0</v>
      </c>
      <c r="AZ333" s="209">
        <v>0</v>
      </c>
      <c r="BA333" s="210">
        <v>11671.35</v>
      </c>
      <c r="BB333" s="210">
        <v>933.70800000000008</v>
      </c>
      <c r="BC333" s="211">
        <v>10737.642</v>
      </c>
      <c r="BD333" s="212"/>
      <c r="BE333" s="13"/>
      <c r="BF333" s="13">
        <v>10737.642</v>
      </c>
      <c r="BG333" s="359"/>
      <c r="BH333" s="375">
        <v>0</v>
      </c>
      <c r="BI333" s="375">
        <v>7056</v>
      </c>
      <c r="BJ333" s="376">
        <v>1</v>
      </c>
      <c r="BK333" s="377" t="s">
        <v>4168</v>
      </c>
      <c r="BL333" s="378" t="s">
        <v>803</v>
      </c>
      <c r="BM333" s="379">
        <v>23</v>
      </c>
      <c r="BN333" s="379">
        <v>0</v>
      </c>
      <c r="BO333" s="380">
        <v>0</v>
      </c>
      <c r="BP333" s="381">
        <v>0</v>
      </c>
      <c r="BQ333" s="377">
        <v>1073764.2</v>
      </c>
      <c r="BR333" s="378" t="s">
        <v>3889</v>
      </c>
      <c r="BS333" s="375">
        <v>7056</v>
      </c>
      <c r="BT333" s="376">
        <v>11</v>
      </c>
      <c r="BU333" s="377">
        <v>1108629401</v>
      </c>
      <c r="BV333" s="378" t="s">
        <v>3890</v>
      </c>
      <c r="BW333" s="378" t="s">
        <v>1892</v>
      </c>
      <c r="BX333" s="378" t="s">
        <v>3891</v>
      </c>
      <c r="BY333" s="381">
        <v>130409</v>
      </c>
      <c r="BZ333" s="381"/>
      <c r="CA333" s="382" t="s">
        <v>3892</v>
      </c>
    </row>
    <row r="334" spans="1:79">
      <c r="A334" s="2">
        <v>600</v>
      </c>
      <c r="B334" s="53" t="s">
        <v>1673</v>
      </c>
      <c r="C334" s="338">
        <v>0</v>
      </c>
      <c r="D334" s="162">
        <v>722208725</v>
      </c>
      <c r="E334" s="9">
        <v>9334797</v>
      </c>
      <c r="F334" s="53">
        <v>0</v>
      </c>
      <c r="G334" s="314">
        <v>41352</v>
      </c>
      <c r="H334" s="9" t="s">
        <v>1052</v>
      </c>
      <c r="I334" s="9" t="s">
        <v>795</v>
      </c>
      <c r="J334" s="9" t="s">
        <v>1872</v>
      </c>
      <c r="K334" s="11" t="s">
        <v>804</v>
      </c>
      <c r="L334" s="11" t="s">
        <v>1893</v>
      </c>
      <c r="M334" s="9" t="s">
        <v>1894</v>
      </c>
      <c r="N334" s="53" t="s">
        <v>7</v>
      </c>
      <c r="O334" s="168" t="s">
        <v>807</v>
      </c>
      <c r="P334" s="177" t="s">
        <v>281</v>
      </c>
      <c r="Q334" s="207">
        <v>0</v>
      </c>
      <c r="R334" s="208">
        <v>0</v>
      </c>
      <c r="S334" s="208">
        <v>0</v>
      </c>
      <c r="T334" s="208">
        <v>0</v>
      </c>
      <c r="U334" s="208">
        <v>0</v>
      </c>
      <c r="V334" s="208">
        <v>0</v>
      </c>
      <c r="W334" s="209">
        <v>2376.3200000000002</v>
      </c>
      <c r="X334" s="209">
        <v>297.04000000000002</v>
      </c>
      <c r="Y334" s="209">
        <v>2</v>
      </c>
      <c r="Z334" s="209">
        <v>1000</v>
      </c>
      <c r="AA334" s="209">
        <v>13</v>
      </c>
      <c r="AB334" s="209">
        <v>3250</v>
      </c>
      <c r="AC334" s="209">
        <v>0</v>
      </c>
      <c r="AD334" s="209">
        <v>0</v>
      </c>
      <c r="AE334" s="209">
        <v>0</v>
      </c>
      <c r="AF334" s="209">
        <v>0</v>
      </c>
      <c r="AG334" s="209">
        <v>0</v>
      </c>
      <c r="AH334" s="209">
        <v>0</v>
      </c>
      <c r="AI334" s="209">
        <v>0</v>
      </c>
      <c r="AJ334" s="209">
        <v>0</v>
      </c>
      <c r="AK334" s="209">
        <v>0</v>
      </c>
      <c r="AL334" s="209">
        <v>0</v>
      </c>
      <c r="AM334" s="209">
        <v>0</v>
      </c>
      <c r="AN334" s="209">
        <v>0</v>
      </c>
      <c r="AO334" s="209">
        <v>15</v>
      </c>
      <c r="AP334" s="209">
        <v>6000</v>
      </c>
      <c r="AQ334" s="209">
        <v>0</v>
      </c>
      <c r="AR334" s="209">
        <v>0</v>
      </c>
      <c r="AS334" s="209">
        <v>0</v>
      </c>
      <c r="AT334" s="209">
        <v>0</v>
      </c>
      <c r="AU334" s="209">
        <v>0</v>
      </c>
      <c r="AV334" s="209">
        <v>0</v>
      </c>
      <c r="AW334" s="209">
        <v>0</v>
      </c>
      <c r="AX334" s="209">
        <v>0</v>
      </c>
      <c r="AY334" s="209">
        <v>0</v>
      </c>
      <c r="AZ334" s="209">
        <v>0</v>
      </c>
      <c r="BA334" s="210">
        <v>10547.04</v>
      </c>
      <c r="BB334" s="210">
        <v>843.7632000000001</v>
      </c>
      <c r="BC334" s="211">
        <v>9703.2768000000015</v>
      </c>
      <c r="BD334" s="212"/>
      <c r="BE334" s="13"/>
      <c r="BF334" s="13">
        <v>9703.2768000000015</v>
      </c>
      <c r="BG334" s="359"/>
      <c r="BH334" s="375">
        <v>0</v>
      </c>
      <c r="BI334" s="375">
        <v>7056</v>
      </c>
      <c r="BJ334" s="376">
        <v>1</v>
      </c>
      <c r="BK334" s="377" t="s">
        <v>4169</v>
      </c>
      <c r="BL334" s="378" t="s">
        <v>804</v>
      </c>
      <c r="BM334" s="379">
        <v>23</v>
      </c>
      <c r="BN334" s="379">
        <v>0</v>
      </c>
      <c r="BO334" s="380">
        <v>0</v>
      </c>
      <c r="BP334" s="381">
        <v>0</v>
      </c>
      <c r="BQ334" s="377">
        <v>970327.68000000017</v>
      </c>
      <c r="BR334" s="378" t="s">
        <v>3889</v>
      </c>
      <c r="BS334" s="375">
        <v>7056</v>
      </c>
      <c r="BT334" s="376">
        <v>11</v>
      </c>
      <c r="BU334" s="377">
        <v>1108629401</v>
      </c>
      <c r="BV334" s="378" t="s">
        <v>3890</v>
      </c>
      <c r="BW334" s="378" t="s">
        <v>1894</v>
      </c>
      <c r="BX334" s="378" t="s">
        <v>3891</v>
      </c>
      <c r="BY334" s="381">
        <v>130409</v>
      </c>
      <c r="BZ334" s="381"/>
      <c r="CA334" s="382" t="s">
        <v>3892</v>
      </c>
    </row>
    <row r="335" spans="1:79">
      <c r="A335" s="2">
        <v>601</v>
      </c>
      <c r="B335" s="53" t="s">
        <v>1673</v>
      </c>
      <c r="C335" s="338" t="s">
        <v>1895</v>
      </c>
      <c r="D335" s="162">
        <v>722205741</v>
      </c>
      <c r="E335" s="9">
        <v>9334671</v>
      </c>
      <c r="F335" s="53">
        <v>9098993</v>
      </c>
      <c r="G335" s="314">
        <v>40708</v>
      </c>
      <c r="H335" s="9" t="s">
        <v>1052</v>
      </c>
      <c r="I335" s="9" t="s">
        <v>1590</v>
      </c>
      <c r="J335" s="9" t="s">
        <v>1872</v>
      </c>
      <c r="K335" s="11" t="s">
        <v>805</v>
      </c>
      <c r="L335" s="11" t="s">
        <v>1896</v>
      </c>
      <c r="M335" s="9" t="s">
        <v>1897</v>
      </c>
      <c r="N335" s="9" t="s">
        <v>20</v>
      </c>
      <c r="O335" s="181" t="s">
        <v>808</v>
      </c>
      <c r="P335" s="163" t="s">
        <v>809</v>
      </c>
      <c r="Q335" s="207">
        <v>0</v>
      </c>
      <c r="R335" s="208">
        <v>0</v>
      </c>
      <c r="S335" s="208">
        <v>0</v>
      </c>
      <c r="T335" s="208">
        <v>0</v>
      </c>
      <c r="U335" s="208">
        <v>0</v>
      </c>
      <c r="V335" s="208">
        <v>0</v>
      </c>
      <c r="W335" s="209">
        <v>55053.25</v>
      </c>
      <c r="X335" s="209">
        <v>6816.58</v>
      </c>
      <c r="Y335" s="209">
        <v>0</v>
      </c>
      <c r="Z335" s="209">
        <v>0</v>
      </c>
      <c r="AA335" s="209">
        <v>24</v>
      </c>
      <c r="AB335" s="209">
        <v>8400</v>
      </c>
      <c r="AC335" s="209">
        <v>0</v>
      </c>
      <c r="AD335" s="209">
        <v>0</v>
      </c>
      <c r="AE335" s="209">
        <v>25</v>
      </c>
      <c r="AF335" s="209">
        <v>8750</v>
      </c>
      <c r="AG335" s="209">
        <v>0</v>
      </c>
      <c r="AH335" s="209">
        <v>0</v>
      </c>
      <c r="AI335" s="209">
        <v>2</v>
      </c>
      <c r="AJ335" s="209">
        <v>600</v>
      </c>
      <c r="AK335" s="209">
        <v>0</v>
      </c>
      <c r="AL335" s="209">
        <v>0</v>
      </c>
      <c r="AM335" s="209">
        <v>3</v>
      </c>
      <c r="AN335" s="209">
        <v>900</v>
      </c>
      <c r="AO335" s="209">
        <v>54</v>
      </c>
      <c r="AP335" s="209">
        <v>15000</v>
      </c>
      <c r="AQ335" s="209">
        <v>0</v>
      </c>
      <c r="AR335" s="209">
        <v>0</v>
      </c>
      <c r="AS335" s="209">
        <v>0</v>
      </c>
      <c r="AT335" s="209">
        <v>0</v>
      </c>
      <c r="AU335" s="209">
        <v>0</v>
      </c>
      <c r="AV335" s="209">
        <v>0</v>
      </c>
      <c r="AW335" s="209">
        <v>0</v>
      </c>
      <c r="AX335" s="209">
        <v>0</v>
      </c>
      <c r="AY335" s="209">
        <v>0</v>
      </c>
      <c r="AZ335" s="209">
        <v>0</v>
      </c>
      <c r="BA335" s="210">
        <v>40466.58</v>
      </c>
      <c r="BB335" s="210">
        <v>3237.3264000000004</v>
      </c>
      <c r="BC335" s="211">
        <v>37229.253600000004</v>
      </c>
      <c r="BD335" s="212"/>
      <c r="BE335" s="13">
        <v>15750</v>
      </c>
      <c r="BF335" s="13">
        <v>21479.253600000004</v>
      </c>
      <c r="BG335" s="359"/>
      <c r="BH335" s="375">
        <v>0</v>
      </c>
      <c r="BI335" s="375">
        <v>7135</v>
      </c>
      <c r="BJ335" s="376">
        <v>28</v>
      </c>
      <c r="BK335" s="377" t="s">
        <v>4170</v>
      </c>
      <c r="BL335" s="378" t="s">
        <v>4171</v>
      </c>
      <c r="BM335" s="379">
        <v>23</v>
      </c>
      <c r="BN335" s="379">
        <v>0</v>
      </c>
      <c r="BO335" s="380">
        <v>0</v>
      </c>
      <c r="BP335" s="381">
        <v>0</v>
      </c>
      <c r="BQ335" s="377">
        <v>2147925.3600000003</v>
      </c>
      <c r="BR335" s="378" t="s">
        <v>3889</v>
      </c>
      <c r="BS335" s="375">
        <v>7056</v>
      </c>
      <c r="BT335" s="376">
        <v>11</v>
      </c>
      <c r="BU335" s="377">
        <v>1108629401</v>
      </c>
      <c r="BV335" s="378" t="s">
        <v>3890</v>
      </c>
      <c r="BW335" s="378" t="s">
        <v>1897</v>
      </c>
      <c r="BX335" s="378" t="s">
        <v>3891</v>
      </c>
      <c r="BY335" s="381">
        <v>130409</v>
      </c>
      <c r="BZ335" s="381"/>
      <c r="CA335" s="382" t="s">
        <v>3892</v>
      </c>
    </row>
    <row r="336" spans="1:79">
      <c r="A336" s="2">
        <v>602</v>
      </c>
      <c r="B336" s="53" t="s">
        <v>1673</v>
      </c>
      <c r="C336" s="338" t="s">
        <v>1898</v>
      </c>
      <c r="D336" s="162">
        <v>722205509</v>
      </c>
      <c r="E336" s="9">
        <v>3089028</v>
      </c>
      <c r="F336" s="53">
        <v>1499109</v>
      </c>
      <c r="G336" s="314">
        <v>40925</v>
      </c>
      <c r="H336" s="9" t="s">
        <v>1052</v>
      </c>
      <c r="I336" s="9" t="s">
        <v>1590</v>
      </c>
      <c r="J336" s="9" t="s">
        <v>1872</v>
      </c>
      <c r="K336" s="11" t="s">
        <v>806</v>
      </c>
      <c r="L336" s="11" t="s">
        <v>1899</v>
      </c>
      <c r="M336" s="9" t="s">
        <v>1900</v>
      </c>
      <c r="N336" s="9" t="s">
        <v>7</v>
      </c>
      <c r="O336" s="168" t="s">
        <v>810</v>
      </c>
      <c r="P336" s="163" t="s">
        <v>811</v>
      </c>
      <c r="Q336" s="207">
        <v>0</v>
      </c>
      <c r="R336" s="208">
        <v>0</v>
      </c>
      <c r="S336" s="208">
        <v>0</v>
      </c>
      <c r="T336" s="208">
        <v>0</v>
      </c>
      <c r="U336" s="208">
        <v>0</v>
      </c>
      <c r="V336" s="208">
        <v>0</v>
      </c>
      <c r="W336" s="209">
        <v>44717.23</v>
      </c>
      <c r="X336" s="209">
        <v>4887.05</v>
      </c>
      <c r="Y336" s="209">
        <v>0</v>
      </c>
      <c r="Z336" s="209">
        <v>0</v>
      </c>
      <c r="AA336" s="209">
        <v>10</v>
      </c>
      <c r="AB336" s="209">
        <v>2500</v>
      </c>
      <c r="AC336" s="209">
        <v>0</v>
      </c>
      <c r="AD336" s="209">
        <v>0</v>
      </c>
      <c r="AE336" s="209">
        <v>1</v>
      </c>
      <c r="AF336" s="209">
        <v>250</v>
      </c>
      <c r="AG336" s="209">
        <v>4</v>
      </c>
      <c r="AH336" s="209">
        <v>2000</v>
      </c>
      <c r="AI336" s="209">
        <v>2</v>
      </c>
      <c r="AJ336" s="209">
        <v>400</v>
      </c>
      <c r="AK336" s="209">
        <v>0</v>
      </c>
      <c r="AL336" s="209">
        <v>0</v>
      </c>
      <c r="AM336" s="209">
        <v>1</v>
      </c>
      <c r="AN336" s="209">
        <v>200</v>
      </c>
      <c r="AO336" s="209">
        <v>14</v>
      </c>
      <c r="AP336" s="209">
        <v>6000</v>
      </c>
      <c r="AQ336" s="209">
        <v>0</v>
      </c>
      <c r="AR336" s="209">
        <v>0</v>
      </c>
      <c r="AS336" s="209">
        <v>0</v>
      </c>
      <c r="AT336" s="209">
        <v>0</v>
      </c>
      <c r="AU336" s="209">
        <v>0</v>
      </c>
      <c r="AV336" s="209">
        <v>0</v>
      </c>
      <c r="AW336" s="209">
        <v>0</v>
      </c>
      <c r="AX336" s="209">
        <v>0</v>
      </c>
      <c r="AY336" s="209">
        <v>0</v>
      </c>
      <c r="AZ336" s="209">
        <v>0</v>
      </c>
      <c r="BA336" s="210">
        <v>16237.05</v>
      </c>
      <c r="BB336" s="210">
        <v>1298.9639999999999</v>
      </c>
      <c r="BC336" s="211">
        <v>14938.085999999999</v>
      </c>
      <c r="BD336" s="212"/>
      <c r="BE336" s="13"/>
      <c r="BF336" s="13">
        <v>14938.085999999999</v>
      </c>
      <c r="BG336" s="359"/>
      <c r="BH336" s="375">
        <v>0</v>
      </c>
      <c r="BI336" s="375">
        <v>7056</v>
      </c>
      <c r="BJ336" s="376">
        <v>1</v>
      </c>
      <c r="BK336" s="377" t="s">
        <v>4172</v>
      </c>
      <c r="BL336" s="378" t="s">
        <v>806</v>
      </c>
      <c r="BM336" s="379">
        <v>23</v>
      </c>
      <c r="BN336" s="379">
        <v>0</v>
      </c>
      <c r="BO336" s="380">
        <v>0</v>
      </c>
      <c r="BP336" s="381">
        <v>0</v>
      </c>
      <c r="BQ336" s="377">
        <v>1493808.5999999999</v>
      </c>
      <c r="BR336" s="378" t="s">
        <v>3889</v>
      </c>
      <c r="BS336" s="375">
        <v>7056</v>
      </c>
      <c r="BT336" s="376">
        <v>11</v>
      </c>
      <c r="BU336" s="377">
        <v>1108629401</v>
      </c>
      <c r="BV336" s="378" t="s">
        <v>3890</v>
      </c>
      <c r="BW336" s="378" t="s">
        <v>1900</v>
      </c>
      <c r="BX336" s="378" t="s">
        <v>3891</v>
      </c>
      <c r="BY336" s="381">
        <v>130409</v>
      </c>
      <c r="BZ336" s="381"/>
      <c r="CA336" s="382" t="s">
        <v>3892</v>
      </c>
    </row>
    <row r="337" spans="1:79">
      <c r="A337" s="2">
        <v>606</v>
      </c>
      <c r="B337" s="53" t="s">
        <v>1673</v>
      </c>
      <c r="C337" s="338" t="s">
        <v>1901</v>
      </c>
      <c r="D337" s="162">
        <v>722205746</v>
      </c>
      <c r="E337" s="9">
        <v>9334757</v>
      </c>
      <c r="F337" s="53">
        <v>9099490</v>
      </c>
      <c r="G337" s="314">
        <v>40711</v>
      </c>
      <c r="H337" s="9" t="s">
        <v>1052</v>
      </c>
      <c r="I337" s="9" t="s">
        <v>1590</v>
      </c>
      <c r="J337" s="9" t="s">
        <v>1872</v>
      </c>
      <c r="K337" s="11" t="s">
        <v>812</v>
      </c>
      <c r="L337" s="11" t="s">
        <v>1902</v>
      </c>
      <c r="M337" s="9" t="s">
        <v>1903</v>
      </c>
      <c r="N337" s="9" t="s">
        <v>7</v>
      </c>
      <c r="O337" s="168" t="s">
        <v>819</v>
      </c>
      <c r="P337" s="163" t="s">
        <v>820</v>
      </c>
      <c r="Q337" s="207">
        <v>0</v>
      </c>
      <c r="R337" s="208">
        <v>0</v>
      </c>
      <c r="S337" s="208">
        <v>0</v>
      </c>
      <c r="T337" s="208">
        <v>0</v>
      </c>
      <c r="U337" s="208">
        <v>0</v>
      </c>
      <c r="V337" s="208">
        <v>0</v>
      </c>
      <c r="W337" s="209">
        <v>22147.73</v>
      </c>
      <c r="X337" s="209">
        <v>2691.52</v>
      </c>
      <c r="Y337" s="209">
        <v>0</v>
      </c>
      <c r="Z337" s="209">
        <v>0</v>
      </c>
      <c r="AA337" s="209">
        <v>4</v>
      </c>
      <c r="AB337" s="209">
        <v>1000</v>
      </c>
      <c r="AC337" s="209">
        <v>0</v>
      </c>
      <c r="AD337" s="209">
        <v>0</v>
      </c>
      <c r="AE337" s="209">
        <v>4</v>
      </c>
      <c r="AF337" s="209">
        <v>1000</v>
      </c>
      <c r="AG337" s="209">
        <v>5</v>
      </c>
      <c r="AH337" s="209">
        <v>2500</v>
      </c>
      <c r="AI337" s="209">
        <v>2</v>
      </c>
      <c r="AJ337" s="209">
        <v>400</v>
      </c>
      <c r="AK337" s="209">
        <v>0</v>
      </c>
      <c r="AL337" s="209">
        <v>0</v>
      </c>
      <c r="AM337" s="209">
        <v>1</v>
      </c>
      <c r="AN337" s="209">
        <v>200</v>
      </c>
      <c r="AO337" s="209">
        <v>11</v>
      </c>
      <c r="AP337" s="209">
        <v>6000</v>
      </c>
      <c r="AQ337" s="209">
        <v>0</v>
      </c>
      <c r="AR337" s="209">
        <v>0</v>
      </c>
      <c r="AS337" s="209">
        <v>0</v>
      </c>
      <c r="AT337" s="209">
        <v>0</v>
      </c>
      <c r="AU337" s="209">
        <v>0</v>
      </c>
      <c r="AV337" s="209">
        <v>0</v>
      </c>
      <c r="AW337" s="209">
        <v>0</v>
      </c>
      <c r="AX337" s="209">
        <v>0</v>
      </c>
      <c r="AY337" s="209">
        <v>0</v>
      </c>
      <c r="AZ337" s="209">
        <v>0</v>
      </c>
      <c r="BA337" s="210">
        <v>13791.52</v>
      </c>
      <c r="BB337" s="210">
        <v>1103.3216</v>
      </c>
      <c r="BC337" s="211">
        <v>12688.198400000001</v>
      </c>
      <c r="BD337" s="212"/>
      <c r="BE337" s="13"/>
      <c r="BF337" s="13">
        <v>12688.198400000001</v>
      </c>
      <c r="BG337" s="359"/>
      <c r="BH337" s="375">
        <v>0</v>
      </c>
      <c r="BI337" s="375">
        <v>7056</v>
      </c>
      <c r="BJ337" s="376">
        <v>1</v>
      </c>
      <c r="BK337" s="377" t="s">
        <v>4173</v>
      </c>
      <c r="BL337" s="378" t="s">
        <v>812</v>
      </c>
      <c r="BM337" s="379">
        <v>23</v>
      </c>
      <c r="BN337" s="379">
        <v>0</v>
      </c>
      <c r="BO337" s="380">
        <v>0</v>
      </c>
      <c r="BP337" s="381">
        <v>0</v>
      </c>
      <c r="BQ337" s="377">
        <v>1268819.8400000001</v>
      </c>
      <c r="BR337" s="378" t="s">
        <v>3889</v>
      </c>
      <c r="BS337" s="375">
        <v>7056</v>
      </c>
      <c r="BT337" s="376">
        <v>11</v>
      </c>
      <c r="BU337" s="377">
        <v>1108629401</v>
      </c>
      <c r="BV337" s="378" t="s">
        <v>3890</v>
      </c>
      <c r="BW337" s="378" t="s">
        <v>1903</v>
      </c>
      <c r="BX337" s="378" t="s">
        <v>3891</v>
      </c>
      <c r="BY337" s="381">
        <v>130409</v>
      </c>
      <c r="BZ337" s="381"/>
      <c r="CA337" s="382" t="s">
        <v>3892</v>
      </c>
    </row>
    <row r="338" spans="1:79">
      <c r="A338" s="2">
        <v>607</v>
      </c>
      <c r="B338" s="53" t="s">
        <v>1673</v>
      </c>
      <c r="C338" s="338">
        <v>0</v>
      </c>
      <c r="D338" s="162">
        <v>722201975</v>
      </c>
      <c r="E338" s="9">
        <v>0</v>
      </c>
      <c r="F338" s="53">
        <v>1499313</v>
      </c>
      <c r="G338" s="314">
        <v>41348</v>
      </c>
      <c r="H338" s="9" t="s">
        <v>1052</v>
      </c>
      <c r="I338" s="9" t="s">
        <v>1590</v>
      </c>
      <c r="J338" s="9" t="s">
        <v>1872</v>
      </c>
      <c r="K338" s="11" t="s">
        <v>813</v>
      </c>
      <c r="L338" s="11" t="s">
        <v>1904</v>
      </c>
      <c r="M338" s="9" t="s">
        <v>1905</v>
      </c>
      <c r="N338" s="9" t="s">
        <v>34</v>
      </c>
      <c r="O338" s="168" t="s">
        <v>821</v>
      </c>
      <c r="P338" s="163" t="s">
        <v>822</v>
      </c>
      <c r="Q338" s="207">
        <v>0</v>
      </c>
      <c r="R338" s="208">
        <v>0</v>
      </c>
      <c r="S338" s="208">
        <v>0</v>
      </c>
      <c r="T338" s="208">
        <v>0</v>
      </c>
      <c r="U338" s="208">
        <v>0</v>
      </c>
      <c r="V338" s="208">
        <v>0</v>
      </c>
      <c r="W338" s="209">
        <v>1327.37</v>
      </c>
      <c r="X338" s="209">
        <v>165.92</v>
      </c>
      <c r="Y338" s="209">
        <v>0</v>
      </c>
      <c r="Z338" s="209">
        <v>0</v>
      </c>
      <c r="AA338" s="209">
        <v>5</v>
      </c>
      <c r="AB338" s="209">
        <v>1250</v>
      </c>
      <c r="AC338" s="209">
        <v>0</v>
      </c>
      <c r="AD338" s="209">
        <v>0</v>
      </c>
      <c r="AE338" s="209">
        <v>4</v>
      </c>
      <c r="AF338" s="209">
        <v>1000</v>
      </c>
      <c r="AG338" s="209">
        <v>0</v>
      </c>
      <c r="AH338" s="209">
        <v>0</v>
      </c>
      <c r="AI338" s="209">
        <v>0</v>
      </c>
      <c r="AJ338" s="209">
        <v>0</v>
      </c>
      <c r="AK338" s="209">
        <v>0</v>
      </c>
      <c r="AL338" s="209">
        <v>0</v>
      </c>
      <c r="AM338" s="209">
        <v>1</v>
      </c>
      <c r="AN338" s="209">
        <v>200</v>
      </c>
      <c r="AO338" s="209">
        <v>10</v>
      </c>
      <c r="AP338" s="209">
        <v>6000</v>
      </c>
      <c r="AQ338" s="209">
        <v>0</v>
      </c>
      <c r="AR338" s="209">
        <v>0</v>
      </c>
      <c r="AS338" s="209">
        <v>0</v>
      </c>
      <c r="AT338" s="209">
        <v>0</v>
      </c>
      <c r="AU338" s="209">
        <v>0</v>
      </c>
      <c r="AV338" s="209">
        <v>0</v>
      </c>
      <c r="AW338" s="209">
        <v>0</v>
      </c>
      <c r="AX338" s="209">
        <v>0</v>
      </c>
      <c r="AY338" s="209">
        <v>0</v>
      </c>
      <c r="AZ338" s="209">
        <v>0</v>
      </c>
      <c r="BA338" s="210">
        <v>8615.92</v>
      </c>
      <c r="BB338" s="210">
        <v>689.27359999999999</v>
      </c>
      <c r="BC338" s="211">
        <v>7926.6463999999996</v>
      </c>
      <c r="BD338" s="212"/>
      <c r="BE338" s="13"/>
      <c r="BF338" s="13">
        <v>7926.6463999999996</v>
      </c>
      <c r="BG338" s="359"/>
      <c r="BH338" s="375">
        <v>0</v>
      </c>
      <c r="BI338" s="375">
        <v>7010</v>
      </c>
      <c r="BJ338" s="376">
        <v>513</v>
      </c>
      <c r="BK338" s="377" t="s">
        <v>4174</v>
      </c>
      <c r="BL338" s="378" t="s">
        <v>813</v>
      </c>
      <c r="BM338" s="379">
        <v>23</v>
      </c>
      <c r="BN338" s="379">
        <v>0</v>
      </c>
      <c r="BO338" s="380">
        <v>0</v>
      </c>
      <c r="BP338" s="381">
        <v>0</v>
      </c>
      <c r="BQ338" s="377">
        <v>792664.64</v>
      </c>
      <c r="BR338" s="378" t="s">
        <v>3889</v>
      </c>
      <c r="BS338" s="375">
        <v>7056</v>
      </c>
      <c r="BT338" s="376">
        <v>11</v>
      </c>
      <c r="BU338" s="377">
        <v>1108629401</v>
      </c>
      <c r="BV338" s="378" t="s">
        <v>3890</v>
      </c>
      <c r="BW338" s="378" t="s">
        <v>1905</v>
      </c>
      <c r="BX338" s="378" t="s">
        <v>3891</v>
      </c>
      <c r="BY338" s="381">
        <v>130409</v>
      </c>
      <c r="BZ338" s="381"/>
      <c r="CA338" s="382" t="s">
        <v>3892</v>
      </c>
    </row>
    <row r="339" spans="1:79">
      <c r="A339" s="2">
        <v>608</v>
      </c>
      <c r="B339" s="53" t="s">
        <v>1673</v>
      </c>
      <c r="C339" s="204" t="s">
        <v>1906</v>
      </c>
      <c r="D339" s="5">
        <v>722205530</v>
      </c>
      <c r="E339" s="17">
        <v>9334790</v>
      </c>
      <c r="F339" s="17">
        <v>9099652</v>
      </c>
      <c r="G339" s="225">
        <v>40889</v>
      </c>
      <c r="H339" s="206" t="s">
        <v>1765</v>
      </c>
      <c r="I339" s="9" t="s">
        <v>1907</v>
      </c>
      <c r="J339" s="9" t="s">
        <v>1872</v>
      </c>
      <c r="K339" s="7" t="s">
        <v>814</v>
      </c>
      <c r="L339" s="11" t="s">
        <v>1908</v>
      </c>
      <c r="M339" s="9" t="s">
        <v>1909</v>
      </c>
      <c r="N339" s="9" t="s">
        <v>34</v>
      </c>
      <c r="O339" s="168" t="s">
        <v>823</v>
      </c>
      <c r="P339" s="163" t="s">
        <v>824</v>
      </c>
      <c r="Q339" s="207">
        <v>103</v>
      </c>
      <c r="R339" s="208">
        <v>25</v>
      </c>
      <c r="S339" s="208">
        <v>78</v>
      </c>
      <c r="T339" s="208">
        <v>42</v>
      </c>
      <c r="U339" s="208">
        <v>36</v>
      </c>
      <c r="V339" s="208">
        <v>188378.2</v>
      </c>
      <c r="W339" s="209">
        <v>60504</v>
      </c>
      <c r="X339" s="209">
        <v>7270.56</v>
      </c>
      <c r="Y339" s="209">
        <v>0</v>
      </c>
      <c r="Z339" s="209">
        <v>0</v>
      </c>
      <c r="AA339" s="209">
        <v>9</v>
      </c>
      <c r="AB339" s="209">
        <v>3150</v>
      </c>
      <c r="AC339" s="209">
        <v>0</v>
      </c>
      <c r="AD339" s="209">
        <v>0</v>
      </c>
      <c r="AE339" s="209">
        <v>10</v>
      </c>
      <c r="AF339" s="209">
        <v>3500</v>
      </c>
      <c r="AG339" s="209">
        <v>4</v>
      </c>
      <c r="AH339" s="209">
        <v>2000</v>
      </c>
      <c r="AI339" s="209">
        <v>1</v>
      </c>
      <c r="AJ339" s="209">
        <v>300</v>
      </c>
      <c r="AK339" s="209">
        <v>0</v>
      </c>
      <c r="AL339" s="209">
        <v>0</v>
      </c>
      <c r="AM339" s="209">
        <v>14</v>
      </c>
      <c r="AN339" s="209">
        <v>4200</v>
      </c>
      <c r="AO339" s="209">
        <v>34</v>
      </c>
      <c r="AP339" s="209">
        <v>6000</v>
      </c>
      <c r="AQ339" s="209">
        <v>0</v>
      </c>
      <c r="AR339" s="209">
        <v>0</v>
      </c>
      <c r="AS339" s="209">
        <v>0</v>
      </c>
      <c r="AT339" s="209">
        <v>0</v>
      </c>
      <c r="AU339" s="209">
        <v>6502.15</v>
      </c>
      <c r="AV339" s="209">
        <v>0</v>
      </c>
      <c r="AW339" s="209">
        <v>0</v>
      </c>
      <c r="AX339" s="209">
        <v>103</v>
      </c>
      <c r="AY339" s="209">
        <v>7500</v>
      </c>
      <c r="AZ339" s="209">
        <v>0</v>
      </c>
      <c r="BA339" s="210">
        <v>40422.71</v>
      </c>
      <c r="BB339" s="210">
        <v>3233.8168000000001</v>
      </c>
      <c r="BC339" s="211">
        <v>37188.893199999999</v>
      </c>
      <c r="BD339" s="212"/>
      <c r="BE339" s="13">
        <v>12750</v>
      </c>
      <c r="BF339" s="13">
        <v>24438.893199999999</v>
      </c>
      <c r="BG339" s="359"/>
      <c r="BH339" s="375">
        <v>0</v>
      </c>
      <c r="BI339" s="375">
        <v>7010</v>
      </c>
      <c r="BJ339" s="376">
        <v>768</v>
      </c>
      <c r="BK339" s="377" t="s">
        <v>4175</v>
      </c>
      <c r="BL339" s="378" t="s">
        <v>4176</v>
      </c>
      <c r="BM339" s="379">
        <v>23</v>
      </c>
      <c r="BN339" s="379">
        <v>0</v>
      </c>
      <c r="BO339" s="380">
        <v>0</v>
      </c>
      <c r="BP339" s="381">
        <v>0</v>
      </c>
      <c r="BQ339" s="377">
        <v>2443889.3199999998</v>
      </c>
      <c r="BR339" s="378" t="s">
        <v>3889</v>
      </c>
      <c r="BS339" s="375">
        <v>7056</v>
      </c>
      <c r="BT339" s="376">
        <v>11</v>
      </c>
      <c r="BU339" s="377">
        <v>1108629401</v>
      </c>
      <c r="BV339" s="378" t="s">
        <v>3890</v>
      </c>
      <c r="BW339" s="378" t="s">
        <v>1909</v>
      </c>
      <c r="BX339" s="378" t="s">
        <v>3891</v>
      </c>
      <c r="BY339" s="381">
        <v>130409</v>
      </c>
      <c r="BZ339" s="381"/>
      <c r="CA339" s="382" t="s">
        <v>3892</v>
      </c>
    </row>
    <row r="340" spans="1:79">
      <c r="A340" s="2">
        <v>609</v>
      </c>
      <c r="B340" s="53" t="s">
        <v>1673</v>
      </c>
      <c r="C340" s="338" t="s">
        <v>1910</v>
      </c>
      <c r="D340" s="162">
        <v>722205539</v>
      </c>
      <c r="E340" s="9">
        <v>3089002</v>
      </c>
      <c r="F340" s="53">
        <v>1499115</v>
      </c>
      <c r="G340" s="314">
        <v>40977</v>
      </c>
      <c r="H340" s="9" t="s">
        <v>1052</v>
      </c>
      <c r="I340" s="9" t="s">
        <v>1907</v>
      </c>
      <c r="J340" s="9" t="s">
        <v>1872</v>
      </c>
      <c r="K340" s="11" t="s">
        <v>815</v>
      </c>
      <c r="L340" s="11" t="s">
        <v>1911</v>
      </c>
      <c r="M340" s="9" t="s">
        <v>1912</v>
      </c>
      <c r="N340" s="9" t="s">
        <v>34</v>
      </c>
      <c r="O340" s="63" t="s">
        <v>825</v>
      </c>
      <c r="P340" s="163" t="s">
        <v>705</v>
      </c>
      <c r="Q340" s="207">
        <v>0</v>
      </c>
      <c r="R340" s="208">
        <v>0</v>
      </c>
      <c r="S340" s="208">
        <v>0</v>
      </c>
      <c r="T340" s="208">
        <v>0</v>
      </c>
      <c r="U340" s="208">
        <v>0</v>
      </c>
      <c r="V340" s="208">
        <v>0</v>
      </c>
      <c r="W340" s="209">
        <v>69243.509999999995</v>
      </c>
      <c r="X340" s="209">
        <v>8439.2800000000007</v>
      </c>
      <c r="Y340" s="209">
        <v>0</v>
      </c>
      <c r="Z340" s="209">
        <v>0</v>
      </c>
      <c r="AA340" s="209">
        <v>9</v>
      </c>
      <c r="AB340" s="209">
        <v>3150</v>
      </c>
      <c r="AC340" s="209">
        <v>2</v>
      </c>
      <c r="AD340" s="209">
        <v>1500</v>
      </c>
      <c r="AE340" s="209">
        <v>10</v>
      </c>
      <c r="AF340" s="209">
        <v>3500</v>
      </c>
      <c r="AG340" s="209">
        <v>4</v>
      </c>
      <c r="AH340" s="209">
        <v>2000</v>
      </c>
      <c r="AI340" s="209">
        <v>0</v>
      </c>
      <c r="AJ340" s="209">
        <v>0</v>
      </c>
      <c r="AK340" s="209">
        <v>0</v>
      </c>
      <c r="AL340" s="209">
        <v>0</v>
      </c>
      <c r="AM340" s="209">
        <v>6</v>
      </c>
      <c r="AN340" s="209">
        <v>1800</v>
      </c>
      <c r="AO340" s="209">
        <v>27</v>
      </c>
      <c r="AP340" s="209">
        <v>6000</v>
      </c>
      <c r="AQ340" s="209">
        <v>0</v>
      </c>
      <c r="AR340" s="209">
        <v>0</v>
      </c>
      <c r="AS340" s="209">
        <v>0</v>
      </c>
      <c r="AT340" s="209">
        <v>0</v>
      </c>
      <c r="AU340" s="209">
        <v>0</v>
      </c>
      <c r="AV340" s="209">
        <v>0</v>
      </c>
      <c r="AW340" s="209">
        <v>0</v>
      </c>
      <c r="AX340" s="209">
        <v>0</v>
      </c>
      <c r="AY340" s="209">
        <v>0</v>
      </c>
      <c r="AZ340" s="209">
        <v>0</v>
      </c>
      <c r="BA340" s="210">
        <v>26389.279999999999</v>
      </c>
      <c r="BB340" s="210">
        <v>2111.1423999999997</v>
      </c>
      <c r="BC340" s="211">
        <v>24278.137599999998</v>
      </c>
      <c r="BD340" s="212"/>
      <c r="BE340" s="13">
        <v>3000</v>
      </c>
      <c r="BF340" s="13">
        <v>21278.137599999998</v>
      </c>
      <c r="BG340" s="359"/>
      <c r="BH340" s="375">
        <v>0</v>
      </c>
      <c r="BI340" s="375">
        <v>7010</v>
      </c>
      <c r="BJ340" s="376">
        <v>23</v>
      </c>
      <c r="BK340" s="377" t="s">
        <v>4177</v>
      </c>
      <c r="BL340" s="378" t="s">
        <v>4178</v>
      </c>
      <c r="BM340" s="379">
        <v>23</v>
      </c>
      <c r="BN340" s="379">
        <v>0</v>
      </c>
      <c r="BO340" s="380">
        <v>0</v>
      </c>
      <c r="BP340" s="381">
        <v>0</v>
      </c>
      <c r="BQ340" s="377">
        <v>2127813.7599999998</v>
      </c>
      <c r="BR340" s="378" t="s">
        <v>3889</v>
      </c>
      <c r="BS340" s="375">
        <v>7056</v>
      </c>
      <c r="BT340" s="376">
        <v>11</v>
      </c>
      <c r="BU340" s="377">
        <v>1108629401</v>
      </c>
      <c r="BV340" s="378" t="s">
        <v>3890</v>
      </c>
      <c r="BW340" s="378" t="s">
        <v>1912</v>
      </c>
      <c r="BX340" s="378" t="s">
        <v>3891</v>
      </c>
      <c r="BY340" s="381">
        <v>130409</v>
      </c>
      <c r="BZ340" s="381"/>
      <c r="CA340" s="382" t="s">
        <v>3892</v>
      </c>
    </row>
    <row r="341" spans="1:79">
      <c r="A341" s="2">
        <v>610</v>
      </c>
      <c r="B341" s="53" t="s">
        <v>1673</v>
      </c>
      <c r="C341" s="338" t="s">
        <v>1913</v>
      </c>
      <c r="D341" s="162">
        <v>722205553</v>
      </c>
      <c r="E341" s="9">
        <v>3089023</v>
      </c>
      <c r="F341" s="53">
        <v>0</v>
      </c>
      <c r="G341" s="314">
        <v>41107</v>
      </c>
      <c r="H341" s="9" t="s">
        <v>1052</v>
      </c>
      <c r="I341" s="9" t="s">
        <v>1907</v>
      </c>
      <c r="J341" s="9" t="s">
        <v>1872</v>
      </c>
      <c r="K341" s="11" t="s">
        <v>816</v>
      </c>
      <c r="L341" s="11" t="s">
        <v>1914</v>
      </c>
      <c r="M341" s="9" t="s">
        <v>1915</v>
      </c>
      <c r="N341" s="9" t="s">
        <v>7</v>
      </c>
      <c r="O341" s="168" t="s">
        <v>826</v>
      </c>
      <c r="P341" s="163" t="s">
        <v>827</v>
      </c>
      <c r="Q341" s="207">
        <v>0</v>
      </c>
      <c r="R341" s="208">
        <v>0</v>
      </c>
      <c r="S341" s="208">
        <v>0</v>
      </c>
      <c r="T341" s="208">
        <v>0</v>
      </c>
      <c r="U341" s="208">
        <v>0</v>
      </c>
      <c r="V341" s="208">
        <v>0</v>
      </c>
      <c r="W341" s="209">
        <v>26376.080000000002</v>
      </c>
      <c r="X341" s="209">
        <v>3228.73</v>
      </c>
      <c r="Y341" s="209">
        <v>0</v>
      </c>
      <c r="Z341" s="209">
        <v>0</v>
      </c>
      <c r="AA341" s="209">
        <v>1</v>
      </c>
      <c r="AB341" s="209">
        <v>250</v>
      </c>
      <c r="AC341" s="209">
        <v>0</v>
      </c>
      <c r="AD341" s="209">
        <v>0</v>
      </c>
      <c r="AE341" s="209">
        <v>5</v>
      </c>
      <c r="AF341" s="209">
        <v>1250</v>
      </c>
      <c r="AG341" s="209">
        <v>3</v>
      </c>
      <c r="AH341" s="209">
        <v>1500</v>
      </c>
      <c r="AI341" s="209">
        <v>4</v>
      </c>
      <c r="AJ341" s="209">
        <v>800</v>
      </c>
      <c r="AK341" s="209">
        <v>0</v>
      </c>
      <c r="AL341" s="209">
        <v>0</v>
      </c>
      <c r="AM341" s="209">
        <v>0</v>
      </c>
      <c r="AN341" s="209">
        <v>0</v>
      </c>
      <c r="AO341" s="209">
        <v>10</v>
      </c>
      <c r="AP341" s="209">
        <v>6000</v>
      </c>
      <c r="AQ341" s="209">
        <v>0</v>
      </c>
      <c r="AR341" s="209">
        <v>0</v>
      </c>
      <c r="AS341" s="209">
        <v>0</v>
      </c>
      <c r="AT341" s="209">
        <v>0</v>
      </c>
      <c r="AU341" s="209">
        <v>0</v>
      </c>
      <c r="AV341" s="209">
        <v>0</v>
      </c>
      <c r="AW341" s="209">
        <v>0</v>
      </c>
      <c r="AX341" s="209">
        <v>0</v>
      </c>
      <c r="AY341" s="209">
        <v>0</v>
      </c>
      <c r="AZ341" s="209">
        <v>0</v>
      </c>
      <c r="BA341" s="210">
        <v>13028.73</v>
      </c>
      <c r="BB341" s="210">
        <v>1042.2983999999999</v>
      </c>
      <c r="BC341" s="211">
        <v>11986.4316</v>
      </c>
      <c r="BD341" s="212"/>
      <c r="BE341" s="13"/>
      <c r="BF341" s="13">
        <v>11986.4316</v>
      </c>
      <c r="BG341" s="359"/>
      <c r="BH341" s="375">
        <v>0</v>
      </c>
      <c r="BI341" s="375">
        <v>7056</v>
      </c>
      <c r="BJ341" s="376">
        <v>1</v>
      </c>
      <c r="BK341" s="377" t="s">
        <v>4179</v>
      </c>
      <c r="BL341" s="378" t="s">
        <v>816</v>
      </c>
      <c r="BM341" s="379">
        <v>23</v>
      </c>
      <c r="BN341" s="379">
        <v>0</v>
      </c>
      <c r="BO341" s="380">
        <v>0</v>
      </c>
      <c r="BP341" s="381">
        <v>0</v>
      </c>
      <c r="BQ341" s="377">
        <v>1198643.1599999999</v>
      </c>
      <c r="BR341" s="378" t="s">
        <v>3889</v>
      </c>
      <c r="BS341" s="375">
        <v>7056</v>
      </c>
      <c r="BT341" s="376">
        <v>11</v>
      </c>
      <c r="BU341" s="377">
        <v>1108629401</v>
      </c>
      <c r="BV341" s="378" t="s">
        <v>3890</v>
      </c>
      <c r="BW341" s="378" t="s">
        <v>1915</v>
      </c>
      <c r="BX341" s="378" t="s">
        <v>3891</v>
      </c>
      <c r="BY341" s="381">
        <v>130409</v>
      </c>
      <c r="BZ341" s="381"/>
      <c r="CA341" s="382" t="s">
        <v>3892</v>
      </c>
    </row>
    <row r="342" spans="1:79">
      <c r="A342" s="2">
        <v>611</v>
      </c>
      <c r="B342" s="53" t="s">
        <v>1673</v>
      </c>
      <c r="C342" s="338" t="s">
        <v>1916</v>
      </c>
      <c r="D342" s="162">
        <v>722205560</v>
      </c>
      <c r="E342" s="9">
        <v>0</v>
      </c>
      <c r="F342" s="53">
        <v>0</v>
      </c>
      <c r="G342" s="314">
        <v>41205</v>
      </c>
      <c r="H342" s="9" t="s">
        <v>1052</v>
      </c>
      <c r="I342" s="9" t="s">
        <v>1907</v>
      </c>
      <c r="J342" s="9" t="s">
        <v>1872</v>
      </c>
      <c r="K342" s="11" t="s">
        <v>817</v>
      </c>
      <c r="L342" s="11" t="s">
        <v>1917</v>
      </c>
      <c r="M342" s="9" t="s">
        <v>1918</v>
      </c>
      <c r="N342" s="9" t="s">
        <v>7</v>
      </c>
      <c r="O342" s="165">
        <v>8500034891</v>
      </c>
      <c r="P342" s="163" t="s">
        <v>828</v>
      </c>
      <c r="Q342" s="207">
        <v>0</v>
      </c>
      <c r="R342" s="208">
        <v>0</v>
      </c>
      <c r="S342" s="208">
        <v>0</v>
      </c>
      <c r="T342" s="208">
        <v>0</v>
      </c>
      <c r="U342" s="208">
        <v>0</v>
      </c>
      <c r="V342" s="208">
        <v>0</v>
      </c>
      <c r="W342" s="209">
        <v>5026.8500000000004</v>
      </c>
      <c r="X342" s="209">
        <v>628.36</v>
      </c>
      <c r="Y342" s="209">
        <v>0</v>
      </c>
      <c r="Z342" s="209">
        <v>0</v>
      </c>
      <c r="AA342" s="209">
        <v>0</v>
      </c>
      <c r="AB342" s="209">
        <v>0</v>
      </c>
      <c r="AC342" s="209">
        <v>0</v>
      </c>
      <c r="AD342" s="209">
        <v>0</v>
      </c>
      <c r="AE342" s="209">
        <v>1</v>
      </c>
      <c r="AF342" s="209">
        <v>250</v>
      </c>
      <c r="AG342" s="209">
        <v>0</v>
      </c>
      <c r="AH342" s="209">
        <v>0</v>
      </c>
      <c r="AI342" s="209">
        <v>0</v>
      </c>
      <c r="AJ342" s="209">
        <v>0</v>
      </c>
      <c r="AK342" s="209">
        <v>0</v>
      </c>
      <c r="AL342" s="209">
        <v>0</v>
      </c>
      <c r="AM342" s="209">
        <v>0</v>
      </c>
      <c r="AN342" s="209">
        <v>0</v>
      </c>
      <c r="AO342" s="209">
        <v>1</v>
      </c>
      <c r="AP342" s="209">
        <v>0</v>
      </c>
      <c r="AQ342" s="209">
        <v>0</v>
      </c>
      <c r="AR342" s="209">
        <v>0</v>
      </c>
      <c r="AS342" s="209">
        <v>0</v>
      </c>
      <c r="AT342" s="209">
        <v>0</v>
      </c>
      <c r="AU342" s="209">
        <v>0</v>
      </c>
      <c r="AV342" s="209">
        <v>0</v>
      </c>
      <c r="AW342" s="209">
        <v>0</v>
      </c>
      <c r="AX342" s="209">
        <v>0</v>
      </c>
      <c r="AY342" s="209">
        <v>0</v>
      </c>
      <c r="AZ342" s="209">
        <v>0</v>
      </c>
      <c r="BA342" s="210">
        <v>878.36</v>
      </c>
      <c r="BB342" s="210">
        <v>70.268799999999999</v>
      </c>
      <c r="BC342" s="211">
        <v>808.09120000000007</v>
      </c>
      <c r="BD342" s="212"/>
      <c r="BE342" s="13"/>
      <c r="BF342" s="13">
        <v>808.09120000000007</v>
      </c>
      <c r="BG342" s="359"/>
      <c r="BH342" s="375">
        <v>0</v>
      </c>
      <c r="BI342" s="375">
        <v>7056</v>
      </c>
      <c r="BJ342" s="376">
        <v>1</v>
      </c>
      <c r="BK342" s="377" t="s">
        <v>4180</v>
      </c>
      <c r="BL342" s="378" t="s">
        <v>817</v>
      </c>
      <c r="BM342" s="379">
        <v>23</v>
      </c>
      <c r="BN342" s="379">
        <v>0</v>
      </c>
      <c r="BO342" s="380">
        <v>0</v>
      </c>
      <c r="BP342" s="381">
        <v>0</v>
      </c>
      <c r="BQ342" s="377">
        <v>80809.12000000001</v>
      </c>
      <c r="BR342" s="378" t="s">
        <v>3889</v>
      </c>
      <c r="BS342" s="375">
        <v>7056</v>
      </c>
      <c r="BT342" s="376">
        <v>11</v>
      </c>
      <c r="BU342" s="377">
        <v>1108629401</v>
      </c>
      <c r="BV342" s="378" t="s">
        <v>3890</v>
      </c>
      <c r="BW342" s="378" t="s">
        <v>1918</v>
      </c>
      <c r="BX342" s="378" t="s">
        <v>3891</v>
      </c>
      <c r="BY342" s="381">
        <v>130409</v>
      </c>
      <c r="BZ342" s="381"/>
      <c r="CA342" s="382" t="s">
        <v>3892</v>
      </c>
    </row>
    <row r="343" spans="1:79">
      <c r="A343" s="2">
        <v>612</v>
      </c>
      <c r="B343" s="53" t="s">
        <v>1673</v>
      </c>
      <c r="C343" s="338" t="s">
        <v>1919</v>
      </c>
      <c r="D343" s="162">
        <v>722205561</v>
      </c>
      <c r="E343" s="9">
        <v>0</v>
      </c>
      <c r="F343" s="53">
        <v>0</v>
      </c>
      <c r="G343" s="314">
        <v>41205</v>
      </c>
      <c r="H343" s="9" t="s">
        <v>1052</v>
      </c>
      <c r="I343" s="9" t="s">
        <v>1907</v>
      </c>
      <c r="J343" s="9" t="s">
        <v>1872</v>
      </c>
      <c r="K343" s="11" t="s">
        <v>818</v>
      </c>
      <c r="L343" s="11" t="s">
        <v>1920</v>
      </c>
      <c r="M343" s="9" t="s">
        <v>1921</v>
      </c>
      <c r="N343" s="9" t="s">
        <v>7</v>
      </c>
      <c r="O343" s="165">
        <v>8150911885</v>
      </c>
      <c r="P343" s="163" t="s">
        <v>829</v>
      </c>
      <c r="Q343" s="207">
        <v>0</v>
      </c>
      <c r="R343" s="208">
        <v>0</v>
      </c>
      <c r="S343" s="208">
        <v>0</v>
      </c>
      <c r="T343" s="208">
        <v>0</v>
      </c>
      <c r="U343" s="208">
        <v>0</v>
      </c>
      <c r="V343" s="208">
        <v>0</v>
      </c>
      <c r="W343" s="209">
        <v>12085.29</v>
      </c>
      <c r="X343" s="209">
        <v>1510.66</v>
      </c>
      <c r="Y343" s="209">
        <v>0</v>
      </c>
      <c r="Z343" s="209">
        <v>0</v>
      </c>
      <c r="AA343" s="209">
        <v>3</v>
      </c>
      <c r="AB343" s="209">
        <v>750</v>
      </c>
      <c r="AC343" s="209">
        <v>0</v>
      </c>
      <c r="AD343" s="209">
        <v>0</v>
      </c>
      <c r="AE343" s="209">
        <v>1</v>
      </c>
      <c r="AF343" s="209">
        <v>250</v>
      </c>
      <c r="AG343" s="209">
        <v>0</v>
      </c>
      <c r="AH343" s="209">
        <v>0</v>
      </c>
      <c r="AI343" s="209">
        <v>0</v>
      </c>
      <c r="AJ343" s="209">
        <v>0</v>
      </c>
      <c r="AK343" s="209">
        <v>0</v>
      </c>
      <c r="AL343" s="209">
        <v>0</v>
      </c>
      <c r="AM343" s="209">
        <v>0</v>
      </c>
      <c r="AN343" s="209">
        <v>0</v>
      </c>
      <c r="AO343" s="209">
        <v>4</v>
      </c>
      <c r="AP343" s="209">
        <v>0</v>
      </c>
      <c r="AQ343" s="209">
        <v>0</v>
      </c>
      <c r="AR343" s="209">
        <v>0</v>
      </c>
      <c r="AS343" s="209">
        <v>0</v>
      </c>
      <c r="AT343" s="209">
        <v>0</v>
      </c>
      <c r="AU343" s="209">
        <v>0</v>
      </c>
      <c r="AV343" s="209">
        <v>0</v>
      </c>
      <c r="AW343" s="209">
        <v>0</v>
      </c>
      <c r="AX343" s="209">
        <v>0</v>
      </c>
      <c r="AY343" s="209">
        <v>0</v>
      </c>
      <c r="AZ343" s="209">
        <v>0</v>
      </c>
      <c r="BA343" s="210">
        <v>2510.66</v>
      </c>
      <c r="BB343" s="210">
        <v>200.8528</v>
      </c>
      <c r="BC343" s="211">
        <v>2309.8071999999997</v>
      </c>
      <c r="BD343" s="212"/>
      <c r="BE343" s="13"/>
      <c r="BF343" s="13">
        <v>2309.8071999999997</v>
      </c>
      <c r="BG343" s="359"/>
      <c r="BH343" s="375">
        <v>0</v>
      </c>
      <c r="BI343" s="375">
        <v>7056</v>
      </c>
      <c r="BJ343" s="376">
        <v>1</v>
      </c>
      <c r="BK343" s="377" t="s">
        <v>4181</v>
      </c>
      <c r="BL343" s="378" t="s">
        <v>818</v>
      </c>
      <c r="BM343" s="379">
        <v>23</v>
      </c>
      <c r="BN343" s="379">
        <v>0</v>
      </c>
      <c r="BO343" s="380">
        <v>0</v>
      </c>
      <c r="BP343" s="381">
        <v>0</v>
      </c>
      <c r="BQ343" s="377">
        <v>230980.71999999997</v>
      </c>
      <c r="BR343" s="378" t="s">
        <v>3889</v>
      </c>
      <c r="BS343" s="375">
        <v>7056</v>
      </c>
      <c r="BT343" s="376">
        <v>11</v>
      </c>
      <c r="BU343" s="377">
        <v>1108629401</v>
      </c>
      <c r="BV343" s="378" t="s">
        <v>3890</v>
      </c>
      <c r="BW343" s="378" t="s">
        <v>1921</v>
      </c>
      <c r="BX343" s="378" t="s">
        <v>3891</v>
      </c>
      <c r="BY343" s="381">
        <v>130409</v>
      </c>
      <c r="BZ343" s="381"/>
      <c r="CA343" s="382" t="s">
        <v>3892</v>
      </c>
    </row>
    <row r="344" spans="1:79">
      <c r="A344" s="2">
        <v>616</v>
      </c>
      <c r="B344" s="53" t="s">
        <v>1673</v>
      </c>
      <c r="C344" s="338">
        <v>0</v>
      </c>
      <c r="D344" s="162">
        <v>722208704</v>
      </c>
      <c r="E344" s="9">
        <v>0</v>
      </c>
      <c r="F344" s="53">
        <v>0</v>
      </c>
      <c r="G344" s="314">
        <v>41347</v>
      </c>
      <c r="H344" s="9" t="s">
        <v>1052</v>
      </c>
      <c r="I344" s="9" t="s">
        <v>1907</v>
      </c>
      <c r="J344" s="9" t="s">
        <v>1872</v>
      </c>
      <c r="K344" s="11" t="s">
        <v>830</v>
      </c>
      <c r="L344" s="11" t="s">
        <v>1922</v>
      </c>
      <c r="M344" s="9" t="s">
        <v>1923</v>
      </c>
      <c r="N344" s="9" t="s">
        <v>7</v>
      </c>
      <c r="O344" s="165">
        <v>8080009531</v>
      </c>
      <c r="P344" s="163" t="s">
        <v>41</v>
      </c>
      <c r="Q344" s="207">
        <v>0</v>
      </c>
      <c r="R344" s="208">
        <v>0</v>
      </c>
      <c r="S344" s="208">
        <v>0</v>
      </c>
      <c r="T344" s="208">
        <v>0</v>
      </c>
      <c r="U344" s="208">
        <v>0</v>
      </c>
      <c r="V344" s="208">
        <v>0</v>
      </c>
      <c r="W344" s="209">
        <v>4356.53</v>
      </c>
      <c r="X344" s="209">
        <v>544.57000000000005</v>
      </c>
      <c r="Y344" s="209">
        <v>0</v>
      </c>
      <c r="Z344" s="209">
        <v>0</v>
      </c>
      <c r="AA344" s="209">
        <v>14</v>
      </c>
      <c r="AB344" s="209">
        <v>3500</v>
      </c>
      <c r="AC344" s="209">
        <v>0</v>
      </c>
      <c r="AD344" s="209">
        <v>0</v>
      </c>
      <c r="AE344" s="209">
        <v>3</v>
      </c>
      <c r="AF344" s="209">
        <v>750</v>
      </c>
      <c r="AG344" s="209">
        <v>0</v>
      </c>
      <c r="AH344" s="209">
        <v>0</v>
      </c>
      <c r="AI344" s="209">
        <v>0</v>
      </c>
      <c r="AJ344" s="209">
        <v>0</v>
      </c>
      <c r="AK344" s="209">
        <v>0</v>
      </c>
      <c r="AL344" s="209">
        <v>0</v>
      </c>
      <c r="AM344" s="209">
        <v>0</v>
      </c>
      <c r="AN344" s="209">
        <v>0</v>
      </c>
      <c r="AO344" s="209">
        <v>17</v>
      </c>
      <c r="AP344" s="209">
        <v>6000</v>
      </c>
      <c r="AQ344" s="209">
        <v>0</v>
      </c>
      <c r="AR344" s="209">
        <v>0</v>
      </c>
      <c r="AS344" s="209">
        <v>0</v>
      </c>
      <c r="AT344" s="209">
        <v>0</v>
      </c>
      <c r="AU344" s="209">
        <v>0</v>
      </c>
      <c r="AV344" s="209">
        <v>0</v>
      </c>
      <c r="AW344" s="209">
        <v>0</v>
      </c>
      <c r="AX344" s="209">
        <v>0</v>
      </c>
      <c r="AY344" s="209">
        <v>0</v>
      </c>
      <c r="AZ344" s="209">
        <v>0</v>
      </c>
      <c r="BA344" s="210">
        <v>10794.57</v>
      </c>
      <c r="BB344" s="210">
        <v>863.56560000000002</v>
      </c>
      <c r="BC344" s="211">
        <v>9931.0043999999998</v>
      </c>
      <c r="BD344" s="212"/>
      <c r="BE344" s="13">
        <v>4500</v>
      </c>
      <c r="BF344" s="13">
        <v>5431.0043999999998</v>
      </c>
      <c r="BG344" s="359"/>
      <c r="BH344" s="375">
        <v>0</v>
      </c>
      <c r="BI344" s="375">
        <v>7056</v>
      </c>
      <c r="BJ344" s="376">
        <v>1</v>
      </c>
      <c r="BK344" s="377" t="s">
        <v>4182</v>
      </c>
      <c r="BL344" s="378" t="s">
        <v>830</v>
      </c>
      <c r="BM344" s="379">
        <v>23</v>
      </c>
      <c r="BN344" s="379">
        <v>0</v>
      </c>
      <c r="BO344" s="380">
        <v>0</v>
      </c>
      <c r="BP344" s="381">
        <v>0</v>
      </c>
      <c r="BQ344" s="377">
        <v>543100.43999999994</v>
      </c>
      <c r="BR344" s="378" t="s">
        <v>3889</v>
      </c>
      <c r="BS344" s="375">
        <v>7056</v>
      </c>
      <c r="BT344" s="376">
        <v>11</v>
      </c>
      <c r="BU344" s="377">
        <v>1108629401</v>
      </c>
      <c r="BV344" s="378" t="s">
        <v>3890</v>
      </c>
      <c r="BW344" s="378" t="s">
        <v>1923</v>
      </c>
      <c r="BX344" s="378" t="s">
        <v>3891</v>
      </c>
      <c r="BY344" s="381">
        <v>130409</v>
      </c>
      <c r="BZ344" s="381"/>
      <c r="CA344" s="382" t="s">
        <v>3892</v>
      </c>
    </row>
    <row r="345" spans="1:79">
      <c r="A345" s="2">
        <v>617</v>
      </c>
      <c r="B345" s="53" t="s">
        <v>1673</v>
      </c>
      <c r="C345" s="338">
        <v>0</v>
      </c>
      <c r="D345" s="162">
        <v>722208728</v>
      </c>
      <c r="E345" s="9">
        <v>0</v>
      </c>
      <c r="F345" s="53">
        <v>0</v>
      </c>
      <c r="G345" s="314">
        <v>41355</v>
      </c>
      <c r="H345" s="9" t="s">
        <v>1052</v>
      </c>
      <c r="I345" s="9" t="s">
        <v>1907</v>
      </c>
      <c r="J345" s="9" t="s">
        <v>1872</v>
      </c>
      <c r="K345" s="11" t="s">
        <v>831</v>
      </c>
      <c r="L345" s="11" t="s">
        <v>1924</v>
      </c>
      <c r="M345" s="9" t="s">
        <v>1925</v>
      </c>
      <c r="N345" s="9" t="s">
        <v>7</v>
      </c>
      <c r="O345" s="165">
        <v>8080008656</v>
      </c>
      <c r="P345" s="163" t="s">
        <v>41</v>
      </c>
      <c r="Q345" s="207">
        <v>0</v>
      </c>
      <c r="R345" s="208">
        <v>0</v>
      </c>
      <c r="S345" s="208">
        <v>0</v>
      </c>
      <c r="T345" s="208">
        <v>0</v>
      </c>
      <c r="U345" s="208">
        <v>0</v>
      </c>
      <c r="V345" s="208">
        <v>0</v>
      </c>
      <c r="W345" s="209">
        <v>251.56</v>
      </c>
      <c r="X345" s="209">
        <v>31.45</v>
      </c>
      <c r="Y345" s="209">
        <v>0</v>
      </c>
      <c r="Z345" s="209">
        <v>0</v>
      </c>
      <c r="AA345" s="209">
        <v>6</v>
      </c>
      <c r="AB345" s="209">
        <v>1500</v>
      </c>
      <c r="AC345" s="209">
        <v>0</v>
      </c>
      <c r="AD345" s="209">
        <v>0</v>
      </c>
      <c r="AE345" s="209">
        <v>4</v>
      </c>
      <c r="AF345" s="209">
        <v>1000</v>
      </c>
      <c r="AG345" s="209">
        <v>0</v>
      </c>
      <c r="AH345" s="209">
        <v>0</v>
      </c>
      <c r="AI345" s="209">
        <v>0</v>
      </c>
      <c r="AJ345" s="209">
        <v>0</v>
      </c>
      <c r="AK345" s="209">
        <v>0</v>
      </c>
      <c r="AL345" s="209">
        <v>0</v>
      </c>
      <c r="AM345" s="209">
        <v>0</v>
      </c>
      <c r="AN345" s="209">
        <v>0</v>
      </c>
      <c r="AO345" s="209">
        <v>10</v>
      </c>
      <c r="AP345" s="209">
        <v>6000</v>
      </c>
      <c r="AQ345" s="209">
        <v>0</v>
      </c>
      <c r="AR345" s="209">
        <v>0</v>
      </c>
      <c r="AS345" s="209">
        <v>0</v>
      </c>
      <c r="AT345" s="209">
        <v>0</v>
      </c>
      <c r="AU345" s="209">
        <v>0</v>
      </c>
      <c r="AV345" s="209">
        <v>0</v>
      </c>
      <c r="AW345" s="209">
        <v>0</v>
      </c>
      <c r="AX345" s="209">
        <v>0</v>
      </c>
      <c r="AY345" s="209">
        <v>0</v>
      </c>
      <c r="AZ345" s="209">
        <v>0</v>
      </c>
      <c r="BA345" s="210">
        <v>8531.4500000000007</v>
      </c>
      <c r="BB345" s="210">
        <v>682.51600000000008</v>
      </c>
      <c r="BC345" s="211">
        <v>7848.9340000000011</v>
      </c>
      <c r="BD345" s="212"/>
      <c r="BE345" s="13">
        <v>3000</v>
      </c>
      <c r="BF345" s="13">
        <v>4848.9340000000011</v>
      </c>
      <c r="BG345" s="359"/>
      <c r="BH345" s="375">
        <v>0</v>
      </c>
      <c r="BI345" s="375">
        <v>7056</v>
      </c>
      <c r="BJ345" s="376">
        <v>1</v>
      </c>
      <c r="BK345" s="377" t="s">
        <v>4183</v>
      </c>
      <c r="BL345" s="378" t="s">
        <v>831</v>
      </c>
      <c r="BM345" s="379">
        <v>23</v>
      </c>
      <c r="BN345" s="379">
        <v>0</v>
      </c>
      <c r="BO345" s="380">
        <v>0</v>
      </c>
      <c r="BP345" s="381">
        <v>0</v>
      </c>
      <c r="BQ345" s="377">
        <v>484893.40000000014</v>
      </c>
      <c r="BR345" s="378" t="s">
        <v>3889</v>
      </c>
      <c r="BS345" s="375">
        <v>7056</v>
      </c>
      <c r="BT345" s="376">
        <v>11</v>
      </c>
      <c r="BU345" s="377">
        <v>1108629401</v>
      </c>
      <c r="BV345" s="378" t="s">
        <v>3890</v>
      </c>
      <c r="BW345" s="378" t="s">
        <v>1925</v>
      </c>
      <c r="BX345" s="378" t="s">
        <v>3891</v>
      </c>
      <c r="BY345" s="381">
        <v>130409</v>
      </c>
      <c r="BZ345" s="381"/>
      <c r="CA345" s="382" t="s">
        <v>3892</v>
      </c>
    </row>
    <row r="346" spans="1:79">
      <c r="A346" s="2">
        <v>618</v>
      </c>
      <c r="B346" s="53" t="s">
        <v>1673</v>
      </c>
      <c r="C346" s="338" t="s">
        <v>1926</v>
      </c>
      <c r="D346" s="162">
        <v>722205751</v>
      </c>
      <c r="E346" s="9">
        <v>0</v>
      </c>
      <c r="F346" s="53">
        <v>9099545</v>
      </c>
      <c r="G346" s="314">
        <v>40830</v>
      </c>
      <c r="H346" s="9" t="s">
        <v>1052</v>
      </c>
      <c r="I346" s="9" t="s">
        <v>1590</v>
      </c>
      <c r="J346" s="9" t="s">
        <v>1872</v>
      </c>
      <c r="K346" s="11" t="s">
        <v>832</v>
      </c>
      <c r="L346" s="11" t="s">
        <v>1927</v>
      </c>
      <c r="M346" s="9" t="s">
        <v>1928</v>
      </c>
      <c r="N346" s="9" t="s">
        <v>20</v>
      </c>
      <c r="O346" s="168" t="s">
        <v>835</v>
      </c>
      <c r="P346" s="163" t="s">
        <v>789</v>
      </c>
      <c r="Q346" s="207">
        <v>0</v>
      </c>
      <c r="R346" s="208">
        <v>0</v>
      </c>
      <c r="S346" s="208">
        <v>0</v>
      </c>
      <c r="T346" s="208">
        <v>0</v>
      </c>
      <c r="U346" s="208">
        <v>0</v>
      </c>
      <c r="V346" s="208">
        <v>0</v>
      </c>
      <c r="W346" s="209">
        <v>19284.66</v>
      </c>
      <c r="X346" s="209">
        <v>2092.8000000000002</v>
      </c>
      <c r="Y346" s="209">
        <v>0</v>
      </c>
      <c r="Z346" s="209">
        <v>0</v>
      </c>
      <c r="AA346" s="209">
        <v>1</v>
      </c>
      <c r="AB346" s="209">
        <v>250</v>
      </c>
      <c r="AC346" s="209">
        <v>0</v>
      </c>
      <c r="AD346" s="209">
        <v>0</v>
      </c>
      <c r="AE346" s="209">
        <v>6</v>
      </c>
      <c r="AF346" s="209">
        <v>1500</v>
      </c>
      <c r="AG346" s="209">
        <v>2</v>
      </c>
      <c r="AH346" s="209">
        <v>1000</v>
      </c>
      <c r="AI346" s="209">
        <v>0</v>
      </c>
      <c r="AJ346" s="209">
        <v>0</v>
      </c>
      <c r="AK346" s="209">
        <v>0</v>
      </c>
      <c r="AL346" s="209">
        <v>0</v>
      </c>
      <c r="AM346" s="209">
        <v>5</v>
      </c>
      <c r="AN346" s="209">
        <v>1000</v>
      </c>
      <c r="AO346" s="209">
        <v>12</v>
      </c>
      <c r="AP346" s="209">
        <v>6000</v>
      </c>
      <c r="AQ346" s="209">
        <v>0</v>
      </c>
      <c r="AR346" s="209">
        <v>0</v>
      </c>
      <c r="AS346" s="209">
        <v>0</v>
      </c>
      <c r="AT346" s="209">
        <v>0</v>
      </c>
      <c r="AU346" s="209">
        <v>0</v>
      </c>
      <c r="AV346" s="209">
        <v>0</v>
      </c>
      <c r="AW346" s="209">
        <v>0</v>
      </c>
      <c r="AX346" s="209">
        <v>0</v>
      </c>
      <c r="AY346" s="209">
        <v>0</v>
      </c>
      <c r="AZ346" s="209">
        <v>0</v>
      </c>
      <c r="BA346" s="210">
        <v>11842.8</v>
      </c>
      <c r="BB346" s="210">
        <v>947.42399999999998</v>
      </c>
      <c r="BC346" s="211">
        <v>10895.376</v>
      </c>
      <c r="BD346" s="212"/>
      <c r="BE346" s="13"/>
      <c r="BF346" s="13">
        <v>10895.376</v>
      </c>
      <c r="BG346" s="359"/>
      <c r="BH346" s="375">
        <v>0</v>
      </c>
      <c r="BI346" s="375">
        <v>7135</v>
      </c>
      <c r="BJ346" s="376">
        <v>334</v>
      </c>
      <c r="BK346" s="377">
        <v>200150078304</v>
      </c>
      <c r="BL346" s="378" t="s">
        <v>832</v>
      </c>
      <c r="BM346" s="379">
        <v>23</v>
      </c>
      <c r="BN346" s="379">
        <v>0</v>
      </c>
      <c r="BO346" s="380">
        <v>0</v>
      </c>
      <c r="BP346" s="381">
        <v>0</v>
      </c>
      <c r="BQ346" s="377">
        <v>1089537.6000000001</v>
      </c>
      <c r="BR346" s="378" t="s">
        <v>3889</v>
      </c>
      <c r="BS346" s="375">
        <v>7056</v>
      </c>
      <c r="BT346" s="376">
        <v>11</v>
      </c>
      <c r="BU346" s="377">
        <v>1108629401</v>
      </c>
      <c r="BV346" s="378" t="s">
        <v>3890</v>
      </c>
      <c r="BW346" s="378" t="s">
        <v>1928</v>
      </c>
      <c r="BX346" s="378" t="s">
        <v>3891</v>
      </c>
      <c r="BY346" s="381">
        <v>130409</v>
      </c>
      <c r="BZ346" s="381"/>
      <c r="CA346" s="382" t="s">
        <v>3892</v>
      </c>
    </row>
    <row r="347" spans="1:79">
      <c r="A347" s="2">
        <v>619</v>
      </c>
      <c r="B347" s="53" t="s">
        <v>1673</v>
      </c>
      <c r="C347" s="338" t="s">
        <v>1929</v>
      </c>
      <c r="D347" s="162">
        <v>722205748</v>
      </c>
      <c r="E347" s="9">
        <v>0</v>
      </c>
      <c r="F347" s="53">
        <v>9099518</v>
      </c>
      <c r="G347" s="314">
        <v>40671</v>
      </c>
      <c r="H347" s="9" t="s">
        <v>1052</v>
      </c>
      <c r="I347" s="9" t="s">
        <v>1590</v>
      </c>
      <c r="J347" s="9" t="s">
        <v>1872</v>
      </c>
      <c r="K347" s="11" t="s">
        <v>833</v>
      </c>
      <c r="L347" s="11" t="s">
        <v>1930</v>
      </c>
      <c r="M347" s="9" t="s">
        <v>1931</v>
      </c>
      <c r="N347" s="9" t="s">
        <v>34</v>
      </c>
      <c r="O347" s="168" t="s">
        <v>836</v>
      </c>
      <c r="P347" s="163" t="s">
        <v>837</v>
      </c>
      <c r="Q347" s="207">
        <v>0</v>
      </c>
      <c r="R347" s="208">
        <v>0</v>
      </c>
      <c r="S347" s="208">
        <v>0</v>
      </c>
      <c r="T347" s="208">
        <v>0</v>
      </c>
      <c r="U347" s="208">
        <v>0</v>
      </c>
      <c r="V347" s="208">
        <v>0</v>
      </c>
      <c r="W347" s="209">
        <v>22145.17</v>
      </c>
      <c r="X347" s="209">
        <v>2706.14</v>
      </c>
      <c r="Y347" s="209">
        <v>0</v>
      </c>
      <c r="Z347" s="209">
        <v>0</v>
      </c>
      <c r="AA347" s="209">
        <v>1</v>
      </c>
      <c r="AB347" s="209">
        <v>250</v>
      </c>
      <c r="AC347" s="209">
        <v>0</v>
      </c>
      <c r="AD347" s="209">
        <v>0</v>
      </c>
      <c r="AE347" s="209">
        <v>4</v>
      </c>
      <c r="AF347" s="209">
        <v>1000</v>
      </c>
      <c r="AG347" s="209">
        <v>2</v>
      </c>
      <c r="AH347" s="209">
        <v>1000</v>
      </c>
      <c r="AI347" s="209">
        <v>0</v>
      </c>
      <c r="AJ347" s="209">
        <v>0</v>
      </c>
      <c r="AK347" s="209">
        <v>0</v>
      </c>
      <c r="AL347" s="209">
        <v>0</v>
      </c>
      <c r="AM347" s="209">
        <v>7</v>
      </c>
      <c r="AN347" s="209">
        <v>1400</v>
      </c>
      <c r="AO347" s="209">
        <v>12</v>
      </c>
      <c r="AP347" s="209">
        <v>6000</v>
      </c>
      <c r="AQ347" s="209">
        <v>0</v>
      </c>
      <c r="AR347" s="209">
        <v>0</v>
      </c>
      <c r="AS347" s="209">
        <v>0</v>
      </c>
      <c r="AT347" s="209">
        <v>0</v>
      </c>
      <c r="AU347" s="209">
        <v>0</v>
      </c>
      <c r="AV347" s="209">
        <v>0</v>
      </c>
      <c r="AW347" s="209">
        <v>0</v>
      </c>
      <c r="AX347" s="209">
        <v>0</v>
      </c>
      <c r="AY347" s="209">
        <v>0</v>
      </c>
      <c r="AZ347" s="209">
        <v>0</v>
      </c>
      <c r="BA347" s="210">
        <v>12356.14</v>
      </c>
      <c r="BB347" s="210">
        <v>988.49119999999994</v>
      </c>
      <c r="BC347" s="211">
        <v>11367.648799999999</v>
      </c>
      <c r="BD347" s="212"/>
      <c r="BE347" s="13"/>
      <c r="BF347" s="13">
        <v>11367.648799999999</v>
      </c>
      <c r="BG347" s="359"/>
      <c r="BH347" s="375">
        <v>0</v>
      </c>
      <c r="BI347" s="375">
        <v>7010</v>
      </c>
      <c r="BJ347" s="376">
        <v>9</v>
      </c>
      <c r="BK347" s="377" t="s">
        <v>4184</v>
      </c>
      <c r="BL347" s="378" t="s">
        <v>4185</v>
      </c>
      <c r="BM347" s="379">
        <v>23</v>
      </c>
      <c r="BN347" s="379">
        <v>0</v>
      </c>
      <c r="BO347" s="380">
        <v>0</v>
      </c>
      <c r="BP347" s="381">
        <v>0</v>
      </c>
      <c r="BQ347" s="377">
        <v>1136764.8799999999</v>
      </c>
      <c r="BR347" s="378" t="s">
        <v>3889</v>
      </c>
      <c r="BS347" s="375">
        <v>7056</v>
      </c>
      <c r="BT347" s="376">
        <v>11</v>
      </c>
      <c r="BU347" s="377">
        <v>1108629401</v>
      </c>
      <c r="BV347" s="378" t="s">
        <v>3890</v>
      </c>
      <c r="BW347" s="378" t="s">
        <v>1931</v>
      </c>
      <c r="BX347" s="378" t="s">
        <v>3891</v>
      </c>
      <c r="BY347" s="381">
        <v>130409</v>
      </c>
      <c r="BZ347" s="381"/>
      <c r="CA347" s="382" t="s">
        <v>3892</v>
      </c>
    </row>
    <row r="348" spans="1:79">
      <c r="A348" s="2">
        <v>620</v>
      </c>
      <c r="B348" s="53" t="s">
        <v>1673</v>
      </c>
      <c r="C348" s="338" t="s">
        <v>1932</v>
      </c>
      <c r="D348" s="162">
        <v>722205552</v>
      </c>
      <c r="E348" s="9">
        <v>0</v>
      </c>
      <c r="F348" s="53">
        <v>0</v>
      </c>
      <c r="G348" s="314">
        <v>41104</v>
      </c>
      <c r="H348" s="9" t="s">
        <v>1052</v>
      </c>
      <c r="I348" s="9" t="s">
        <v>1590</v>
      </c>
      <c r="J348" s="9" t="s">
        <v>1872</v>
      </c>
      <c r="K348" s="11" t="s">
        <v>834</v>
      </c>
      <c r="L348" s="11" t="s">
        <v>1933</v>
      </c>
      <c r="M348" s="9" t="s">
        <v>1934</v>
      </c>
      <c r="N348" s="9" t="s">
        <v>7</v>
      </c>
      <c r="O348" s="165">
        <v>8160021303</v>
      </c>
      <c r="P348" s="163" t="s">
        <v>789</v>
      </c>
      <c r="Q348" s="207">
        <v>0</v>
      </c>
      <c r="R348" s="208">
        <v>0</v>
      </c>
      <c r="S348" s="208">
        <v>0</v>
      </c>
      <c r="T348" s="208">
        <v>0</v>
      </c>
      <c r="U348" s="208">
        <v>0</v>
      </c>
      <c r="V348" s="208">
        <v>0</v>
      </c>
      <c r="W348" s="209">
        <v>34494.74</v>
      </c>
      <c r="X348" s="209">
        <v>4311.84</v>
      </c>
      <c r="Y348" s="209">
        <v>0</v>
      </c>
      <c r="Z348" s="209">
        <v>0</v>
      </c>
      <c r="AA348" s="209">
        <v>4</v>
      </c>
      <c r="AB348" s="209">
        <v>1000</v>
      </c>
      <c r="AC348" s="209">
        <v>0</v>
      </c>
      <c r="AD348" s="209">
        <v>0</v>
      </c>
      <c r="AE348" s="209">
        <v>8</v>
      </c>
      <c r="AF348" s="209">
        <v>2000</v>
      </c>
      <c r="AG348" s="209">
        <v>4</v>
      </c>
      <c r="AH348" s="209">
        <v>2000</v>
      </c>
      <c r="AI348" s="209">
        <v>0</v>
      </c>
      <c r="AJ348" s="209">
        <v>0</v>
      </c>
      <c r="AK348" s="209">
        <v>0</v>
      </c>
      <c r="AL348" s="209">
        <v>0</v>
      </c>
      <c r="AM348" s="209">
        <v>0</v>
      </c>
      <c r="AN348" s="209">
        <v>0</v>
      </c>
      <c r="AO348" s="209">
        <v>12</v>
      </c>
      <c r="AP348" s="209">
        <v>6000</v>
      </c>
      <c r="AQ348" s="209">
        <v>0</v>
      </c>
      <c r="AR348" s="209">
        <v>0</v>
      </c>
      <c r="AS348" s="209">
        <v>0</v>
      </c>
      <c r="AT348" s="209">
        <v>0</v>
      </c>
      <c r="AU348" s="209">
        <v>0</v>
      </c>
      <c r="AV348" s="209">
        <v>0</v>
      </c>
      <c r="AW348" s="209">
        <v>0</v>
      </c>
      <c r="AX348" s="209">
        <v>0</v>
      </c>
      <c r="AY348" s="209">
        <v>0</v>
      </c>
      <c r="AZ348" s="209">
        <v>0</v>
      </c>
      <c r="BA348" s="210">
        <v>15311.84</v>
      </c>
      <c r="BB348" s="210">
        <v>1224.9472000000001</v>
      </c>
      <c r="BC348" s="211">
        <v>14086.8928</v>
      </c>
      <c r="BD348" s="212"/>
      <c r="BE348" s="13"/>
      <c r="BF348" s="13">
        <v>14086.8928</v>
      </c>
      <c r="BG348" s="359"/>
      <c r="BH348" s="375">
        <v>0</v>
      </c>
      <c r="BI348" s="375">
        <v>7056</v>
      </c>
      <c r="BJ348" s="376">
        <v>1</v>
      </c>
      <c r="BK348" s="377" t="s">
        <v>4186</v>
      </c>
      <c r="BL348" s="378" t="s">
        <v>834</v>
      </c>
      <c r="BM348" s="379">
        <v>23</v>
      </c>
      <c r="BN348" s="379">
        <v>0</v>
      </c>
      <c r="BO348" s="380">
        <v>0</v>
      </c>
      <c r="BP348" s="381">
        <v>0</v>
      </c>
      <c r="BQ348" s="377">
        <v>1408689.28</v>
      </c>
      <c r="BR348" s="378" t="s">
        <v>3889</v>
      </c>
      <c r="BS348" s="375">
        <v>7056</v>
      </c>
      <c r="BT348" s="376">
        <v>11</v>
      </c>
      <c r="BU348" s="377">
        <v>1108629401</v>
      </c>
      <c r="BV348" s="378" t="s">
        <v>3890</v>
      </c>
      <c r="BW348" s="378" t="s">
        <v>1934</v>
      </c>
      <c r="BX348" s="378" t="s">
        <v>3891</v>
      </c>
      <c r="BY348" s="381">
        <v>130409</v>
      </c>
      <c r="BZ348" s="381"/>
      <c r="CA348" s="382" t="s">
        <v>3892</v>
      </c>
    </row>
    <row r="349" spans="1:79">
      <c r="A349" s="2">
        <v>622</v>
      </c>
      <c r="B349" s="53" t="s">
        <v>1673</v>
      </c>
      <c r="C349" s="338">
        <v>0</v>
      </c>
      <c r="D349" s="162">
        <v>722208693</v>
      </c>
      <c r="E349" s="9">
        <v>0</v>
      </c>
      <c r="F349" s="53">
        <v>1499314</v>
      </c>
      <c r="G349" s="314">
        <v>41342</v>
      </c>
      <c r="H349" s="9" t="s">
        <v>1052</v>
      </c>
      <c r="I349" s="9" t="s">
        <v>1590</v>
      </c>
      <c r="J349" s="9" t="s">
        <v>1872</v>
      </c>
      <c r="K349" s="11" t="s">
        <v>838</v>
      </c>
      <c r="L349" s="11" t="s">
        <v>1935</v>
      </c>
      <c r="M349" s="9" t="s">
        <v>1936</v>
      </c>
      <c r="N349" s="9" t="s">
        <v>34</v>
      </c>
      <c r="O349" s="165">
        <v>6781870</v>
      </c>
      <c r="P349" s="163" t="s">
        <v>789</v>
      </c>
      <c r="Q349" s="207">
        <v>0</v>
      </c>
      <c r="R349" s="208">
        <v>0</v>
      </c>
      <c r="S349" s="208">
        <v>0</v>
      </c>
      <c r="T349" s="208">
        <v>0</v>
      </c>
      <c r="U349" s="208">
        <v>0</v>
      </c>
      <c r="V349" s="208">
        <v>0</v>
      </c>
      <c r="W349" s="209">
        <v>4906.09</v>
      </c>
      <c r="X349" s="209">
        <v>613.26</v>
      </c>
      <c r="Y349" s="209">
        <v>0</v>
      </c>
      <c r="Z349" s="209">
        <v>0</v>
      </c>
      <c r="AA349" s="209">
        <v>2</v>
      </c>
      <c r="AB349" s="209">
        <v>500</v>
      </c>
      <c r="AC349" s="209">
        <v>0</v>
      </c>
      <c r="AD349" s="209">
        <v>0</v>
      </c>
      <c r="AE349" s="209">
        <v>13</v>
      </c>
      <c r="AF349" s="209">
        <v>3250</v>
      </c>
      <c r="AG349" s="209">
        <v>1</v>
      </c>
      <c r="AH349" s="209">
        <v>500</v>
      </c>
      <c r="AI349" s="209">
        <v>0</v>
      </c>
      <c r="AJ349" s="209">
        <v>0</v>
      </c>
      <c r="AK349" s="209">
        <v>0</v>
      </c>
      <c r="AL349" s="209">
        <v>0</v>
      </c>
      <c r="AM349" s="209">
        <v>0</v>
      </c>
      <c r="AN349" s="209">
        <v>0</v>
      </c>
      <c r="AO349" s="209">
        <v>15</v>
      </c>
      <c r="AP349" s="209">
        <v>6000</v>
      </c>
      <c r="AQ349" s="209">
        <v>0</v>
      </c>
      <c r="AR349" s="209">
        <v>0</v>
      </c>
      <c r="AS349" s="209">
        <v>0</v>
      </c>
      <c r="AT349" s="209">
        <v>0</v>
      </c>
      <c r="AU349" s="209">
        <v>0</v>
      </c>
      <c r="AV349" s="209">
        <v>0</v>
      </c>
      <c r="AW349" s="209">
        <v>0</v>
      </c>
      <c r="AX349" s="209">
        <v>0</v>
      </c>
      <c r="AY349" s="209">
        <v>0</v>
      </c>
      <c r="AZ349" s="209">
        <v>0</v>
      </c>
      <c r="BA349" s="210">
        <v>10863.26</v>
      </c>
      <c r="BB349" s="210">
        <v>869.06080000000009</v>
      </c>
      <c r="BC349" s="211">
        <v>9994.1992000000009</v>
      </c>
      <c r="BD349" s="212"/>
      <c r="BE349" s="13"/>
      <c r="BF349" s="13">
        <v>9994.1992000000009</v>
      </c>
      <c r="BG349" s="359"/>
      <c r="BH349" s="375">
        <v>0</v>
      </c>
      <c r="BI349" s="375">
        <v>7010</v>
      </c>
      <c r="BJ349" s="376">
        <v>9</v>
      </c>
      <c r="BK349" s="377" t="s">
        <v>4187</v>
      </c>
      <c r="BL349" s="378" t="s">
        <v>838</v>
      </c>
      <c r="BM349" s="379">
        <v>23</v>
      </c>
      <c r="BN349" s="379">
        <v>0</v>
      </c>
      <c r="BO349" s="380">
        <v>0</v>
      </c>
      <c r="BP349" s="381">
        <v>0</v>
      </c>
      <c r="BQ349" s="377">
        <v>999419.92</v>
      </c>
      <c r="BR349" s="378" t="s">
        <v>3889</v>
      </c>
      <c r="BS349" s="375">
        <v>7056</v>
      </c>
      <c r="BT349" s="376">
        <v>11</v>
      </c>
      <c r="BU349" s="377">
        <v>1108629401</v>
      </c>
      <c r="BV349" s="378" t="s">
        <v>3890</v>
      </c>
      <c r="BW349" s="378" t="s">
        <v>1936</v>
      </c>
      <c r="BX349" s="378" t="s">
        <v>3891</v>
      </c>
      <c r="BY349" s="381">
        <v>130409</v>
      </c>
      <c r="BZ349" s="381"/>
      <c r="CA349" s="382" t="s">
        <v>3892</v>
      </c>
    </row>
    <row r="350" spans="1:79">
      <c r="A350" s="2">
        <v>623</v>
      </c>
      <c r="B350" s="53" t="s">
        <v>1673</v>
      </c>
      <c r="C350" s="338">
        <v>0</v>
      </c>
      <c r="D350" s="162">
        <v>722208708</v>
      </c>
      <c r="E350" s="9">
        <v>0</v>
      </c>
      <c r="F350" s="53">
        <v>0</v>
      </c>
      <c r="G350" s="314">
        <v>41348</v>
      </c>
      <c r="H350" s="9" t="s">
        <v>1052</v>
      </c>
      <c r="I350" s="9" t="s">
        <v>1590</v>
      </c>
      <c r="J350" s="9" t="s">
        <v>1872</v>
      </c>
      <c r="K350" s="11" t="s">
        <v>839</v>
      </c>
      <c r="L350" s="11" t="s">
        <v>1937</v>
      </c>
      <c r="M350" s="9" t="s">
        <v>1938</v>
      </c>
      <c r="N350" s="9" t="s">
        <v>7</v>
      </c>
      <c r="O350" s="165">
        <v>8830020976</v>
      </c>
      <c r="P350" s="163" t="s">
        <v>841</v>
      </c>
      <c r="Q350" s="207">
        <v>0</v>
      </c>
      <c r="R350" s="208">
        <v>0</v>
      </c>
      <c r="S350" s="208">
        <v>0</v>
      </c>
      <c r="T350" s="208">
        <v>0</v>
      </c>
      <c r="U350" s="208">
        <v>0</v>
      </c>
      <c r="V350" s="208">
        <v>0</v>
      </c>
      <c r="W350" s="209">
        <v>0</v>
      </c>
      <c r="X350" s="209">
        <v>0</v>
      </c>
      <c r="Y350" s="209">
        <v>0</v>
      </c>
      <c r="Z350" s="209">
        <v>0</v>
      </c>
      <c r="AA350" s="209">
        <v>0</v>
      </c>
      <c r="AB350" s="209">
        <v>0</v>
      </c>
      <c r="AC350" s="209">
        <v>0</v>
      </c>
      <c r="AD350" s="209">
        <v>0</v>
      </c>
      <c r="AE350" s="209">
        <v>0</v>
      </c>
      <c r="AF350" s="209">
        <v>0</v>
      </c>
      <c r="AG350" s="209">
        <v>1</v>
      </c>
      <c r="AH350" s="209">
        <v>500</v>
      </c>
      <c r="AI350" s="209">
        <v>0</v>
      </c>
      <c r="AJ350" s="209">
        <v>0</v>
      </c>
      <c r="AK350" s="209">
        <v>0</v>
      </c>
      <c r="AL350" s="209">
        <v>0</v>
      </c>
      <c r="AM350" s="209">
        <v>0</v>
      </c>
      <c r="AN350" s="209">
        <v>0</v>
      </c>
      <c r="AO350" s="209">
        <v>0</v>
      </c>
      <c r="AP350" s="209">
        <v>0</v>
      </c>
      <c r="AQ350" s="209">
        <v>0</v>
      </c>
      <c r="AR350" s="209">
        <v>0</v>
      </c>
      <c r="AS350" s="209">
        <v>0</v>
      </c>
      <c r="AT350" s="209">
        <v>0</v>
      </c>
      <c r="AU350" s="209">
        <v>0</v>
      </c>
      <c r="AV350" s="209">
        <v>0</v>
      </c>
      <c r="AW350" s="209">
        <v>0</v>
      </c>
      <c r="AX350" s="209">
        <v>0</v>
      </c>
      <c r="AY350" s="209">
        <v>0</v>
      </c>
      <c r="AZ350" s="209">
        <v>0</v>
      </c>
      <c r="BA350" s="210">
        <v>500</v>
      </c>
      <c r="BB350" s="210">
        <v>40</v>
      </c>
      <c r="BC350" s="211">
        <v>460</v>
      </c>
      <c r="BD350" s="212"/>
      <c r="BE350" s="13"/>
      <c r="BF350" s="13">
        <v>460</v>
      </c>
      <c r="BG350" s="359"/>
      <c r="BH350" s="375">
        <v>0</v>
      </c>
      <c r="BI350" s="375">
        <v>7056</v>
      </c>
      <c r="BJ350" s="376">
        <v>1</v>
      </c>
      <c r="BK350" s="377" t="s">
        <v>4188</v>
      </c>
      <c r="BL350" s="378" t="s">
        <v>839</v>
      </c>
      <c r="BM350" s="379">
        <v>23</v>
      </c>
      <c r="BN350" s="379">
        <v>0</v>
      </c>
      <c r="BO350" s="380">
        <v>0</v>
      </c>
      <c r="BP350" s="381">
        <v>0</v>
      </c>
      <c r="BQ350" s="377">
        <v>46000</v>
      </c>
      <c r="BR350" s="378" t="s">
        <v>3889</v>
      </c>
      <c r="BS350" s="375">
        <v>7056</v>
      </c>
      <c r="BT350" s="376">
        <v>11</v>
      </c>
      <c r="BU350" s="377">
        <v>1108629401</v>
      </c>
      <c r="BV350" s="378" t="s">
        <v>3890</v>
      </c>
      <c r="BW350" s="378" t="s">
        <v>1938</v>
      </c>
      <c r="BX350" s="378" t="s">
        <v>3891</v>
      </c>
      <c r="BY350" s="381">
        <v>130409</v>
      </c>
      <c r="BZ350" s="381"/>
      <c r="CA350" s="382" t="s">
        <v>3892</v>
      </c>
    </row>
    <row r="351" spans="1:79">
      <c r="A351" s="2">
        <v>624</v>
      </c>
      <c r="B351" s="53" t="s">
        <v>1673</v>
      </c>
      <c r="C351" s="204" t="s">
        <v>1939</v>
      </c>
      <c r="D351" s="5">
        <v>722205004</v>
      </c>
      <c r="E351" s="17">
        <v>9334668</v>
      </c>
      <c r="F351" s="17">
        <v>9099467</v>
      </c>
      <c r="G351" s="225">
        <v>40718</v>
      </c>
      <c r="H351" s="206" t="s">
        <v>1003</v>
      </c>
      <c r="I351" s="9" t="s">
        <v>1940</v>
      </c>
      <c r="J351" s="9" t="s">
        <v>1941</v>
      </c>
      <c r="K351" s="7" t="s">
        <v>840</v>
      </c>
      <c r="L351" s="11" t="s">
        <v>1942</v>
      </c>
      <c r="M351" s="9" t="s">
        <v>1943</v>
      </c>
      <c r="N351" s="9" t="s">
        <v>7</v>
      </c>
      <c r="O351" s="164">
        <v>8480048227</v>
      </c>
      <c r="P351" s="163" t="s">
        <v>842</v>
      </c>
      <c r="Q351" s="207">
        <v>98</v>
      </c>
      <c r="R351" s="208">
        <v>13</v>
      </c>
      <c r="S351" s="208">
        <v>85</v>
      </c>
      <c r="T351" s="208">
        <v>16</v>
      </c>
      <c r="U351" s="208">
        <v>69</v>
      </c>
      <c r="V351" s="208">
        <v>330019.84000000003</v>
      </c>
      <c r="W351" s="209">
        <v>75975.850000000006</v>
      </c>
      <c r="X351" s="209">
        <v>9435.23</v>
      </c>
      <c r="Y351" s="209">
        <v>0</v>
      </c>
      <c r="Z351" s="209">
        <v>0</v>
      </c>
      <c r="AA351" s="209">
        <v>5</v>
      </c>
      <c r="AB351" s="209">
        <v>1750</v>
      </c>
      <c r="AC351" s="209">
        <v>1</v>
      </c>
      <c r="AD351" s="209">
        <v>750</v>
      </c>
      <c r="AE351" s="209">
        <v>16</v>
      </c>
      <c r="AF351" s="209">
        <v>5600</v>
      </c>
      <c r="AG351" s="209">
        <v>0</v>
      </c>
      <c r="AH351" s="209">
        <v>0</v>
      </c>
      <c r="AI351" s="209">
        <v>0</v>
      </c>
      <c r="AJ351" s="209">
        <v>0</v>
      </c>
      <c r="AK351" s="209">
        <v>0</v>
      </c>
      <c r="AL351" s="209">
        <v>0</v>
      </c>
      <c r="AM351" s="209">
        <v>0</v>
      </c>
      <c r="AN351" s="209">
        <v>0</v>
      </c>
      <c r="AO351" s="209">
        <v>22</v>
      </c>
      <c r="AP351" s="209">
        <v>6000</v>
      </c>
      <c r="AQ351" s="209">
        <v>0</v>
      </c>
      <c r="AR351" s="209">
        <v>0</v>
      </c>
      <c r="AS351" s="209">
        <v>0</v>
      </c>
      <c r="AT351" s="209">
        <v>0</v>
      </c>
      <c r="AU351" s="209">
        <v>11480.94</v>
      </c>
      <c r="AV351" s="209">
        <v>0</v>
      </c>
      <c r="AW351" s="209">
        <v>0</v>
      </c>
      <c r="AX351" s="209">
        <v>96</v>
      </c>
      <c r="AY351" s="209">
        <v>3000</v>
      </c>
      <c r="AZ351" s="209">
        <v>0</v>
      </c>
      <c r="BA351" s="210">
        <v>38016.17</v>
      </c>
      <c r="BB351" s="210">
        <v>3041.2936</v>
      </c>
      <c r="BC351" s="211">
        <v>34974.876400000001</v>
      </c>
      <c r="BD351" s="212"/>
      <c r="BE351" s="13"/>
      <c r="BF351" s="13">
        <v>34974.876400000001</v>
      </c>
      <c r="BG351" s="359"/>
      <c r="BH351" s="375">
        <v>0</v>
      </c>
      <c r="BI351" s="375">
        <v>7056</v>
      </c>
      <c r="BJ351" s="376">
        <v>1</v>
      </c>
      <c r="BK351" s="377" t="s">
        <v>4189</v>
      </c>
      <c r="BL351" s="378" t="s">
        <v>4190</v>
      </c>
      <c r="BM351" s="379">
        <v>23</v>
      </c>
      <c r="BN351" s="379">
        <v>0</v>
      </c>
      <c r="BO351" s="380">
        <v>0</v>
      </c>
      <c r="BP351" s="381">
        <v>0</v>
      </c>
      <c r="BQ351" s="377">
        <v>3497487.64</v>
      </c>
      <c r="BR351" s="378" t="s">
        <v>3889</v>
      </c>
      <c r="BS351" s="375">
        <v>7056</v>
      </c>
      <c r="BT351" s="376">
        <v>11</v>
      </c>
      <c r="BU351" s="377">
        <v>1108629401</v>
      </c>
      <c r="BV351" s="378" t="s">
        <v>3890</v>
      </c>
      <c r="BW351" s="378" t="s">
        <v>1943</v>
      </c>
      <c r="BX351" s="378" t="s">
        <v>3891</v>
      </c>
      <c r="BY351" s="381">
        <v>130409</v>
      </c>
      <c r="BZ351" s="381"/>
      <c r="CA351" s="382" t="s">
        <v>3892</v>
      </c>
    </row>
    <row r="352" spans="1:79">
      <c r="A352" s="2">
        <v>626</v>
      </c>
      <c r="B352" s="53" t="s">
        <v>1673</v>
      </c>
      <c r="C352" s="338" t="s">
        <v>1944</v>
      </c>
      <c r="D352" s="162">
        <v>722205123</v>
      </c>
      <c r="E352" s="9">
        <v>3088366</v>
      </c>
      <c r="F352" s="53">
        <v>9099615</v>
      </c>
      <c r="G352" s="314">
        <v>40834</v>
      </c>
      <c r="H352" s="9" t="s">
        <v>1052</v>
      </c>
      <c r="I352" s="9" t="s">
        <v>1940</v>
      </c>
      <c r="J352" s="9" t="s">
        <v>1941</v>
      </c>
      <c r="K352" s="11" t="s">
        <v>843</v>
      </c>
      <c r="L352" s="11" t="s">
        <v>1945</v>
      </c>
      <c r="M352" s="9" t="s">
        <v>1946</v>
      </c>
      <c r="N352" s="9" t="s">
        <v>7</v>
      </c>
      <c r="O352" s="164">
        <v>8500034083</v>
      </c>
      <c r="P352" s="163" t="s">
        <v>845</v>
      </c>
      <c r="Q352" s="207">
        <v>0</v>
      </c>
      <c r="R352" s="208">
        <v>0</v>
      </c>
      <c r="S352" s="208">
        <v>0</v>
      </c>
      <c r="T352" s="208">
        <v>0</v>
      </c>
      <c r="U352" s="208">
        <v>0</v>
      </c>
      <c r="V352" s="208">
        <v>0</v>
      </c>
      <c r="W352" s="209">
        <v>38052.07</v>
      </c>
      <c r="X352" s="209">
        <v>4756.51</v>
      </c>
      <c r="Y352" s="209">
        <v>0</v>
      </c>
      <c r="Z352" s="209">
        <v>0</v>
      </c>
      <c r="AA352" s="209">
        <v>0</v>
      </c>
      <c r="AB352" s="209">
        <v>0</v>
      </c>
      <c r="AC352" s="209">
        <v>0</v>
      </c>
      <c r="AD352" s="209">
        <v>0</v>
      </c>
      <c r="AE352" s="209">
        <v>6</v>
      </c>
      <c r="AF352" s="209">
        <v>1500</v>
      </c>
      <c r="AG352" s="209">
        <v>4</v>
      </c>
      <c r="AH352" s="209">
        <v>2000</v>
      </c>
      <c r="AI352" s="209">
        <v>0</v>
      </c>
      <c r="AJ352" s="209">
        <v>0</v>
      </c>
      <c r="AK352" s="209">
        <v>0</v>
      </c>
      <c r="AL352" s="209">
        <v>0</v>
      </c>
      <c r="AM352" s="209">
        <v>0</v>
      </c>
      <c r="AN352" s="209">
        <v>0</v>
      </c>
      <c r="AO352" s="209">
        <v>6</v>
      </c>
      <c r="AP352" s="209">
        <v>0</v>
      </c>
      <c r="AQ352" s="209">
        <v>0</v>
      </c>
      <c r="AR352" s="209">
        <v>0</v>
      </c>
      <c r="AS352" s="209">
        <v>0</v>
      </c>
      <c r="AT352" s="209">
        <v>0</v>
      </c>
      <c r="AU352" s="209">
        <v>0</v>
      </c>
      <c r="AV352" s="209">
        <v>0</v>
      </c>
      <c r="AW352" s="209">
        <v>0</v>
      </c>
      <c r="AX352" s="209">
        <v>0</v>
      </c>
      <c r="AY352" s="209">
        <v>0</v>
      </c>
      <c r="AZ352" s="209">
        <v>0</v>
      </c>
      <c r="BA352" s="210">
        <v>8256.51</v>
      </c>
      <c r="BB352" s="210">
        <v>660.52080000000001</v>
      </c>
      <c r="BC352" s="211">
        <v>7595.9892</v>
      </c>
      <c r="BD352" s="212"/>
      <c r="BE352" s="13"/>
      <c r="BF352" s="13">
        <v>7595.9892</v>
      </c>
      <c r="BG352" s="359"/>
      <c r="BH352" s="375">
        <v>0</v>
      </c>
      <c r="BI352" s="375">
        <v>7056</v>
      </c>
      <c r="BJ352" s="376">
        <v>1</v>
      </c>
      <c r="BK352" s="377" t="s">
        <v>4191</v>
      </c>
      <c r="BL352" s="378" t="s">
        <v>843</v>
      </c>
      <c r="BM352" s="379">
        <v>23</v>
      </c>
      <c r="BN352" s="379">
        <v>0</v>
      </c>
      <c r="BO352" s="380">
        <v>0</v>
      </c>
      <c r="BP352" s="381">
        <v>0</v>
      </c>
      <c r="BQ352" s="377">
        <v>759598.92</v>
      </c>
      <c r="BR352" s="378" t="s">
        <v>3889</v>
      </c>
      <c r="BS352" s="375">
        <v>7056</v>
      </c>
      <c r="BT352" s="376">
        <v>11</v>
      </c>
      <c r="BU352" s="377">
        <v>1108629401</v>
      </c>
      <c r="BV352" s="378" t="s">
        <v>3890</v>
      </c>
      <c r="BW352" s="378" t="s">
        <v>1946</v>
      </c>
      <c r="BX352" s="378" t="s">
        <v>3891</v>
      </c>
      <c r="BY352" s="381">
        <v>130409</v>
      </c>
      <c r="BZ352" s="381"/>
      <c r="CA352" s="382" t="s">
        <v>3892</v>
      </c>
    </row>
    <row r="353" spans="1:79">
      <c r="A353" s="2">
        <v>627</v>
      </c>
      <c r="B353" s="53" t="s">
        <v>1673</v>
      </c>
      <c r="C353" s="338" t="s">
        <v>1947</v>
      </c>
      <c r="D353" s="162">
        <v>722205122</v>
      </c>
      <c r="E353" s="9">
        <v>3088362</v>
      </c>
      <c r="F353" s="53">
        <v>9099555</v>
      </c>
      <c r="G353" s="314">
        <v>40823</v>
      </c>
      <c r="H353" s="9" t="s">
        <v>1052</v>
      </c>
      <c r="I353" s="9" t="s">
        <v>1940</v>
      </c>
      <c r="J353" s="9" t="s">
        <v>1941</v>
      </c>
      <c r="K353" s="11" t="s">
        <v>844</v>
      </c>
      <c r="L353" s="11" t="s">
        <v>1948</v>
      </c>
      <c r="M353" s="9" t="s">
        <v>1949</v>
      </c>
      <c r="N353" s="9" t="s">
        <v>7</v>
      </c>
      <c r="O353" s="164">
        <v>8500034772</v>
      </c>
      <c r="P353" s="163" t="s">
        <v>845</v>
      </c>
      <c r="Q353" s="207">
        <v>0</v>
      </c>
      <c r="R353" s="208">
        <v>0</v>
      </c>
      <c r="S353" s="208">
        <v>0</v>
      </c>
      <c r="T353" s="208">
        <v>0</v>
      </c>
      <c r="U353" s="208">
        <v>0</v>
      </c>
      <c r="V353" s="208">
        <v>0</v>
      </c>
      <c r="W353" s="209">
        <v>29128.62</v>
      </c>
      <c r="X353" s="209">
        <v>3641.08</v>
      </c>
      <c r="Y353" s="209">
        <v>0</v>
      </c>
      <c r="Z353" s="209">
        <v>0</v>
      </c>
      <c r="AA353" s="209">
        <v>1</v>
      </c>
      <c r="AB353" s="209">
        <v>250</v>
      </c>
      <c r="AC353" s="209">
        <v>0</v>
      </c>
      <c r="AD353" s="209">
        <v>0</v>
      </c>
      <c r="AE353" s="209">
        <v>1</v>
      </c>
      <c r="AF353" s="209">
        <v>250</v>
      </c>
      <c r="AG353" s="209">
        <v>5</v>
      </c>
      <c r="AH353" s="209">
        <v>2500</v>
      </c>
      <c r="AI353" s="209">
        <v>0</v>
      </c>
      <c r="AJ353" s="209">
        <v>0</v>
      </c>
      <c r="AK353" s="209">
        <v>0</v>
      </c>
      <c r="AL353" s="209">
        <v>0</v>
      </c>
      <c r="AM353" s="209">
        <v>0</v>
      </c>
      <c r="AN353" s="209">
        <v>0</v>
      </c>
      <c r="AO353" s="209">
        <v>2</v>
      </c>
      <c r="AP353" s="209">
        <v>0</v>
      </c>
      <c r="AQ353" s="209">
        <v>0</v>
      </c>
      <c r="AR353" s="209">
        <v>0</v>
      </c>
      <c r="AS353" s="209">
        <v>0</v>
      </c>
      <c r="AT353" s="209">
        <v>0</v>
      </c>
      <c r="AU353" s="209">
        <v>0</v>
      </c>
      <c r="AV353" s="209">
        <v>0</v>
      </c>
      <c r="AW353" s="209">
        <v>0</v>
      </c>
      <c r="AX353" s="209">
        <v>0</v>
      </c>
      <c r="AY353" s="209">
        <v>0</v>
      </c>
      <c r="AZ353" s="209">
        <v>0</v>
      </c>
      <c r="BA353" s="210">
        <v>6641.08</v>
      </c>
      <c r="BB353" s="210">
        <v>531.28639999999996</v>
      </c>
      <c r="BC353" s="211">
        <v>6109.7936</v>
      </c>
      <c r="BD353" s="212"/>
      <c r="BE353" s="13"/>
      <c r="BF353" s="13">
        <v>6109.7936</v>
      </c>
      <c r="BG353" s="359"/>
      <c r="BH353" s="375">
        <v>0</v>
      </c>
      <c r="BI353" s="375">
        <v>7056</v>
      </c>
      <c r="BJ353" s="376">
        <v>1</v>
      </c>
      <c r="BK353" s="377" t="s">
        <v>4192</v>
      </c>
      <c r="BL353" s="378" t="s">
        <v>844</v>
      </c>
      <c r="BM353" s="379">
        <v>23</v>
      </c>
      <c r="BN353" s="379">
        <v>0</v>
      </c>
      <c r="BO353" s="380">
        <v>0</v>
      </c>
      <c r="BP353" s="381">
        <v>0</v>
      </c>
      <c r="BQ353" s="377">
        <v>610979.36</v>
      </c>
      <c r="BR353" s="378" t="s">
        <v>3889</v>
      </c>
      <c r="BS353" s="375">
        <v>7056</v>
      </c>
      <c r="BT353" s="376">
        <v>11</v>
      </c>
      <c r="BU353" s="377">
        <v>1108629401</v>
      </c>
      <c r="BV353" s="378" t="s">
        <v>3890</v>
      </c>
      <c r="BW353" s="378" t="s">
        <v>1949</v>
      </c>
      <c r="BX353" s="378" t="s">
        <v>3891</v>
      </c>
      <c r="BY353" s="381">
        <v>130409</v>
      </c>
      <c r="BZ353" s="381"/>
      <c r="CA353" s="382" t="s">
        <v>3892</v>
      </c>
    </row>
    <row r="354" spans="1:79">
      <c r="A354" s="2">
        <v>629</v>
      </c>
      <c r="B354" s="53" t="s">
        <v>1673</v>
      </c>
      <c r="C354" s="338" t="s">
        <v>1950</v>
      </c>
      <c r="D354" s="162">
        <v>722205872</v>
      </c>
      <c r="E354" s="9">
        <v>3089066</v>
      </c>
      <c r="F354" s="53">
        <v>1499181</v>
      </c>
      <c r="G354" s="314">
        <v>41031</v>
      </c>
      <c r="H354" s="9" t="s">
        <v>1052</v>
      </c>
      <c r="I354" s="9" t="s">
        <v>1940</v>
      </c>
      <c r="J354" s="9" t="s">
        <v>1941</v>
      </c>
      <c r="K354" s="11" t="s">
        <v>846</v>
      </c>
      <c r="L354" s="11" t="s">
        <v>1951</v>
      </c>
      <c r="M354" s="9" t="s">
        <v>1952</v>
      </c>
      <c r="N354" s="9" t="s">
        <v>7</v>
      </c>
      <c r="O354" s="165">
        <v>8180020060</v>
      </c>
      <c r="P354" s="163" t="s">
        <v>764</v>
      </c>
      <c r="Q354" s="207">
        <v>0</v>
      </c>
      <c r="R354" s="208">
        <v>0</v>
      </c>
      <c r="S354" s="208">
        <v>0</v>
      </c>
      <c r="T354" s="208">
        <v>0</v>
      </c>
      <c r="U354" s="208">
        <v>0</v>
      </c>
      <c r="V354" s="208">
        <v>0</v>
      </c>
      <c r="W354" s="209">
        <v>86258.2</v>
      </c>
      <c r="X354" s="209">
        <v>10751.75</v>
      </c>
      <c r="Y354" s="209">
        <v>0</v>
      </c>
      <c r="Z354" s="209">
        <v>0</v>
      </c>
      <c r="AA354" s="209">
        <v>1</v>
      </c>
      <c r="AB354" s="209">
        <v>350</v>
      </c>
      <c r="AC354" s="209">
        <v>1</v>
      </c>
      <c r="AD354" s="209">
        <v>750</v>
      </c>
      <c r="AE354" s="209">
        <v>21</v>
      </c>
      <c r="AF354" s="209">
        <v>7350</v>
      </c>
      <c r="AG354" s="209">
        <v>0</v>
      </c>
      <c r="AH354" s="209">
        <v>0</v>
      </c>
      <c r="AI354" s="209">
        <v>0</v>
      </c>
      <c r="AJ354" s="209">
        <v>0</v>
      </c>
      <c r="AK354" s="209">
        <v>1</v>
      </c>
      <c r="AL354" s="209">
        <v>75</v>
      </c>
      <c r="AM354" s="209">
        <v>4</v>
      </c>
      <c r="AN354" s="209">
        <v>1200</v>
      </c>
      <c r="AO354" s="209">
        <v>27</v>
      </c>
      <c r="AP354" s="209">
        <v>15000</v>
      </c>
      <c r="AQ354" s="209">
        <v>0</v>
      </c>
      <c r="AR354" s="209">
        <v>0</v>
      </c>
      <c r="AS354" s="209">
        <v>0</v>
      </c>
      <c r="AT354" s="209">
        <v>0</v>
      </c>
      <c r="AU354" s="209">
        <v>0</v>
      </c>
      <c r="AV354" s="209">
        <v>0</v>
      </c>
      <c r="AW354" s="209">
        <v>0</v>
      </c>
      <c r="AX354" s="209">
        <v>0</v>
      </c>
      <c r="AY354" s="209">
        <v>0</v>
      </c>
      <c r="AZ354" s="209">
        <v>0</v>
      </c>
      <c r="BA354" s="210">
        <v>35476.75</v>
      </c>
      <c r="BB354" s="210">
        <v>2838.14</v>
      </c>
      <c r="BC354" s="211">
        <v>32638.61</v>
      </c>
      <c r="BD354" s="212"/>
      <c r="BE354" s="13"/>
      <c r="BF354" s="13">
        <v>32638.61</v>
      </c>
      <c r="BG354" s="359"/>
      <c r="BH354" s="375">
        <v>0</v>
      </c>
      <c r="BI354" s="375">
        <v>7056</v>
      </c>
      <c r="BJ354" s="376">
        <v>1</v>
      </c>
      <c r="BK354" s="377" t="s">
        <v>4193</v>
      </c>
      <c r="BL354" s="378" t="s">
        <v>846</v>
      </c>
      <c r="BM354" s="379">
        <v>23</v>
      </c>
      <c r="BN354" s="379">
        <v>0</v>
      </c>
      <c r="BO354" s="380">
        <v>0</v>
      </c>
      <c r="BP354" s="381">
        <v>0</v>
      </c>
      <c r="BQ354" s="377">
        <v>3263861</v>
      </c>
      <c r="BR354" s="378" t="s">
        <v>3889</v>
      </c>
      <c r="BS354" s="375">
        <v>7056</v>
      </c>
      <c r="BT354" s="376">
        <v>11</v>
      </c>
      <c r="BU354" s="377">
        <v>1108629401</v>
      </c>
      <c r="BV354" s="378" t="s">
        <v>3890</v>
      </c>
      <c r="BW354" s="378" t="s">
        <v>1952</v>
      </c>
      <c r="BX354" s="378" t="s">
        <v>3891</v>
      </c>
      <c r="BY354" s="381">
        <v>130409</v>
      </c>
      <c r="BZ354" s="381"/>
      <c r="CA354" s="382" t="s">
        <v>3892</v>
      </c>
    </row>
    <row r="355" spans="1:79">
      <c r="A355" s="2">
        <v>630</v>
      </c>
      <c r="B355" s="53" t="s">
        <v>1673</v>
      </c>
      <c r="C355" s="338" t="s">
        <v>1953</v>
      </c>
      <c r="D355" s="162">
        <v>722205896</v>
      </c>
      <c r="E355" s="9">
        <v>3089060</v>
      </c>
      <c r="F355" s="53">
        <v>1499180</v>
      </c>
      <c r="G355" s="314">
        <v>41073</v>
      </c>
      <c r="H355" s="9" t="s">
        <v>1052</v>
      </c>
      <c r="I355" s="9" t="s">
        <v>1940</v>
      </c>
      <c r="J355" s="9" t="s">
        <v>1941</v>
      </c>
      <c r="K355" s="11" t="s">
        <v>847</v>
      </c>
      <c r="L355" s="11" t="s">
        <v>1954</v>
      </c>
      <c r="M355" s="9" t="s">
        <v>1955</v>
      </c>
      <c r="N355" s="9" t="s">
        <v>14</v>
      </c>
      <c r="O355" s="174">
        <v>115153740917</v>
      </c>
      <c r="P355" s="163" t="s">
        <v>849</v>
      </c>
      <c r="Q355" s="207">
        <v>0</v>
      </c>
      <c r="R355" s="208">
        <v>0</v>
      </c>
      <c r="S355" s="208">
        <v>0</v>
      </c>
      <c r="T355" s="208">
        <v>0</v>
      </c>
      <c r="U355" s="208">
        <v>0</v>
      </c>
      <c r="V355" s="208">
        <v>0</v>
      </c>
      <c r="W355" s="209">
        <v>89573.6</v>
      </c>
      <c r="X355" s="209">
        <v>10847.2</v>
      </c>
      <c r="Y355" s="209">
        <v>0</v>
      </c>
      <c r="Z355" s="209">
        <v>0</v>
      </c>
      <c r="AA355" s="209">
        <v>9</v>
      </c>
      <c r="AB355" s="209">
        <v>3150</v>
      </c>
      <c r="AC355" s="209">
        <v>3</v>
      </c>
      <c r="AD355" s="209">
        <v>2250</v>
      </c>
      <c r="AE355" s="209">
        <v>20</v>
      </c>
      <c r="AF355" s="209">
        <v>7000</v>
      </c>
      <c r="AG355" s="209">
        <v>0</v>
      </c>
      <c r="AH355" s="209">
        <v>0</v>
      </c>
      <c r="AI355" s="209">
        <v>5</v>
      </c>
      <c r="AJ355" s="209">
        <v>1500</v>
      </c>
      <c r="AK355" s="209">
        <v>1</v>
      </c>
      <c r="AL355" s="209">
        <v>75</v>
      </c>
      <c r="AM355" s="209">
        <v>2</v>
      </c>
      <c r="AN355" s="209">
        <v>600</v>
      </c>
      <c r="AO355" s="209">
        <v>39</v>
      </c>
      <c r="AP355" s="209">
        <v>15000</v>
      </c>
      <c r="AQ355" s="209">
        <v>0</v>
      </c>
      <c r="AR355" s="209">
        <v>0</v>
      </c>
      <c r="AS355" s="209">
        <v>0</v>
      </c>
      <c r="AT355" s="209">
        <v>0</v>
      </c>
      <c r="AU355" s="209">
        <v>0</v>
      </c>
      <c r="AV355" s="209">
        <v>0</v>
      </c>
      <c r="AW355" s="209">
        <v>0</v>
      </c>
      <c r="AX355" s="209">
        <v>0</v>
      </c>
      <c r="AY355" s="209">
        <v>0</v>
      </c>
      <c r="AZ355" s="209">
        <v>0</v>
      </c>
      <c r="BA355" s="210">
        <v>40422.199999999997</v>
      </c>
      <c r="BB355" s="210">
        <v>3233.7759999999998</v>
      </c>
      <c r="BC355" s="211">
        <v>37188.423999999999</v>
      </c>
      <c r="BD355" s="212"/>
      <c r="BE355" s="13">
        <v>1500</v>
      </c>
      <c r="BF355" s="13">
        <v>35688.423999999999</v>
      </c>
      <c r="BG355" s="359"/>
      <c r="BH355" s="375">
        <v>0</v>
      </c>
      <c r="BI355" s="375">
        <v>7278</v>
      </c>
      <c r="BJ355" s="376">
        <v>1</v>
      </c>
      <c r="BK355" s="377" t="s">
        <v>4194</v>
      </c>
      <c r="BL355" s="378" t="s">
        <v>847</v>
      </c>
      <c r="BM355" s="379">
        <v>23</v>
      </c>
      <c r="BN355" s="379">
        <v>0</v>
      </c>
      <c r="BO355" s="380">
        <v>0</v>
      </c>
      <c r="BP355" s="381">
        <v>0</v>
      </c>
      <c r="BQ355" s="377">
        <v>3568842.4</v>
      </c>
      <c r="BR355" s="378" t="s">
        <v>3889</v>
      </c>
      <c r="BS355" s="375">
        <v>7056</v>
      </c>
      <c r="BT355" s="376">
        <v>11</v>
      </c>
      <c r="BU355" s="377">
        <v>1108629401</v>
      </c>
      <c r="BV355" s="378" t="s">
        <v>3890</v>
      </c>
      <c r="BW355" s="378" t="s">
        <v>1955</v>
      </c>
      <c r="BX355" s="378" t="s">
        <v>3891</v>
      </c>
      <c r="BY355" s="381">
        <v>130409</v>
      </c>
      <c r="BZ355" s="381"/>
      <c r="CA355" s="382" t="s">
        <v>3892</v>
      </c>
    </row>
    <row r="356" spans="1:79">
      <c r="A356" s="2">
        <v>631</v>
      </c>
      <c r="B356" s="53" t="s">
        <v>1673</v>
      </c>
      <c r="C356" s="204" t="s">
        <v>1956</v>
      </c>
      <c r="D356" s="5">
        <v>722205853</v>
      </c>
      <c r="E356" s="17">
        <v>3088994</v>
      </c>
      <c r="F356" s="17">
        <v>9099516</v>
      </c>
      <c r="G356" s="225">
        <v>40914</v>
      </c>
      <c r="H356" s="206" t="s">
        <v>1765</v>
      </c>
      <c r="I356" s="9" t="s">
        <v>1957</v>
      </c>
      <c r="J356" s="9" t="s">
        <v>1941</v>
      </c>
      <c r="K356" s="7" t="s">
        <v>848</v>
      </c>
      <c r="L356" s="11" t="s">
        <v>1958</v>
      </c>
      <c r="M356" s="9" t="s">
        <v>1959</v>
      </c>
      <c r="N356" s="9" t="s">
        <v>7</v>
      </c>
      <c r="O356" s="168" t="s">
        <v>850</v>
      </c>
      <c r="P356" s="163" t="s">
        <v>851</v>
      </c>
      <c r="Q356" s="207">
        <v>75</v>
      </c>
      <c r="R356" s="208">
        <v>26</v>
      </c>
      <c r="S356" s="208">
        <v>49</v>
      </c>
      <c r="T356" s="208">
        <v>1</v>
      </c>
      <c r="U356" s="208">
        <v>48</v>
      </c>
      <c r="V356" s="208">
        <v>367696.88</v>
      </c>
      <c r="W356" s="209">
        <v>157866.01</v>
      </c>
      <c r="X356" s="209">
        <v>19676.14</v>
      </c>
      <c r="Y356" s="209">
        <v>0</v>
      </c>
      <c r="Z356" s="209">
        <v>0</v>
      </c>
      <c r="AA356" s="209">
        <v>1</v>
      </c>
      <c r="AB356" s="209">
        <v>350</v>
      </c>
      <c r="AC356" s="209">
        <v>1</v>
      </c>
      <c r="AD356" s="209">
        <v>750</v>
      </c>
      <c r="AE356" s="209">
        <v>43</v>
      </c>
      <c r="AF356" s="209">
        <v>15050</v>
      </c>
      <c r="AG356" s="209">
        <v>0</v>
      </c>
      <c r="AH356" s="209">
        <v>0</v>
      </c>
      <c r="AI356" s="209">
        <v>0</v>
      </c>
      <c r="AJ356" s="209">
        <v>0</v>
      </c>
      <c r="AK356" s="209">
        <v>1</v>
      </c>
      <c r="AL356" s="209">
        <v>75</v>
      </c>
      <c r="AM356" s="209">
        <v>25</v>
      </c>
      <c r="AN356" s="209">
        <v>7500</v>
      </c>
      <c r="AO356" s="209">
        <v>70</v>
      </c>
      <c r="AP356" s="209">
        <v>15000</v>
      </c>
      <c r="AQ356" s="209">
        <v>0</v>
      </c>
      <c r="AR356" s="209">
        <v>0</v>
      </c>
      <c r="AS356" s="209">
        <v>0</v>
      </c>
      <c r="AT356" s="209">
        <v>0</v>
      </c>
      <c r="AU356" s="209">
        <v>12840.42</v>
      </c>
      <c r="AV356" s="209">
        <v>0</v>
      </c>
      <c r="AW356" s="209">
        <v>0</v>
      </c>
      <c r="AX356" s="209">
        <v>74</v>
      </c>
      <c r="AY356" s="209">
        <v>3000</v>
      </c>
      <c r="AZ356" s="209">
        <v>0</v>
      </c>
      <c r="BA356" s="210">
        <v>74241.56</v>
      </c>
      <c r="BB356" s="210">
        <v>5939.3248000000003</v>
      </c>
      <c r="BC356" s="211">
        <v>68302.235199999996</v>
      </c>
      <c r="BD356" s="212"/>
      <c r="BE356" s="13"/>
      <c r="BF356" s="13">
        <v>68302.235199999996</v>
      </c>
      <c r="BG356" s="359"/>
      <c r="BH356" s="375">
        <v>0</v>
      </c>
      <c r="BI356" s="375">
        <v>7056</v>
      </c>
      <c r="BJ356" s="376">
        <v>1</v>
      </c>
      <c r="BK356" s="377" t="s">
        <v>4195</v>
      </c>
      <c r="BL356" s="378" t="s">
        <v>4196</v>
      </c>
      <c r="BM356" s="379">
        <v>23</v>
      </c>
      <c r="BN356" s="379">
        <v>0</v>
      </c>
      <c r="BO356" s="380">
        <v>0</v>
      </c>
      <c r="BP356" s="381">
        <v>0</v>
      </c>
      <c r="BQ356" s="377">
        <v>6830223.5199999996</v>
      </c>
      <c r="BR356" s="378" t="s">
        <v>3889</v>
      </c>
      <c r="BS356" s="375">
        <v>7056</v>
      </c>
      <c r="BT356" s="376">
        <v>11</v>
      </c>
      <c r="BU356" s="377">
        <v>1108629401</v>
      </c>
      <c r="BV356" s="378" t="s">
        <v>3890</v>
      </c>
      <c r="BW356" s="378" t="s">
        <v>1959</v>
      </c>
      <c r="BX356" s="378" t="s">
        <v>3891</v>
      </c>
      <c r="BY356" s="381">
        <v>130409</v>
      </c>
      <c r="BZ356" s="381"/>
      <c r="CA356" s="382" t="s">
        <v>3892</v>
      </c>
    </row>
    <row r="357" spans="1:79">
      <c r="A357" s="2">
        <v>634</v>
      </c>
      <c r="B357" s="53" t="s">
        <v>1673</v>
      </c>
      <c r="C357" s="338" t="s">
        <v>1960</v>
      </c>
      <c r="D357" s="162">
        <v>722205851</v>
      </c>
      <c r="E357" s="9">
        <v>3088993</v>
      </c>
      <c r="F357" s="53">
        <v>0</v>
      </c>
      <c r="G357" s="314">
        <v>40905</v>
      </c>
      <c r="H357" s="9" t="s">
        <v>1052</v>
      </c>
      <c r="I357" s="9" t="s">
        <v>1957</v>
      </c>
      <c r="J357" s="9" t="s">
        <v>1941</v>
      </c>
      <c r="K357" s="11" t="s">
        <v>852</v>
      </c>
      <c r="L357" s="11" t="s">
        <v>1961</v>
      </c>
      <c r="M357" s="9" t="s">
        <v>1962</v>
      </c>
      <c r="N357" s="9" t="s">
        <v>20</v>
      </c>
      <c r="O357" s="168" t="s">
        <v>853</v>
      </c>
      <c r="P357" s="163" t="s">
        <v>854</v>
      </c>
      <c r="Q357" s="207">
        <v>0</v>
      </c>
      <c r="R357" s="208">
        <v>0</v>
      </c>
      <c r="S357" s="208">
        <v>0</v>
      </c>
      <c r="T357" s="208">
        <v>0</v>
      </c>
      <c r="U357" s="208">
        <v>0</v>
      </c>
      <c r="V357" s="208">
        <v>0</v>
      </c>
      <c r="W357" s="209">
        <v>52305.36</v>
      </c>
      <c r="X357" s="209">
        <v>6445.07</v>
      </c>
      <c r="Y357" s="209">
        <v>0</v>
      </c>
      <c r="Z357" s="209">
        <v>0</v>
      </c>
      <c r="AA357" s="209">
        <v>0</v>
      </c>
      <c r="AB357" s="209">
        <v>0</v>
      </c>
      <c r="AC357" s="209">
        <v>0</v>
      </c>
      <c r="AD357" s="209">
        <v>0</v>
      </c>
      <c r="AE357" s="209">
        <v>4</v>
      </c>
      <c r="AF357" s="209">
        <v>1000</v>
      </c>
      <c r="AG357" s="209">
        <v>19</v>
      </c>
      <c r="AH357" s="209">
        <v>9500</v>
      </c>
      <c r="AI357" s="209">
        <v>0</v>
      </c>
      <c r="AJ357" s="209">
        <v>0</v>
      </c>
      <c r="AK357" s="209">
        <v>0</v>
      </c>
      <c r="AL357" s="209">
        <v>0</v>
      </c>
      <c r="AM357" s="209">
        <v>0</v>
      </c>
      <c r="AN357" s="209">
        <v>0</v>
      </c>
      <c r="AO357" s="209">
        <v>4</v>
      </c>
      <c r="AP357" s="209">
        <v>0</v>
      </c>
      <c r="AQ357" s="209">
        <v>0</v>
      </c>
      <c r="AR357" s="209">
        <v>0</v>
      </c>
      <c r="AS357" s="209">
        <v>0</v>
      </c>
      <c r="AT357" s="209">
        <v>0</v>
      </c>
      <c r="AU357" s="209">
        <v>0</v>
      </c>
      <c r="AV357" s="209">
        <v>0</v>
      </c>
      <c r="AW357" s="209">
        <v>0</v>
      </c>
      <c r="AX357" s="209">
        <v>0</v>
      </c>
      <c r="AY357" s="209">
        <v>0</v>
      </c>
      <c r="AZ357" s="209">
        <v>0</v>
      </c>
      <c r="BA357" s="210">
        <v>16945.07</v>
      </c>
      <c r="BB357" s="210">
        <v>1355.6056000000001</v>
      </c>
      <c r="BC357" s="211">
        <v>15589.464399999999</v>
      </c>
      <c r="BD357" s="212"/>
      <c r="BE357" s="13"/>
      <c r="BF357" s="13">
        <v>15589.464399999999</v>
      </c>
      <c r="BG357" s="359"/>
      <c r="BH357" s="375">
        <v>0</v>
      </c>
      <c r="BI357" s="375">
        <v>7135</v>
      </c>
      <c r="BJ357" s="376">
        <v>54</v>
      </c>
      <c r="BK357" s="377" t="s">
        <v>4197</v>
      </c>
      <c r="BL357" s="378" t="s">
        <v>852</v>
      </c>
      <c r="BM357" s="379">
        <v>23</v>
      </c>
      <c r="BN357" s="379">
        <v>0</v>
      </c>
      <c r="BO357" s="380">
        <v>0</v>
      </c>
      <c r="BP357" s="381">
        <v>0</v>
      </c>
      <c r="BQ357" s="377">
        <v>1558946.44</v>
      </c>
      <c r="BR357" s="378" t="s">
        <v>3889</v>
      </c>
      <c r="BS357" s="375">
        <v>7056</v>
      </c>
      <c r="BT357" s="376">
        <v>11</v>
      </c>
      <c r="BU357" s="377">
        <v>1108629401</v>
      </c>
      <c r="BV357" s="378" t="s">
        <v>3890</v>
      </c>
      <c r="BW357" s="378" t="s">
        <v>1962</v>
      </c>
      <c r="BX357" s="378" t="s">
        <v>3891</v>
      </c>
      <c r="BY357" s="381">
        <v>130409</v>
      </c>
      <c r="BZ357" s="381"/>
      <c r="CA357" s="382" t="s">
        <v>3892</v>
      </c>
    </row>
    <row r="358" spans="1:79">
      <c r="A358" s="2">
        <v>639</v>
      </c>
      <c r="B358" s="53" t="s">
        <v>1673</v>
      </c>
      <c r="C358" s="338">
        <v>0</v>
      </c>
      <c r="D358" s="162">
        <v>722208654</v>
      </c>
      <c r="E358" s="9">
        <v>0</v>
      </c>
      <c r="F358" s="53">
        <v>0</v>
      </c>
      <c r="G358" s="314">
        <v>41331</v>
      </c>
      <c r="H358" s="9" t="s">
        <v>1052</v>
      </c>
      <c r="I358" s="9" t="s">
        <v>1590</v>
      </c>
      <c r="J358" s="9" t="s">
        <v>1941</v>
      </c>
      <c r="K358" s="11" t="s">
        <v>855</v>
      </c>
      <c r="L358" s="11" t="s">
        <v>1963</v>
      </c>
      <c r="M358" s="9" t="s">
        <v>1964</v>
      </c>
      <c r="N358" s="9" t="s">
        <v>14</v>
      </c>
      <c r="O358" s="168" t="s">
        <v>858</v>
      </c>
      <c r="P358" s="163" t="s">
        <v>297</v>
      </c>
      <c r="Q358" s="207">
        <v>0</v>
      </c>
      <c r="R358" s="208">
        <v>0</v>
      </c>
      <c r="S358" s="208">
        <v>0</v>
      </c>
      <c r="T358" s="208">
        <v>0</v>
      </c>
      <c r="U358" s="208">
        <v>0</v>
      </c>
      <c r="V358" s="208">
        <v>0</v>
      </c>
      <c r="W358" s="209">
        <v>6053.93</v>
      </c>
      <c r="X358" s="209">
        <v>756.74</v>
      </c>
      <c r="Y358" s="209">
        <v>0</v>
      </c>
      <c r="Z358" s="209">
        <v>0</v>
      </c>
      <c r="AA358" s="209">
        <v>1</v>
      </c>
      <c r="AB358" s="209">
        <v>250</v>
      </c>
      <c r="AC358" s="209">
        <v>0</v>
      </c>
      <c r="AD358" s="209">
        <v>0</v>
      </c>
      <c r="AE358" s="209">
        <v>15</v>
      </c>
      <c r="AF358" s="209">
        <v>3750</v>
      </c>
      <c r="AG358" s="209">
        <v>0</v>
      </c>
      <c r="AH358" s="209">
        <v>0</v>
      </c>
      <c r="AI358" s="209">
        <v>0</v>
      </c>
      <c r="AJ358" s="209">
        <v>0</v>
      </c>
      <c r="AK358" s="209">
        <v>0</v>
      </c>
      <c r="AL358" s="209">
        <v>0</v>
      </c>
      <c r="AM358" s="209">
        <v>0</v>
      </c>
      <c r="AN358" s="209">
        <v>0</v>
      </c>
      <c r="AO358" s="209">
        <v>16</v>
      </c>
      <c r="AP358" s="209">
        <v>6000</v>
      </c>
      <c r="AQ358" s="209">
        <v>0</v>
      </c>
      <c r="AR358" s="209">
        <v>0</v>
      </c>
      <c r="AS358" s="209">
        <v>0</v>
      </c>
      <c r="AT358" s="209">
        <v>0</v>
      </c>
      <c r="AU358" s="209">
        <v>0</v>
      </c>
      <c r="AV358" s="209">
        <v>0</v>
      </c>
      <c r="AW358" s="209">
        <v>0</v>
      </c>
      <c r="AX358" s="209">
        <v>0</v>
      </c>
      <c r="AY358" s="209">
        <v>0</v>
      </c>
      <c r="AZ358" s="209">
        <v>0</v>
      </c>
      <c r="BA358" s="210">
        <v>10756.74</v>
      </c>
      <c r="BB358" s="210">
        <v>860.53920000000005</v>
      </c>
      <c r="BC358" s="211">
        <v>9896.2008000000005</v>
      </c>
      <c r="BD358" s="212"/>
      <c r="BE358" s="13"/>
      <c r="BF358" s="13">
        <v>9896.2008000000005</v>
      </c>
      <c r="BG358" s="359"/>
      <c r="BH358" s="375">
        <v>0</v>
      </c>
      <c r="BI358" s="375">
        <v>7278</v>
      </c>
      <c r="BJ358" s="376">
        <v>1</v>
      </c>
      <c r="BK358" s="377" t="s">
        <v>858</v>
      </c>
      <c r="BL358" s="378" t="s">
        <v>855</v>
      </c>
      <c r="BM358" s="379">
        <v>23</v>
      </c>
      <c r="BN358" s="379">
        <v>0</v>
      </c>
      <c r="BO358" s="380">
        <v>0</v>
      </c>
      <c r="BP358" s="381">
        <v>0</v>
      </c>
      <c r="BQ358" s="377">
        <v>989620.08000000007</v>
      </c>
      <c r="BR358" s="378" t="s">
        <v>3889</v>
      </c>
      <c r="BS358" s="375">
        <v>7056</v>
      </c>
      <c r="BT358" s="376">
        <v>11</v>
      </c>
      <c r="BU358" s="377">
        <v>1108629401</v>
      </c>
      <c r="BV358" s="378" t="s">
        <v>3890</v>
      </c>
      <c r="BW358" s="378" t="s">
        <v>1964</v>
      </c>
      <c r="BX358" s="378" t="s">
        <v>3891</v>
      </c>
      <c r="BY358" s="381">
        <v>130409</v>
      </c>
      <c r="BZ358" s="381"/>
      <c r="CA358" s="382" t="s">
        <v>3892</v>
      </c>
    </row>
    <row r="359" spans="1:79">
      <c r="A359" s="2">
        <v>640</v>
      </c>
      <c r="B359" s="53" t="s">
        <v>1673</v>
      </c>
      <c r="C359" s="338" t="s">
        <v>1965</v>
      </c>
      <c r="D359" s="162">
        <v>722207806</v>
      </c>
      <c r="E359" s="9">
        <v>3089006</v>
      </c>
      <c r="F359" s="53">
        <v>1499266</v>
      </c>
      <c r="G359" s="314">
        <v>41207</v>
      </c>
      <c r="H359" s="9" t="s">
        <v>1052</v>
      </c>
      <c r="I359" s="9" t="s">
        <v>1590</v>
      </c>
      <c r="J359" s="9" t="s">
        <v>1941</v>
      </c>
      <c r="K359" s="11" t="s">
        <v>856</v>
      </c>
      <c r="L359" s="11" t="s">
        <v>1966</v>
      </c>
      <c r="M359" s="9" t="s">
        <v>1967</v>
      </c>
      <c r="N359" s="9" t="s">
        <v>7</v>
      </c>
      <c r="O359" s="182">
        <v>8106020135</v>
      </c>
      <c r="P359" s="163" t="s">
        <v>726</v>
      </c>
      <c r="Q359" s="207">
        <v>0</v>
      </c>
      <c r="R359" s="208">
        <v>0</v>
      </c>
      <c r="S359" s="208">
        <v>0</v>
      </c>
      <c r="T359" s="208">
        <v>0</v>
      </c>
      <c r="U359" s="208">
        <v>0</v>
      </c>
      <c r="V359" s="208">
        <v>0</v>
      </c>
      <c r="W359" s="209">
        <v>126785.76</v>
      </c>
      <c r="X359" s="209">
        <v>15814.9</v>
      </c>
      <c r="Y359" s="209">
        <v>0</v>
      </c>
      <c r="Z359" s="209">
        <v>0</v>
      </c>
      <c r="AA359" s="209">
        <v>1</v>
      </c>
      <c r="AB359" s="209">
        <v>250</v>
      </c>
      <c r="AC359" s="209">
        <v>7</v>
      </c>
      <c r="AD359" s="209">
        <v>3500</v>
      </c>
      <c r="AE359" s="209">
        <v>5</v>
      </c>
      <c r="AF359" s="209">
        <v>1250</v>
      </c>
      <c r="AG359" s="209">
        <v>5</v>
      </c>
      <c r="AH359" s="209">
        <v>2500</v>
      </c>
      <c r="AI359" s="209">
        <v>0</v>
      </c>
      <c r="AJ359" s="209">
        <v>0</v>
      </c>
      <c r="AK359" s="209">
        <v>0</v>
      </c>
      <c r="AL359" s="209">
        <v>0</v>
      </c>
      <c r="AM359" s="209">
        <v>0</v>
      </c>
      <c r="AN359" s="209">
        <v>0</v>
      </c>
      <c r="AO359" s="209">
        <v>13</v>
      </c>
      <c r="AP359" s="209">
        <v>6000</v>
      </c>
      <c r="AQ359" s="209">
        <v>0</v>
      </c>
      <c r="AR359" s="209">
        <v>0</v>
      </c>
      <c r="AS359" s="209">
        <v>0</v>
      </c>
      <c r="AT359" s="209">
        <v>0</v>
      </c>
      <c r="AU359" s="209">
        <v>0</v>
      </c>
      <c r="AV359" s="209">
        <v>0</v>
      </c>
      <c r="AW359" s="209">
        <v>0</v>
      </c>
      <c r="AX359" s="209">
        <v>0</v>
      </c>
      <c r="AY359" s="209">
        <v>0</v>
      </c>
      <c r="AZ359" s="209">
        <v>0</v>
      </c>
      <c r="BA359" s="210">
        <v>29314.9</v>
      </c>
      <c r="BB359" s="210">
        <v>2345.192</v>
      </c>
      <c r="BC359" s="211">
        <v>26969.708000000002</v>
      </c>
      <c r="BD359" s="212"/>
      <c r="BE359" s="13"/>
      <c r="BF359" s="13">
        <v>26969.708000000002</v>
      </c>
      <c r="BG359" s="359"/>
      <c r="BH359" s="375">
        <v>0</v>
      </c>
      <c r="BI359" s="375">
        <v>7056</v>
      </c>
      <c r="BJ359" s="376">
        <v>1</v>
      </c>
      <c r="BK359" s="377" t="s">
        <v>4198</v>
      </c>
      <c r="BL359" s="378" t="s">
        <v>856</v>
      </c>
      <c r="BM359" s="379">
        <v>23</v>
      </c>
      <c r="BN359" s="379">
        <v>0</v>
      </c>
      <c r="BO359" s="380">
        <v>0</v>
      </c>
      <c r="BP359" s="381">
        <v>0</v>
      </c>
      <c r="BQ359" s="377">
        <v>2696970.8000000003</v>
      </c>
      <c r="BR359" s="378" t="s">
        <v>3889</v>
      </c>
      <c r="BS359" s="375">
        <v>7056</v>
      </c>
      <c r="BT359" s="376">
        <v>11</v>
      </c>
      <c r="BU359" s="377">
        <v>1108629401</v>
      </c>
      <c r="BV359" s="378" t="s">
        <v>3890</v>
      </c>
      <c r="BW359" s="378" t="s">
        <v>1967</v>
      </c>
      <c r="BX359" s="378" t="s">
        <v>3891</v>
      </c>
      <c r="BY359" s="381">
        <v>130409</v>
      </c>
      <c r="BZ359" s="381"/>
      <c r="CA359" s="382" t="s">
        <v>3892</v>
      </c>
    </row>
    <row r="360" spans="1:79">
      <c r="A360" s="2">
        <v>641</v>
      </c>
      <c r="B360" s="53" t="s">
        <v>1673</v>
      </c>
      <c r="C360" s="338" t="s">
        <v>1968</v>
      </c>
      <c r="D360" s="162">
        <v>722207808</v>
      </c>
      <c r="E360" s="9">
        <v>9334792</v>
      </c>
      <c r="F360" s="53">
        <v>1499267</v>
      </c>
      <c r="G360" s="314">
        <v>41239</v>
      </c>
      <c r="H360" s="9" t="s">
        <v>1052</v>
      </c>
      <c r="I360" s="9" t="s">
        <v>1590</v>
      </c>
      <c r="J360" s="9" t="s">
        <v>1941</v>
      </c>
      <c r="K360" s="11" t="s">
        <v>857</v>
      </c>
      <c r="L360" s="11" t="s">
        <v>1969</v>
      </c>
      <c r="M360" s="9" t="s">
        <v>1970</v>
      </c>
      <c r="N360" s="9" t="s">
        <v>7</v>
      </c>
      <c r="O360" s="182">
        <v>8106020461</v>
      </c>
      <c r="P360" s="163" t="s">
        <v>726</v>
      </c>
      <c r="Q360" s="207">
        <v>0</v>
      </c>
      <c r="R360" s="208">
        <v>0</v>
      </c>
      <c r="S360" s="208">
        <v>0</v>
      </c>
      <c r="T360" s="208">
        <v>0</v>
      </c>
      <c r="U360" s="208">
        <v>0</v>
      </c>
      <c r="V360" s="208">
        <v>0</v>
      </c>
      <c r="W360" s="209">
        <v>69156.009999999995</v>
      </c>
      <c r="X360" s="209">
        <v>8644.5</v>
      </c>
      <c r="Y360" s="209">
        <v>0</v>
      </c>
      <c r="Z360" s="209">
        <v>0</v>
      </c>
      <c r="AA360" s="209">
        <v>0</v>
      </c>
      <c r="AB360" s="209">
        <v>0</v>
      </c>
      <c r="AC360" s="209">
        <v>1</v>
      </c>
      <c r="AD360" s="209">
        <v>500</v>
      </c>
      <c r="AE360" s="209">
        <v>13</v>
      </c>
      <c r="AF360" s="209">
        <v>3250</v>
      </c>
      <c r="AG360" s="209">
        <v>1</v>
      </c>
      <c r="AH360" s="209">
        <v>500</v>
      </c>
      <c r="AI360" s="209">
        <v>0</v>
      </c>
      <c r="AJ360" s="209">
        <v>0</v>
      </c>
      <c r="AK360" s="209">
        <v>0</v>
      </c>
      <c r="AL360" s="209">
        <v>0</v>
      </c>
      <c r="AM360" s="209">
        <v>0</v>
      </c>
      <c r="AN360" s="209">
        <v>0</v>
      </c>
      <c r="AO360" s="209">
        <v>14</v>
      </c>
      <c r="AP360" s="209">
        <v>6000</v>
      </c>
      <c r="AQ360" s="209">
        <v>0</v>
      </c>
      <c r="AR360" s="209">
        <v>0</v>
      </c>
      <c r="AS360" s="209">
        <v>0</v>
      </c>
      <c r="AT360" s="209">
        <v>0</v>
      </c>
      <c r="AU360" s="209">
        <v>0</v>
      </c>
      <c r="AV360" s="209">
        <v>0</v>
      </c>
      <c r="AW360" s="209">
        <v>0</v>
      </c>
      <c r="AX360" s="209">
        <v>0</v>
      </c>
      <c r="AY360" s="209">
        <v>0</v>
      </c>
      <c r="AZ360" s="209">
        <v>0</v>
      </c>
      <c r="BA360" s="210">
        <v>18894.5</v>
      </c>
      <c r="BB360" s="210">
        <v>1511.56</v>
      </c>
      <c r="BC360" s="211">
        <v>17382.939999999999</v>
      </c>
      <c r="BD360" s="212"/>
      <c r="BE360" s="13"/>
      <c r="BF360" s="13">
        <v>17382.939999999999</v>
      </c>
      <c r="BG360" s="359"/>
      <c r="BH360" s="375">
        <v>0</v>
      </c>
      <c r="BI360" s="375">
        <v>7056</v>
      </c>
      <c r="BJ360" s="376">
        <v>1</v>
      </c>
      <c r="BK360" s="377" t="s">
        <v>4199</v>
      </c>
      <c r="BL360" s="378" t="s">
        <v>857</v>
      </c>
      <c r="BM360" s="379">
        <v>23</v>
      </c>
      <c r="BN360" s="379">
        <v>0</v>
      </c>
      <c r="BO360" s="380">
        <v>0</v>
      </c>
      <c r="BP360" s="381">
        <v>0</v>
      </c>
      <c r="BQ360" s="377">
        <v>1738293.9999999998</v>
      </c>
      <c r="BR360" s="378" t="s">
        <v>3889</v>
      </c>
      <c r="BS360" s="375">
        <v>7056</v>
      </c>
      <c r="BT360" s="376">
        <v>11</v>
      </c>
      <c r="BU360" s="377">
        <v>1108629401</v>
      </c>
      <c r="BV360" s="378" t="s">
        <v>3890</v>
      </c>
      <c r="BW360" s="378" t="s">
        <v>1970</v>
      </c>
      <c r="BX360" s="378" t="s">
        <v>3891</v>
      </c>
      <c r="BY360" s="381">
        <v>130409</v>
      </c>
      <c r="BZ360" s="381"/>
      <c r="CA360" s="382" t="s">
        <v>3892</v>
      </c>
    </row>
    <row r="361" spans="1:79">
      <c r="A361" s="2">
        <v>644</v>
      </c>
      <c r="B361" s="53" t="s">
        <v>1673</v>
      </c>
      <c r="C361" s="338">
        <v>0</v>
      </c>
      <c r="D361" s="162">
        <v>722205713</v>
      </c>
      <c r="E361" s="9">
        <v>3089065</v>
      </c>
      <c r="F361" s="53">
        <v>0</v>
      </c>
      <c r="G361" s="314">
        <v>41302</v>
      </c>
      <c r="H361" s="9" t="s">
        <v>1052</v>
      </c>
      <c r="I361" s="9" t="s">
        <v>1590</v>
      </c>
      <c r="J361" s="9" t="s">
        <v>1941</v>
      </c>
      <c r="K361" s="11" t="s">
        <v>859</v>
      </c>
      <c r="L361" s="11" t="s">
        <v>1971</v>
      </c>
      <c r="M361" s="9" t="s">
        <v>1972</v>
      </c>
      <c r="N361" s="9" t="s">
        <v>7</v>
      </c>
      <c r="O361" s="168" t="s">
        <v>860</v>
      </c>
      <c r="P361" s="163" t="s">
        <v>861</v>
      </c>
      <c r="Q361" s="207">
        <v>0</v>
      </c>
      <c r="R361" s="208">
        <v>0</v>
      </c>
      <c r="S361" s="208">
        <v>0</v>
      </c>
      <c r="T361" s="208">
        <v>0</v>
      </c>
      <c r="U361" s="208">
        <v>0</v>
      </c>
      <c r="V361" s="208">
        <v>0</v>
      </c>
      <c r="W361" s="209">
        <v>29040.54</v>
      </c>
      <c r="X361" s="209">
        <v>3630.07</v>
      </c>
      <c r="Y361" s="209">
        <v>0</v>
      </c>
      <c r="Z361" s="209">
        <v>0</v>
      </c>
      <c r="AA361" s="209">
        <v>0</v>
      </c>
      <c r="AB361" s="209">
        <v>0</v>
      </c>
      <c r="AC361" s="209">
        <v>1</v>
      </c>
      <c r="AD361" s="209">
        <v>250</v>
      </c>
      <c r="AE361" s="209">
        <v>1</v>
      </c>
      <c r="AF361" s="209">
        <v>250</v>
      </c>
      <c r="AG361" s="209">
        <v>0</v>
      </c>
      <c r="AH361" s="209">
        <v>0</v>
      </c>
      <c r="AI361" s="209">
        <v>0</v>
      </c>
      <c r="AJ361" s="209">
        <v>0</v>
      </c>
      <c r="AK361" s="209">
        <v>0</v>
      </c>
      <c r="AL361" s="209">
        <v>0</v>
      </c>
      <c r="AM361" s="209">
        <v>0</v>
      </c>
      <c r="AN361" s="209">
        <v>0</v>
      </c>
      <c r="AO361" s="209">
        <v>2</v>
      </c>
      <c r="AP361" s="209">
        <v>0</v>
      </c>
      <c r="AQ361" s="209">
        <v>0</v>
      </c>
      <c r="AR361" s="209">
        <v>0</v>
      </c>
      <c r="AS361" s="209">
        <v>0</v>
      </c>
      <c r="AT361" s="209">
        <v>0</v>
      </c>
      <c r="AU361" s="209">
        <v>0</v>
      </c>
      <c r="AV361" s="209">
        <v>0</v>
      </c>
      <c r="AW361" s="209">
        <v>0</v>
      </c>
      <c r="AX361" s="209">
        <v>0</v>
      </c>
      <c r="AY361" s="209">
        <v>0</v>
      </c>
      <c r="AZ361" s="209">
        <v>0</v>
      </c>
      <c r="BA361" s="210">
        <v>4130.07</v>
      </c>
      <c r="BB361" s="210">
        <v>330.40559999999999</v>
      </c>
      <c r="BC361" s="211">
        <v>3799.6643999999997</v>
      </c>
      <c r="BD361" s="212"/>
      <c r="BE361" s="13"/>
      <c r="BF361" s="13">
        <v>3799.6643999999997</v>
      </c>
      <c r="BG361" s="359"/>
      <c r="BH361" s="375">
        <v>0</v>
      </c>
      <c r="BI361" s="375">
        <v>7056</v>
      </c>
      <c r="BJ361" s="376">
        <v>1</v>
      </c>
      <c r="BK361" s="377" t="s">
        <v>4200</v>
      </c>
      <c r="BL361" s="378" t="s">
        <v>859</v>
      </c>
      <c r="BM361" s="379">
        <v>23</v>
      </c>
      <c r="BN361" s="379">
        <v>0</v>
      </c>
      <c r="BO361" s="380">
        <v>0</v>
      </c>
      <c r="BP361" s="381">
        <v>0</v>
      </c>
      <c r="BQ361" s="377">
        <v>379966.43999999994</v>
      </c>
      <c r="BR361" s="378" t="s">
        <v>3889</v>
      </c>
      <c r="BS361" s="375">
        <v>7056</v>
      </c>
      <c r="BT361" s="376">
        <v>11</v>
      </c>
      <c r="BU361" s="377">
        <v>1108629401</v>
      </c>
      <c r="BV361" s="378" t="s">
        <v>3890</v>
      </c>
      <c r="BW361" s="378" t="s">
        <v>1972</v>
      </c>
      <c r="BX361" s="378" t="s">
        <v>3891</v>
      </c>
      <c r="BY361" s="381">
        <v>130409</v>
      </c>
      <c r="BZ361" s="381"/>
      <c r="CA361" s="382" t="s">
        <v>3892</v>
      </c>
    </row>
    <row r="362" spans="1:79">
      <c r="A362" s="2">
        <v>646</v>
      </c>
      <c r="B362" s="53" t="s">
        <v>1673</v>
      </c>
      <c r="C362" s="338" t="s">
        <v>1973</v>
      </c>
      <c r="D362" s="162">
        <v>722201822</v>
      </c>
      <c r="E362" s="9">
        <v>3089069</v>
      </c>
      <c r="F362" s="53">
        <v>1499166</v>
      </c>
      <c r="G362" s="314">
        <v>41058</v>
      </c>
      <c r="H362" s="9" t="s">
        <v>1052</v>
      </c>
      <c r="I362" s="9" t="s">
        <v>1590</v>
      </c>
      <c r="J362" s="9" t="s">
        <v>1974</v>
      </c>
      <c r="K362" s="11" t="s">
        <v>862</v>
      </c>
      <c r="L362" s="11" t="s">
        <v>1975</v>
      </c>
      <c r="M362" s="9" t="s">
        <v>1976</v>
      </c>
      <c r="N362" s="9" t="s">
        <v>7</v>
      </c>
      <c r="O362" s="168" t="s">
        <v>864</v>
      </c>
      <c r="P362" s="163" t="s">
        <v>702</v>
      </c>
      <c r="Q362" s="207">
        <v>0</v>
      </c>
      <c r="R362" s="208">
        <v>0</v>
      </c>
      <c r="S362" s="208">
        <v>0</v>
      </c>
      <c r="T362" s="208">
        <v>0</v>
      </c>
      <c r="U362" s="208">
        <v>0</v>
      </c>
      <c r="V362" s="208">
        <v>0</v>
      </c>
      <c r="W362" s="209">
        <v>189570.06</v>
      </c>
      <c r="X362" s="209">
        <v>23524.080000000002</v>
      </c>
      <c r="Y362" s="209">
        <v>0</v>
      </c>
      <c r="Z362" s="209">
        <v>0</v>
      </c>
      <c r="AA362" s="209">
        <v>4</v>
      </c>
      <c r="AB362" s="209">
        <v>1400</v>
      </c>
      <c r="AC362" s="209">
        <v>13</v>
      </c>
      <c r="AD362" s="209">
        <v>9750</v>
      </c>
      <c r="AE362" s="209">
        <v>9</v>
      </c>
      <c r="AF362" s="209">
        <v>3150</v>
      </c>
      <c r="AG362" s="209">
        <v>0</v>
      </c>
      <c r="AH362" s="209">
        <v>0</v>
      </c>
      <c r="AI362" s="209">
        <v>0</v>
      </c>
      <c r="AJ362" s="209">
        <v>0</v>
      </c>
      <c r="AK362" s="209">
        <v>0</v>
      </c>
      <c r="AL362" s="209">
        <v>0</v>
      </c>
      <c r="AM362" s="209">
        <v>1</v>
      </c>
      <c r="AN362" s="209">
        <v>300</v>
      </c>
      <c r="AO362" s="209">
        <v>27</v>
      </c>
      <c r="AP362" s="209">
        <v>6000</v>
      </c>
      <c r="AQ362" s="209">
        <v>5250</v>
      </c>
      <c r="AR362" s="209">
        <v>0</v>
      </c>
      <c r="AS362" s="209">
        <v>0</v>
      </c>
      <c r="AT362" s="209">
        <v>0</v>
      </c>
      <c r="AU362" s="209">
        <v>0</v>
      </c>
      <c r="AV362" s="209">
        <v>0</v>
      </c>
      <c r="AW362" s="209">
        <v>0</v>
      </c>
      <c r="AX362" s="209">
        <v>0</v>
      </c>
      <c r="AY362" s="209">
        <v>0</v>
      </c>
      <c r="AZ362" s="209">
        <v>0</v>
      </c>
      <c r="BA362" s="210">
        <v>49374.080000000002</v>
      </c>
      <c r="BB362" s="210">
        <v>3949.9264000000003</v>
      </c>
      <c r="BC362" s="211">
        <v>45424.153600000005</v>
      </c>
      <c r="BD362" s="212"/>
      <c r="BE362" s="13"/>
      <c r="BF362" s="13">
        <v>45424.153600000005</v>
      </c>
      <c r="BG362" s="359"/>
      <c r="BH362" s="375">
        <v>0</v>
      </c>
      <c r="BI362" s="375">
        <v>7056</v>
      </c>
      <c r="BJ362" s="376">
        <v>1</v>
      </c>
      <c r="BK362" s="377" t="s">
        <v>4201</v>
      </c>
      <c r="BL362" s="378" t="s">
        <v>862</v>
      </c>
      <c r="BM362" s="379">
        <v>23</v>
      </c>
      <c r="BN362" s="379">
        <v>0</v>
      </c>
      <c r="BO362" s="380">
        <v>0</v>
      </c>
      <c r="BP362" s="381">
        <v>0</v>
      </c>
      <c r="BQ362" s="377">
        <v>4542415.3600000003</v>
      </c>
      <c r="BR362" s="378" t="s">
        <v>3889</v>
      </c>
      <c r="BS362" s="375">
        <v>7056</v>
      </c>
      <c r="BT362" s="376">
        <v>11</v>
      </c>
      <c r="BU362" s="377">
        <v>1108629401</v>
      </c>
      <c r="BV362" s="378" t="s">
        <v>3890</v>
      </c>
      <c r="BW362" s="378" t="s">
        <v>1976</v>
      </c>
      <c r="BX362" s="378" t="s">
        <v>3891</v>
      </c>
      <c r="BY362" s="381">
        <v>130409</v>
      </c>
      <c r="BZ362" s="381"/>
      <c r="CA362" s="382" t="s">
        <v>3892</v>
      </c>
    </row>
    <row r="363" spans="1:79">
      <c r="A363" s="2">
        <v>647</v>
      </c>
      <c r="B363" s="53" t="s">
        <v>1673</v>
      </c>
      <c r="C363" s="338" t="s">
        <v>1977</v>
      </c>
      <c r="D363" s="162">
        <v>722201827</v>
      </c>
      <c r="E363" s="9">
        <v>0</v>
      </c>
      <c r="F363" s="53">
        <v>0</v>
      </c>
      <c r="G363" s="314">
        <v>41222</v>
      </c>
      <c r="H363" s="9" t="s">
        <v>1052</v>
      </c>
      <c r="I363" s="9" t="s">
        <v>1590</v>
      </c>
      <c r="J363" s="9" t="s">
        <v>1974</v>
      </c>
      <c r="K363" s="11" t="s">
        <v>863</v>
      </c>
      <c r="L363" s="11" t="s">
        <v>1978</v>
      </c>
      <c r="M363" s="9" t="s">
        <v>1979</v>
      </c>
      <c r="N363" s="9" t="s">
        <v>7</v>
      </c>
      <c r="O363" s="168" t="s">
        <v>865</v>
      </c>
      <c r="P363" s="163" t="s">
        <v>866</v>
      </c>
      <c r="Q363" s="207">
        <v>0</v>
      </c>
      <c r="R363" s="208">
        <v>0</v>
      </c>
      <c r="S363" s="208">
        <v>0</v>
      </c>
      <c r="T363" s="208">
        <v>0</v>
      </c>
      <c r="U363" s="208">
        <v>0</v>
      </c>
      <c r="V363" s="208">
        <v>0</v>
      </c>
      <c r="W363" s="209">
        <v>74297.899999999994</v>
      </c>
      <c r="X363" s="209">
        <v>9287.24</v>
      </c>
      <c r="Y363" s="209">
        <v>0</v>
      </c>
      <c r="Z363" s="209">
        <v>0</v>
      </c>
      <c r="AA363" s="209">
        <v>0</v>
      </c>
      <c r="AB363" s="209">
        <v>0</v>
      </c>
      <c r="AC363" s="209">
        <v>5</v>
      </c>
      <c r="AD363" s="209">
        <v>2500</v>
      </c>
      <c r="AE363" s="209">
        <v>5</v>
      </c>
      <c r="AF363" s="209">
        <v>1250</v>
      </c>
      <c r="AG363" s="209">
        <v>12</v>
      </c>
      <c r="AH363" s="209">
        <v>6000</v>
      </c>
      <c r="AI363" s="209">
        <v>0</v>
      </c>
      <c r="AJ363" s="209">
        <v>0</v>
      </c>
      <c r="AK363" s="209">
        <v>0</v>
      </c>
      <c r="AL363" s="209">
        <v>0</v>
      </c>
      <c r="AM363" s="209">
        <v>0</v>
      </c>
      <c r="AN363" s="209">
        <v>0</v>
      </c>
      <c r="AO363" s="209">
        <v>10</v>
      </c>
      <c r="AP363" s="209">
        <v>6000</v>
      </c>
      <c r="AQ363" s="209">
        <v>0</v>
      </c>
      <c r="AR363" s="209">
        <v>0</v>
      </c>
      <c r="AS363" s="209">
        <v>0</v>
      </c>
      <c r="AT363" s="209">
        <v>0</v>
      </c>
      <c r="AU363" s="209">
        <v>0</v>
      </c>
      <c r="AV363" s="209">
        <v>0</v>
      </c>
      <c r="AW363" s="209">
        <v>0</v>
      </c>
      <c r="AX363" s="209">
        <v>0</v>
      </c>
      <c r="AY363" s="209">
        <v>0</v>
      </c>
      <c r="AZ363" s="209">
        <v>0</v>
      </c>
      <c r="BA363" s="210">
        <v>25037.239999999998</v>
      </c>
      <c r="BB363" s="210">
        <v>2002.9792</v>
      </c>
      <c r="BC363" s="211">
        <v>23034.260799999996</v>
      </c>
      <c r="BD363" s="212"/>
      <c r="BE363" s="13"/>
      <c r="BF363" s="13">
        <v>23034.260799999996</v>
      </c>
      <c r="BG363" s="359"/>
      <c r="BH363" s="375">
        <v>0</v>
      </c>
      <c r="BI363" s="375">
        <v>7056</v>
      </c>
      <c r="BJ363" s="376">
        <v>1</v>
      </c>
      <c r="BK363" s="377" t="s">
        <v>4202</v>
      </c>
      <c r="BL363" s="378" t="s">
        <v>863</v>
      </c>
      <c r="BM363" s="379">
        <v>23</v>
      </c>
      <c r="BN363" s="379">
        <v>0</v>
      </c>
      <c r="BO363" s="380">
        <v>0</v>
      </c>
      <c r="BP363" s="381">
        <v>0</v>
      </c>
      <c r="BQ363" s="377">
        <v>2303426.0799999996</v>
      </c>
      <c r="BR363" s="378" t="s">
        <v>3889</v>
      </c>
      <c r="BS363" s="375">
        <v>7056</v>
      </c>
      <c r="BT363" s="376">
        <v>11</v>
      </c>
      <c r="BU363" s="377">
        <v>1108629401</v>
      </c>
      <c r="BV363" s="378" t="s">
        <v>3890</v>
      </c>
      <c r="BW363" s="378" t="s">
        <v>1979</v>
      </c>
      <c r="BX363" s="378" t="s">
        <v>3891</v>
      </c>
      <c r="BY363" s="381">
        <v>130409</v>
      </c>
      <c r="BZ363" s="381"/>
      <c r="CA363" s="382" t="s">
        <v>3892</v>
      </c>
    </row>
    <row r="364" spans="1:79">
      <c r="A364" s="2">
        <v>649</v>
      </c>
      <c r="B364" s="53" t="s">
        <v>1673</v>
      </c>
      <c r="C364" s="338" t="s">
        <v>1980</v>
      </c>
      <c r="D364" s="162">
        <v>722205740</v>
      </c>
      <c r="E364" s="9">
        <v>0</v>
      </c>
      <c r="F364" s="53">
        <v>0</v>
      </c>
      <c r="G364" s="314">
        <v>41260</v>
      </c>
      <c r="H364" s="9" t="s">
        <v>1052</v>
      </c>
      <c r="I364" s="9" t="s">
        <v>1590</v>
      </c>
      <c r="J364" s="9" t="s">
        <v>1974</v>
      </c>
      <c r="K364" s="11" t="s">
        <v>867</v>
      </c>
      <c r="L364" s="11" t="s">
        <v>1981</v>
      </c>
      <c r="M364" s="9" t="s">
        <v>1982</v>
      </c>
      <c r="N364" s="9" t="s">
        <v>7</v>
      </c>
      <c r="O364" s="168" t="s">
        <v>868</v>
      </c>
      <c r="P364" s="163" t="s">
        <v>869</v>
      </c>
      <c r="Q364" s="207">
        <v>0</v>
      </c>
      <c r="R364" s="208">
        <v>0</v>
      </c>
      <c r="S364" s="208">
        <v>0</v>
      </c>
      <c r="T364" s="208">
        <v>0</v>
      </c>
      <c r="U364" s="208">
        <v>0</v>
      </c>
      <c r="V364" s="208">
        <v>0</v>
      </c>
      <c r="W364" s="209">
        <v>39936.93</v>
      </c>
      <c r="X364" s="209">
        <v>4977.99</v>
      </c>
      <c r="Y364" s="209">
        <v>0</v>
      </c>
      <c r="Z364" s="209">
        <v>0</v>
      </c>
      <c r="AA364" s="209">
        <v>0</v>
      </c>
      <c r="AB364" s="209">
        <v>0</v>
      </c>
      <c r="AC364" s="209">
        <v>5</v>
      </c>
      <c r="AD364" s="209">
        <v>1250</v>
      </c>
      <c r="AE364" s="209">
        <v>2</v>
      </c>
      <c r="AF364" s="209">
        <v>500</v>
      </c>
      <c r="AG364" s="209">
        <v>16</v>
      </c>
      <c r="AH364" s="209">
        <v>8000</v>
      </c>
      <c r="AI364" s="209">
        <v>1</v>
      </c>
      <c r="AJ364" s="209">
        <v>200</v>
      </c>
      <c r="AK364" s="209">
        <v>0</v>
      </c>
      <c r="AL364" s="209">
        <v>0</v>
      </c>
      <c r="AM364" s="209">
        <v>0</v>
      </c>
      <c r="AN364" s="209">
        <v>0</v>
      </c>
      <c r="AO364" s="209">
        <v>8</v>
      </c>
      <c r="AP364" s="209">
        <v>0</v>
      </c>
      <c r="AQ364" s="209">
        <v>0</v>
      </c>
      <c r="AR364" s="209">
        <v>0</v>
      </c>
      <c r="AS364" s="209">
        <v>0</v>
      </c>
      <c r="AT364" s="209">
        <v>0</v>
      </c>
      <c r="AU364" s="209">
        <v>0</v>
      </c>
      <c r="AV364" s="209">
        <v>0</v>
      </c>
      <c r="AW364" s="209">
        <v>0</v>
      </c>
      <c r="AX364" s="209">
        <v>0</v>
      </c>
      <c r="AY364" s="209">
        <v>0</v>
      </c>
      <c r="AZ364" s="209">
        <v>0</v>
      </c>
      <c r="BA364" s="210">
        <v>14927.99</v>
      </c>
      <c r="BB364" s="210">
        <v>1194.2392</v>
      </c>
      <c r="BC364" s="211">
        <v>13733.7508</v>
      </c>
      <c r="BD364" s="212"/>
      <c r="BE364" s="13"/>
      <c r="BF364" s="13">
        <v>13733.7508</v>
      </c>
      <c r="BG364" s="359"/>
      <c r="BH364" s="375">
        <v>0</v>
      </c>
      <c r="BI364" s="375">
        <v>7056</v>
      </c>
      <c r="BJ364" s="376">
        <v>1</v>
      </c>
      <c r="BK364" s="377" t="s">
        <v>4203</v>
      </c>
      <c r="BL364" s="378" t="s">
        <v>867</v>
      </c>
      <c r="BM364" s="379">
        <v>23</v>
      </c>
      <c r="BN364" s="379">
        <v>0</v>
      </c>
      <c r="BO364" s="380">
        <v>0</v>
      </c>
      <c r="BP364" s="381">
        <v>0</v>
      </c>
      <c r="BQ364" s="377">
        <v>1373375.08</v>
      </c>
      <c r="BR364" s="378" t="s">
        <v>3889</v>
      </c>
      <c r="BS364" s="375">
        <v>7056</v>
      </c>
      <c r="BT364" s="376">
        <v>11</v>
      </c>
      <c r="BU364" s="377">
        <v>1108629401</v>
      </c>
      <c r="BV364" s="378" t="s">
        <v>3890</v>
      </c>
      <c r="BW364" s="378" t="s">
        <v>1982</v>
      </c>
      <c r="BX364" s="378" t="s">
        <v>3891</v>
      </c>
      <c r="BY364" s="381">
        <v>130409</v>
      </c>
      <c r="BZ364" s="381"/>
      <c r="CA364" s="382" t="s">
        <v>3892</v>
      </c>
    </row>
    <row r="365" spans="1:79">
      <c r="A365" s="2">
        <v>651</v>
      </c>
      <c r="B365" s="53" t="s">
        <v>1673</v>
      </c>
      <c r="C365" s="338">
        <v>0</v>
      </c>
      <c r="D365" s="162">
        <v>722205789</v>
      </c>
      <c r="E365" s="9">
        <v>0</v>
      </c>
      <c r="F365" s="53">
        <v>0</v>
      </c>
      <c r="G365" s="314">
        <v>41312</v>
      </c>
      <c r="H365" s="9" t="s">
        <v>1052</v>
      </c>
      <c r="I365" s="9" t="s">
        <v>1590</v>
      </c>
      <c r="J365" s="9" t="s">
        <v>1974</v>
      </c>
      <c r="K365" s="11" t="s">
        <v>870</v>
      </c>
      <c r="L365" s="11" t="s">
        <v>1983</v>
      </c>
      <c r="M365" s="9" t="s">
        <v>1984</v>
      </c>
      <c r="N365" s="9" t="s">
        <v>7</v>
      </c>
      <c r="O365" s="168" t="s">
        <v>871</v>
      </c>
      <c r="P365" s="163" t="s">
        <v>866</v>
      </c>
      <c r="Q365" s="207">
        <v>0</v>
      </c>
      <c r="R365" s="208">
        <v>0</v>
      </c>
      <c r="S365" s="208">
        <v>0</v>
      </c>
      <c r="T365" s="208">
        <v>0</v>
      </c>
      <c r="U365" s="208">
        <v>0</v>
      </c>
      <c r="V365" s="208">
        <v>0</v>
      </c>
      <c r="W365" s="209">
        <v>21942.46</v>
      </c>
      <c r="X365" s="209">
        <v>2716.06</v>
      </c>
      <c r="Y365" s="209">
        <v>0</v>
      </c>
      <c r="Z365" s="209">
        <v>0</v>
      </c>
      <c r="AA365" s="209">
        <v>0</v>
      </c>
      <c r="AB365" s="209">
        <v>0</v>
      </c>
      <c r="AC365" s="209">
        <v>6</v>
      </c>
      <c r="AD365" s="209">
        <v>3000</v>
      </c>
      <c r="AE365" s="209">
        <v>12</v>
      </c>
      <c r="AF365" s="209">
        <v>3000</v>
      </c>
      <c r="AG365" s="209">
        <v>8</v>
      </c>
      <c r="AH365" s="209">
        <v>4000</v>
      </c>
      <c r="AI365" s="209">
        <v>1</v>
      </c>
      <c r="AJ365" s="209">
        <v>200</v>
      </c>
      <c r="AK365" s="209">
        <v>0</v>
      </c>
      <c r="AL365" s="209">
        <v>0</v>
      </c>
      <c r="AM365" s="209">
        <v>0</v>
      </c>
      <c r="AN365" s="209">
        <v>0</v>
      </c>
      <c r="AO365" s="209">
        <v>19</v>
      </c>
      <c r="AP365" s="209">
        <v>6000</v>
      </c>
      <c r="AQ365" s="209">
        <v>0</v>
      </c>
      <c r="AR365" s="209">
        <v>0</v>
      </c>
      <c r="AS365" s="209">
        <v>0</v>
      </c>
      <c r="AT365" s="209">
        <v>0</v>
      </c>
      <c r="AU365" s="209">
        <v>0</v>
      </c>
      <c r="AV365" s="209">
        <v>0</v>
      </c>
      <c r="AW365" s="209">
        <v>0</v>
      </c>
      <c r="AX365" s="209">
        <v>0</v>
      </c>
      <c r="AY365" s="209">
        <v>0</v>
      </c>
      <c r="AZ365" s="209">
        <v>0</v>
      </c>
      <c r="BA365" s="210">
        <v>18916.059999999998</v>
      </c>
      <c r="BB365" s="210">
        <v>1513.2847999999999</v>
      </c>
      <c r="BC365" s="211">
        <v>17402.775199999996</v>
      </c>
      <c r="BD365" s="212"/>
      <c r="BE365" s="13"/>
      <c r="BF365" s="13">
        <v>17402.775199999996</v>
      </c>
      <c r="BG365" s="359"/>
      <c r="BH365" s="375">
        <v>0</v>
      </c>
      <c r="BI365" s="375">
        <v>7056</v>
      </c>
      <c r="BJ365" s="376">
        <v>1</v>
      </c>
      <c r="BK365" s="377" t="s">
        <v>4204</v>
      </c>
      <c r="BL365" s="378" t="s">
        <v>870</v>
      </c>
      <c r="BM365" s="379">
        <v>23</v>
      </c>
      <c r="BN365" s="379">
        <v>0</v>
      </c>
      <c r="BO365" s="380">
        <v>0</v>
      </c>
      <c r="BP365" s="381">
        <v>0</v>
      </c>
      <c r="BQ365" s="377">
        <v>1740277.5199999996</v>
      </c>
      <c r="BR365" s="378" t="s">
        <v>3889</v>
      </c>
      <c r="BS365" s="375">
        <v>7056</v>
      </c>
      <c r="BT365" s="376">
        <v>11</v>
      </c>
      <c r="BU365" s="377">
        <v>1108629401</v>
      </c>
      <c r="BV365" s="378" t="s">
        <v>3890</v>
      </c>
      <c r="BW365" s="378" t="s">
        <v>1984</v>
      </c>
      <c r="BX365" s="378" t="s">
        <v>3891</v>
      </c>
      <c r="BY365" s="381">
        <v>130409</v>
      </c>
      <c r="BZ365" s="381"/>
      <c r="CA365" s="382" t="s">
        <v>3892</v>
      </c>
    </row>
    <row r="366" spans="1:79">
      <c r="A366" s="2">
        <v>654</v>
      </c>
      <c r="B366" s="53" t="s">
        <v>1673</v>
      </c>
      <c r="C366" s="338" t="s">
        <v>1985</v>
      </c>
      <c r="D366" s="162">
        <v>722205037</v>
      </c>
      <c r="E366" s="9">
        <v>9334672</v>
      </c>
      <c r="F366" s="53">
        <v>9997583</v>
      </c>
      <c r="G366" s="314">
        <v>40891</v>
      </c>
      <c r="H366" s="9" t="s">
        <v>1052</v>
      </c>
      <c r="I366" s="9" t="s">
        <v>1590</v>
      </c>
      <c r="J366" s="9" t="s">
        <v>1986</v>
      </c>
      <c r="K366" s="11" t="s">
        <v>872</v>
      </c>
      <c r="L366" s="11" t="s">
        <v>1987</v>
      </c>
      <c r="M366" s="9" t="s">
        <v>1988</v>
      </c>
      <c r="N366" s="9" t="s">
        <v>7</v>
      </c>
      <c r="O366" s="174">
        <v>8670027219</v>
      </c>
      <c r="P366" s="163" t="s">
        <v>873</v>
      </c>
      <c r="Q366" s="207">
        <v>0</v>
      </c>
      <c r="R366" s="208">
        <v>0</v>
      </c>
      <c r="S366" s="208">
        <v>0</v>
      </c>
      <c r="T366" s="208">
        <v>0</v>
      </c>
      <c r="U366" s="208">
        <v>0</v>
      </c>
      <c r="V366" s="208">
        <v>0</v>
      </c>
      <c r="W366" s="209">
        <v>41668.76</v>
      </c>
      <c r="X366" s="209">
        <v>4719.3100000000004</v>
      </c>
      <c r="Y366" s="209">
        <v>0</v>
      </c>
      <c r="Z366" s="209">
        <v>0</v>
      </c>
      <c r="AA366" s="209">
        <v>0</v>
      </c>
      <c r="AB366" s="209">
        <v>0</v>
      </c>
      <c r="AC366" s="209">
        <v>0</v>
      </c>
      <c r="AD366" s="209">
        <v>0</v>
      </c>
      <c r="AE366" s="209">
        <v>2</v>
      </c>
      <c r="AF366" s="209">
        <v>500</v>
      </c>
      <c r="AG366" s="209">
        <v>1</v>
      </c>
      <c r="AH366" s="209">
        <v>500</v>
      </c>
      <c r="AI366" s="209">
        <v>8</v>
      </c>
      <c r="AJ366" s="209">
        <v>1600</v>
      </c>
      <c r="AK366" s="209">
        <v>0</v>
      </c>
      <c r="AL366" s="209">
        <v>0</v>
      </c>
      <c r="AM366" s="209">
        <v>0</v>
      </c>
      <c r="AN366" s="209">
        <v>0</v>
      </c>
      <c r="AO366" s="209">
        <v>10</v>
      </c>
      <c r="AP366" s="209">
        <v>6000</v>
      </c>
      <c r="AQ366" s="209">
        <v>0</v>
      </c>
      <c r="AR366" s="209">
        <v>0</v>
      </c>
      <c r="AS366" s="209">
        <v>0</v>
      </c>
      <c r="AT366" s="209">
        <v>0</v>
      </c>
      <c r="AU366" s="209">
        <v>0</v>
      </c>
      <c r="AV366" s="209">
        <v>0</v>
      </c>
      <c r="AW366" s="209">
        <v>0</v>
      </c>
      <c r="AX366" s="209">
        <v>0</v>
      </c>
      <c r="AY366" s="209">
        <v>0</v>
      </c>
      <c r="AZ366" s="209">
        <v>0</v>
      </c>
      <c r="BA366" s="210">
        <v>13319.310000000001</v>
      </c>
      <c r="BB366" s="210">
        <v>1065.5448000000001</v>
      </c>
      <c r="BC366" s="211">
        <v>12253.765200000002</v>
      </c>
      <c r="BD366" s="212"/>
      <c r="BE366" s="13">
        <v>10500</v>
      </c>
      <c r="BF366" s="13">
        <v>1753.7652000000016</v>
      </c>
      <c r="BG366" s="359"/>
      <c r="BH366" s="375">
        <v>0</v>
      </c>
      <c r="BI366" s="375">
        <v>7056</v>
      </c>
      <c r="BJ366" s="376">
        <v>1</v>
      </c>
      <c r="BK366" s="377" t="s">
        <v>4205</v>
      </c>
      <c r="BL366" s="378" t="s">
        <v>872</v>
      </c>
      <c r="BM366" s="379">
        <v>23</v>
      </c>
      <c r="BN366" s="379">
        <v>0</v>
      </c>
      <c r="BO366" s="380">
        <v>0</v>
      </c>
      <c r="BP366" s="381">
        <v>0</v>
      </c>
      <c r="BQ366" s="377">
        <v>175376.52000000016</v>
      </c>
      <c r="BR366" s="378" t="s">
        <v>3889</v>
      </c>
      <c r="BS366" s="375">
        <v>7056</v>
      </c>
      <c r="BT366" s="376">
        <v>11</v>
      </c>
      <c r="BU366" s="377">
        <v>1108629401</v>
      </c>
      <c r="BV366" s="378" t="s">
        <v>3890</v>
      </c>
      <c r="BW366" s="378" t="s">
        <v>1988</v>
      </c>
      <c r="BX366" s="378" t="s">
        <v>3891</v>
      </c>
      <c r="BY366" s="381">
        <v>130409</v>
      </c>
      <c r="BZ366" s="381"/>
      <c r="CA366" s="382" t="s">
        <v>3892</v>
      </c>
    </row>
    <row r="367" spans="1:79">
      <c r="A367" s="2">
        <v>658</v>
      </c>
      <c r="B367" s="53" t="s">
        <v>1673</v>
      </c>
      <c r="C367" s="338" t="s">
        <v>1989</v>
      </c>
      <c r="D367" s="162">
        <v>722201899</v>
      </c>
      <c r="E367" s="9">
        <v>3089052</v>
      </c>
      <c r="F367" s="53">
        <v>1499218</v>
      </c>
      <c r="G367" s="314">
        <v>41073</v>
      </c>
      <c r="H367" s="9" t="s">
        <v>1052</v>
      </c>
      <c r="I367" s="9" t="s">
        <v>1990</v>
      </c>
      <c r="J367" s="9" t="s">
        <v>1986</v>
      </c>
      <c r="K367" s="11" t="s">
        <v>874</v>
      </c>
      <c r="L367" s="11" t="s">
        <v>1991</v>
      </c>
      <c r="M367" s="9" t="s">
        <v>1992</v>
      </c>
      <c r="N367" s="9" t="s">
        <v>7</v>
      </c>
      <c r="O367" s="175" t="s">
        <v>877</v>
      </c>
      <c r="P367" s="163" t="s">
        <v>878</v>
      </c>
      <c r="Q367" s="207">
        <v>0</v>
      </c>
      <c r="R367" s="208">
        <v>0</v>
      </c>
      <c r="S367" s="208">
        <v>0</v>
      </c>
      <c r="T367" s="208">
        <v>0</v>
      </c>
      <c r="U367" s="208">
        <v>0</v>
      </c>
      <c r="V367" s="208">
        <v>0</v>
      </c>
      <c r="W367" s="209">
        <v>24085.439999999999</v>
      </c>
      <c r="X367" s="209">
        <v>2941.17</v>
      </c>
      <c r="Y367" s="209">
        <v>0</v>
      </c>
      <c r="Z367" s="209">
        <v>0</v>
      </c>
      <c r="AA367" s="209">
        <v>0</v>
      </c>
      <c r="AB367" s="209">
        <v>0</v>
      </c>
      <c r="AC367" s="209">
        <v>0</v>
      </c>
      <c r="AD367" s="209">
        <v>0</v>
      </c>
      <c r="AE367" s="209">
        <v>1</v>
      </c>
      <c r="AF367" s="209">
        <v>350</v>
      </c>
      <c r="AG367" s="209">
        <v>0</v>
      </c>
      <c r="AH367" s="209">
        <v>0</v>
      </c>
      <c r="AI367" s="209">
        <v>0</v>
      </c>
      <c r="AJ367" s="209">
        <v>0</v>
      </c>
      <c r="AK367" s="209">
        <v>0</v>
      </c>
      <c r="AL367" s="209">
        <v>0</v>
      </c>
      <c r="AM367" s="209">
        <v>22</v>
      </c>
      <c r="AN367" s="209">
        <v>6600</v>
      </c>
      <c r="AO367" s="209">
        <v>23</v>
      </c>
      <c r="AP367" s="209">
        <v>6000</v>
      </c>
      <c r="AQ367" s="209">
        <v>0</v>
      </c>
      <c r="AR367" s="209">
        <v>0</v>
      </c>
      <c r="AS367" s="209">
        <v>0</v>
      </c>
      <c r="AT367" s="209">
        <v>0</v>
      </c>
      <c r="AU367" s="209">
        <v>0</v>
      </c>
      <c r="AV367" s="209">
        <v>0</v>
      </c>
      <c r="AW367" s="209">
        <v>0</v>
      </c>
      <c r="AX367" s="209">
        <v>0</v>
      </c>
      <c r="AY367" s="209">
        <v>0</v>
      </c>
      <c r="AZ367" s="209">
        <v>0</v>
      </c>
      <c r="BA367" s="210">
        <v>15891.17</v>
      </c>
      <c r="BB367" s="210">
        <v>1271.2936</v>
      </c>
      <c r="BC367" s="211">
        <v>14619.876400000001</v>
      </c>
      <c r="BD367" s="212"/>
      <c r="BE367" s="13"/>
      <c r="BF367" s="13">
        <v>14619.876400000001</v>
      </c>
      <c r="BG367" s="359"/>
      <c r="BH367" s="375">
        <v>0</v>
      </c>
      <c r="BI367" s="375">
        <v>7056</v>
      </c>
      <c r="BJ367" s="376">
        <v>1</v>
      </c>
      <c r="BK367" s="377" t="s">
        <v>4206</v>
      </c>
      <c r="BL367" s="378" t="s">
        <v>874</v>
      </c>
      <c r="BM367" s="379">
        <v>23</v>
      </c>
      <c r="BN367" s="379">
        <v>0</v>
      </c>
      <c r="BO367" s="380">
        <v>0</v>
      </c>
      <c r="BP367" s="381">
        <v>0</v>
      </c>
      <c r="BQ367" s="377">
        <v>1461987.6400000001</v>
      </c>
      <c r="BR367" s="378" t="s">
        <v>3889</v>
      </c>
      <c r="BS367" s="375">
        <v>7056</v>
      </c>
      <c r="BT367" s="376">
        <v>11</v>
      </c>
      <c r="BU367" s="377">
        <v>1108629401</v>
      </c>
      <c r="BV367" s="378" t="s">
        <v>3890</v>
      </c>
      <c r="BW367" s="378" t="s">
        <v>1992</v>
      </c>
      <c r="BX367" s="378" t="s">
        <v>3891</v>
      </c>
      <c r="BY367" s="381">
        <v>130409</v>
      </c>
      <c r="BZ367" s="381"/>
      <c r="CA367" s="382" t="s">
        <v>3892</v>
      </c>
    </row>
    <row r="368" spans="1:79">
      <c r="A368" s="2">
        <v>659</v>
      </c>
      <c r="B368" s="53" t="s">
        <v>1673</v>
      </c>
      <c r="C368" s="338" t="s">
        <v>1993</v>
      </c>
      <c r="D368" s="162">
        <v>722201908</v>
      </c>
      <c r="E368" s="9">
        <v>3089055</v>
      </c>
      <c r="F368" s="53">
        <v>1499217</v>
      </c>
      <c r="G368" s="317">
        <v>41087</v>
      </c>
      <c r="H368" s="9" t="s">
        <v>1052</v>
      </c>
      <c r="I368" s="9" t="s">
        <v>1990</v>
      </c>
      <c r="J368" s="9" t="s">
        <v>1986</v>
      </c>
      <c r="K368" s="11" t="s">
        <v>875</v>
      </c>
      <c r="L368" s="11" t="s">
        <v>1994</v>
      </c>
      <c r="M368" s="9" t="s">
        <v>1995</v>
      </c>
      <c r="N368" s="9" t="s">
        <v>7</v>
      </c>
      <c r="O368" s="174">
        <v>8106019456</v>
      </c>
      <c r="P368" s="163" t="s">
        <v>726</v>
      </c>
      <c r="Q368" s="207">
        <v>0</v>
      </c>
      <c r="R368" s="208">
        <v>0</v>
      </c>
      <c r="S368" s="208">
        <v>0</v>
      </c>
      <c r="T368" s="208">
        <v>0</v>
      </c>
      <c r="U368" s="208">
        <v>0</v>
      </c>
      <c r="V368" s="208">
        <v>0</v>
      </c>
      <c r="W368" s="209">
        <v>53371.02</v>
      </c>
      <c r="X368" s="209">
        <v>5963.98</v>
      </c>
      <c r="Y368" s="209">
        <v>0</v>
      </c>
      <c r="Z368" s="209">
        <v>0</v>
      </c>
      <c r="AA368" s="209">
        <v>1</v>
      </c>
      <c r="AB368" s="209">
        <v>350</v>
      </c>
      <c r="AC368" s="209">
        <v>0</v>
      </c>
      <c r="AD368" s="209">
        <v>0</v>
      </c>
      <c r="AE368" s="209">
        <v>2</v>
      </c>
      <c r="AF368" s="209">
        <v>700</v>
      </c>
      <c r="AG368" s="209">
        <v>5</v>
      </c>
      <c r="AH368" s="209">
        <v>2500</v>
      </c>
      <c r="AI368" s="209">
        <v>7</v>
      </c>
      <c r="AJ368" s="209">
        <v>2100</v>
      </c>
      <c r="AK368" s="209">
        <v>0</v>
      </c>
      <c r="AL368" s="209">
        <v>0</v>
      </c>
      <c r="AM368" s="209">
        <v>13</v>
      </c>
      <c r="AN368" s="209">
        <v>3900</v>
      </c>
      <c r="AO368" s="209">
        <v>23</v>
      </c>
      <c r="AP368" s="209">
        <v>6000</v>
      </c>
      <c r="AQ368" s="209">
        <v>0</v>
      </c>
      <c r="AR368" s="209">
        <v>0</v>
      </c>
      <c r="AS368" s="209">
        <v>0</v>
      </c>
      <c r="AT368" s="209">
        <v>0</v>
      </c>
      <c r="AU368" s="209">
        <v>0</v>
      </c>
      <c r="AV368" s="209">
        <v>0</v>
      </c>
      <c r="AW368" s="209">
        <v>0</v>
      </c>
      <c r="AX368" s="209">
        <v>0</v>
      </c>
      <c r="AY368" s="209">
        <v>0</v>
      </c>
      <c r="AZ368" s="209">
        <v>0</v>
      </c>
      <c r="BA368" s="210">
        <v>21513.98</v>
      </c>
      <c r="BB368" s="210">
        <v>1721.1184000000001</v>
      </c>
      <c r="BC368" s="211">
        <v>19792.8616</v>
      </c>
      <c r="BD368" s="212"/>
      <c r="BE368" s="13"/>
      <c r="BF368" s="13">
        <v>19792.8616</v>
      </c>
      <c r="BG368" s="359"/>
      <c r="BH368" s="375">
        <v>0</v>
      </c>
      <c r="BI368" s="375">
        <v>7056</v>
      </c>
      <c r="BJ368" s="376">
        <v>1</v>
      </c>
      <c r="BK368" s="377" t="s">
        <v>4207</v>
      </c>
      <c r="BL368" s="378" t="s">
        <v>875</v>
      </c>
      <c r="BM368" s="379">
        <v>23</v>
      </c>
      <c r="BN368" s="379">
        <v>0</v>
      </c>
      <c r="BO368" s="380">
        <v>0</v>
      </c>
      <c r="BP368" s="381">
        <v>0</v>
      </c>
      <c r="BQ368" s="377">
        <v>1979286.16</v>
      </c>
      <c r="BR368" s="378" t="s">
        <v>3889</v>
      </c>
      <c r="BS368" s="375">
        <v>7056</v>
      </c>
      <c r="BT368" s="376">
        <v>11</v>
      </c>
      <c r="BU368" s="377">
        <v>1108629401</v>
      </c>
      <c r="BV368" s="378" t="s">
        <v>3890</v>
      </c>
      <c r="BW368" s="378" t="s">
        <v>1995</v>
      </c>
      <c r="BX368" s="378" t="s">
        <v>3891</v>
      </c>
      <c r="BY368" s="381">
        <v>130409</v>
      </c>
      <c r="BZ368" s="381"/>
      <c r="CA368" s="382" t="s">
        <v>3892</v>
      </c>
    </row>
    <row r="369" spans="1:79">
      <c r="A369" s="2">
        <v>660</v>
      </c>
      <c r="B369" s="53" t="s">
        <v>1673</v>
      </c>
      <c r="C369" s="338" t="s">
        <v>1996</v>
      </c>
      <c r="D369" s="162">
        <v>722201907</v>
      </c>
      <c r="E369" s="9">
        <v>3089031</v>
      </c>
      <c r="F369" s="53">
        <v>1499223</v>
      </c>
      <c r="G369" s="317">
        <v>41087</v>
      </c>
      <c r="H369" s="9" t="s">
        <v>1052</v>
      </c>
      <c r="I369" s="9" t="s">
        <v>1990</v>
      </c>
      <c r="J369" s="9" t="s">
        <v>1986</v>
      </c>
      <c r="K369" s="11" t="s">
        <v>876</v>
      </c>
      <c r="L369" s="11" t="s">
        <v>1997</v>
      </c>
      <c r="M369" s="9" t="s">
        <v>1998</v>
      </c>
      <c r="N369" s="9" t="s">
        <v>7</v>
      </c>
      <c r="O369" s="174">
        <v>8106019454</v>
      </c>
      <c r="P369" s="163" t="s">
        <v>726</v>
      </c>
      <c r="Q369" s="207">
        <v>0</v>
      </c>
      <c r="R369" s="208">
        <v>0</v>
      </c>
      <c r="S369" s="208">
        <v>0</v>
      </c>
      <c r="T369" s="208">
        <v>0</v>
      </c>
      <c r="U369" s="208">
        <v>0</v>
      </c>
      <c r="V369" s="208">
        <v>0</v>
      </c>
      <c r="W369" s="209">
        <v>110500.55</v>
      </c>
      <c r="X369" s="209">
        <v>13245.69</v>
      </c>
      <c r="Y369" s="209">
        <v>0</v>
      </c>
      <c r="Z369" s="209">
        <v>0</v>
      </c>
      <c r="AA369" s="209">
        <v>3</v>
      </c>
      <c r="AB369" s="209">
        <v>750</v>
      </c>
      <c r="AC369" s="209">
        <v>1</v>
      </c>
      <c r="AD369" s="209">
        <v>500</v>
      </c>
      <c r="AE369" s="209">
        <v>10</v>
      </c>
      <c r="AF369" s="209">
        <v>2500</v>
      </c>
      <c r="AG369" s="209">
        <v>1</v>
      </c>
      <c r="AH369" s="209">
        <v>500</v>
      </c>
      <c r="AI369" s="209">
        <v>1</v>
      </c>
      <c r="AJ369" s="209">
        <v>200</v>
      </c>
      <c r="AK369" s="209">
        <v>0</v>
      </c>
      <c r="AL369" s="209">
        <v>0</v>
      </c>
      <c r="AM369" s="209">
        <v>4</v>
      </c>
      <c r="AN369" s="209">
        <v>800</v>
      </c>
      <c r="AO369" s="209">
        <v>19</v>
      </c>
      <c r="AP369" s="209">
        <v>6000</v>
      </c>
      <c r="AQ369" s="209">
        <v>0</v>
      </c>
      <c r="AR369" s="209">
        <v>0</v>
      </c>
      <c r="AS369" s="209">
        <v>0</v>
      </c>
      <c r="AT369" s="209">
        <v>0</v>
      </c>
      <c r="AU369" s="209">
        <v>0</v>
      </c>
      <c r="AV369" s="209">
        <v>0</v>
      </c>
      <c r="AW369" s="209">
        <v>0</v>
      </c>
      <c r="AX369" s="209">
        <v>0</v>
      </c>
      <c r="AY369" s="209">
        <v>0</v>
      </c>
      <c r="AZ369" s="209">
        <v>0</v>
      </c>
      <c r="BA369" s="210">
        <v>24495.690000000002</v>
      </c>
      <c r="BB369" s="210">
        <v>1959.6552000000001</v>
      </c>
      <c r="BC369" s="211">
        <v>22536.034800000001</v>
      </c>
      <c r="BD369" s="212"/>
      <c r="BE369" s="13"/>
      <c r="BF369" s="13">
        <v>22536.034800000001</v>
      </c>
      <c r="BG369" s="359"/>
      <c r="BH369" s="375">
        <v>0</v>
      </c>
      <c r="BI369" s="375">
        <v>7056</v>
      </c>
      <c r="BJ369" s="376">
        <v>1</v>
      </c>
      <c r="BK369" s="377" t="s">
        <v>4208</v>
      </c>
      <c r="BL369" s="378" t="s">
        <v>876</v>
      </c>
      <c r="BM369" s="379">
        <v>23</v>
      </c>
      <c r="BN369" s="379">
        <v>0</v>
      </c>
      <c r="BO369" s="380">
        <v>0</v>
      </c>
      <c r="BP369" s="381">
        <v>0</v>
      </c>
      <c r="BQ369" s="377">
        <v>2253603.48</v>
      </c>
      <c r="BR369" s="378" t="s">
        <v>3889</v>
      </c>
      <c r="BS369" s="375">
        <v>7056</v>
      </c>
      <c r="BT369" s="376">
        <v>11</v>
      </c>
      <c r="BU369" s="377">
        <v>1108629401</v>
      </c>
      <c r="BV369" s="378" t="s">
        <v>3890</v>
      </c>
      <c r="BW369" s="378" t="s">
        <v>1998</v>
      </c>
      <c r="BX369" s="378" t="s">
        <v>3891</v>
      </c>
      <c r="BY369" s="381">
        <v>130409</v>
      </c>
      <c r="BZ369" s="381"/>
      <c r="CA369" s="382" t="s">
        <v>3892</v>
      </c>
    </row>
    <row r="370" spans="1:79">
      <c r="A370" s="2">
        <v>662</v>
      </c>
      <c r="B370" s="53" t="s">
        <v>1673</v>
      </c>
      <c r="C370" s="338" t="s">
        <v>1999</v>
      </c>
      <c r="D370" s="162">
        <v>722201912</v>
      </c>
      <c r="E370" s="9">
        <v>3089032</v>
      </c>
      <c r="F370" s="53">
        <v>1499225</v>
      </c>
      <c r="G370" s="317">
        <v>41111</v>
      </c>
      <c r="H370" s="9" t="s">
        <v>1052</v>
      </c>
      <c r="I370" s="9" t="s">
        <v>1990</v>
      </c>
      <c r="J370" s="9" t="s">
        <v>1986</v>
      </c>
      <c r="K370" s="11" t="s">
        <v>879</v>
      </c>
      <c r="L370" s="11" t="s">
        <v>2000</v>
      </c>
      <c r="M370" s="9" t="s">
        <v>2001</v>
      </c>
      <c r="N370" s="9" t="s">
        <v>7</v>
      </c>
      <c r="O370" s="175" t="s">
        <v>886</v>
      </c>
      <c r="P370" s="163" t="s">
        <v>726</v>
      </c>
      <c r="Q370" s="207">
        <v>0</v>
      </c>
      <c r="R370" s="208">
        <v>0</v>
      </c>
      <c r="S370" s="208">
        <v>0</v>
      </c>
      <c r="T370" s="208">
        <v>0</v>
      </c>
      <c r="U370" s="208">
        <v>0</v>
      </c>
      <c r="V370" s="208">
        <v>0</v>
      </c>
      <c r="W370" s="209">
        <v>104203.57</v>
      </c>
      <c r="X370" s="209">
        <v>12460.55</v>
      </c>
      <c r="Y370" s="209">
        <v>0</v>
      </c>
      <c r="Z370" s="209">
        <v>0</v>
      </c>
      <c r="AA370" s="209">
        <v>1</v>
      </c>
      <c r="AB370" s="209">
        <v>250</v>
      </c>
      <c r="AC370" s="209">
        <v>1</v>
      </c>
      <c r="AD370" s="209">
        <v>500</v>
      </c>
      <c r="AE370" s="209">
        <v>0</v>
      </c>
      <c r="AF370" s="209">
        <v>0</v>
      </c>
      <c r="AG370" s="209">
        <v>0</v>
      </c>
      <c r="AH370" s="209">
        <v>0</v>
      </c>
      <c r="AI370" s="209">
        <v>8</v>
      </c>
      <c r="AJ370" s="209">
        <v>1600</v>
      </c>
      <c r="AK370" s="209">
        <v>0</v>
      </c>
      <c r="AL370" s="209">
        <v>0</v>
      </c>
      <c r="AM370" s="209">
        <v>1</v>
      </c>
      <c r="AN370" s="209">
        <v>200</v>
      </c>
      <c r="AO370" s="209">
        <v>11</v>
      </c>
      <c r="AP370" s="209">
        <v>6000</v>
      </c>
      <c r="AQ370" s="209">
        <v>0</v>
      </c>
      <c r="AR370" s="209">
        <v>0</v>
      </c>
      <c r="AS370" s="209">
        <v>0</v>
      </c>
      <c r="AT370" s="209">
        <v>0</v>
      </c>
      <c r="AU370" s="209">
        <v>0</v>
      </c>
      <c r="AV370" s="209">
        <v>0</v>
      </c>
      <c r="AW370" s="209">
        <v>0</v>
      </c>
      <c r="AX370" s="209">
        <v>0</v>
      </c>
      <c r="AY370" s="209">
        <v>0</v>
      </c>
      <c r="AZ370" s="209">
        <v>0</v>
      </c>
      <c r="BA370" s="210">
        <v>21010.55</v>
      </c>
      <c r="BB370" s="210">
        <v>1680.8440000000001</v>
      </c>
      <c r="BC370" s="211">
        <v>19329.705999999998</v>
      </c>
      <c r="BD370" s="212"/>
      <c r="BE370" s="13">
        <v>3000</v>
      </c>
      <c r="BF370" s="13">
        <v>16329.705999999998</v>
      </c>
      <c r="BG370" s="359"/>
      <c r="BH370" s="375">
        <v>0</v>
      </c>
      <c r="BI370" s="375">
        <v>7056</v>
      </c>
      <c r="BJ370" s="376">
        <v>1</v>
      </c>
      <c r="BK370" s="377" t="s">
        <v>4209</v>
      </c>
      <c r="BL370" s="378" t="s">
        <v>879</v>
      </c>
      <c r="BM370" s="379">
        <v>23</v>
      </c>
      <c r="BN370" s="379">
        <v>0</v>
      </c>
      <c r="BO370" s="380">
        <v>0</v>
      </c>
      <c r="BP370" s="381">
        <v>0</v>
      </c>
      <c r="BQ370" s="377">
        <v>1632970.5999999999</v>
      </c>
      <c r="BR370" s="378" t="s">
        <v>3889</v>
      </c>
      <c r="BS370" s="375">
        <v>7056</v>
      </c>
      <c r="BT370" s="376">
        <v>11</v>
      </c>
      <c r="BU370" s="377">
        <v>1108629401</v>
      </c>
      <c r="BV370" s="378" t="s">
        <v>3890</v>
      </c>
      <c r="BW370" s="378" t="s">
        <v>2001</v>
      </c>
      <c r="BX370" s="378" t="s">
        <v>3891</v>
      </c>
      <c r="BY370" s="381">
        <v>130409</v>
      </c>
      <c r="BZ370" s="381"/>
      <c r="CA370" s="382" t="s">
        <v>3892</v>
      </c>
    </row>
    <row r="371" spans="1:79">
      <c r="A371" s="2">
        <v>663</v>
      </c>
      <c r="B371" s="53" t="s">
        <v>1673</v>
      </c>
      <c r="C371" s="338" t="s">
        <v>2002</v>
      </c>
      <c r="D371" s="162">
        <v>722201917</v>
      </c>
      <c r="E371" s="9">
        <v>0</v>
      </c>
      <c r="F371" s="53">
        <v>0</v>
      </c>
      <c r="G371" s="317">
        <v>41146</v>
      </c>
      <c r="H371" s="9" t="s">
        <v>1052</v>
      </c>
      <c r="I371" s="9" t="s">
        <v>1990</v>
      </c>
      <c r="J371" s="9" t="s">
        <v>1986</v>
      </c>
      <c r="K371" s="11" t="s">
        <v>880</v>
      </c>
      <c r="L371" s="11" t="s">
        <v>2003</v>
      </c>
      <c r="M371" s="9" t="s">
        <v>2004</v>
      </c>
      <c r="N371" s="9" t="s">
        <v>7</v>
      </c>
      <c r="O371" s="175" t="s">
        <v>887</v>
      </c>
      <c r="P371" s="163" t="s">
        <v>851</v>
      </c>
      <c r="Q371" s="207">
        <v>0</v>
      </c>
      <c r="R371" s="208">
        <v>0</v>
      </c>
      <c r="S371" s="208">
        <v>0</v>
      </c>
      <c r="T371" s="208">
        <v>0</v>
      </c>
      <c r="U371" s="208">
        <v>0</v>
      </c>
      <c r="V371" s="208">
        <v>0</v>
      </c>
      <c r="W371" s="209">
        <v>162424.74</v>
      </c>
      <c r="X371" s="209">
        <v>19628.22</v>
      </c>
      <c r="Y371" s="209">
        <v>0</v>
      </c>
      <c r="Z371" s="209">
        <v>0</v>
      </c>
      <c r="AA371" s="209">
        <v>7</v>
      </c>
      <c r="AB371" s="209">
        <v>2450</v>
      </c>
      <c r="AC371" s="209">
        <v>8</v>
      </c>
      <c r="AD371" s="209">
        <v>6000</v>
      </c>
      <c r="AE371" s="209">
        <v>11</v>
      </c>
      <c r="AF371" s="209">
        <v>3850</v>
      </c>
      <c r="AG371" s="209">
        <v>1</v>
      </c>
      <c r="AH371" s="209">
        <v>500</v>
      </c>
      <c r="AI371" s="209">
        <v>1</v>
      </c>
      <c r="AJ371" s="209">
        <v>300</v>
      </c>
      <c r="AK371" s="209">
        <v>0</v>
      </c>
      <c r="AL371" s="209">
        <v>0</v>
      </c>
      <c r="AM371" s="209">
        <v>0</v>
      </c>
      <c r="AN371" s="209">
        <v>0</v>
      </c>
      <c r="AO371" s="209">
        <v>27</v>
      </c>
      <c r="AP371" s="209">
        <v>15000</v>
      </c>
      <c r="AQ371" s="209">
        <v>0</v>
      </c>
      <c r="AR371" s="209">
        <v>0</v>
      </c>
      <c r="AS371" s="209">
        <v>0</v>
      </c>
      <c r="AT371" s="209">
        <v>0</v>
      </c>
      <c r="AU371" s="209">
        <v>0</v>
      </c>
      <c r="AV371" s="209">
        <v>0</v>
      </c>
      <c r="AW371" s="209">
        <v>0</v>
      </c>
      <c r="AX371" s="209">
        <v>0</v>
      </c>
      <c r="AY371" s="209">
        <v>0</v>
      </c>
      <c r="AZ371" s="209">
        <v>0</v>
      </c>
      <c r="BA371" s="210">
        <v>47728.22</v>
      </c>
      <c r="BB371" s="210">
        <v>3818.2576000000004</v>
      </c>
      <c r="BC371" s="211">
        <v>43909.962400000004</v>
      </c>
      <c r="BD371" s="212"/>
      <c r="BE371" s="13">
        <v>10650</v>
      </c>
      <c r="BF371" s="13">
        <v>33259.962400000004</v>
      </c>
      <c r="BG371" s="359"/>
      <c r="BH371" s="375">
        <v>0</v>
      </c>
      <c r="BI371" s="375">
        <v>7056</v>
      </c>
      <c r="BJ371" s="376">
        <v>1</v>
      </c>
      <c r="BK371" s="377" t="s">
        <v>4210</v>
      </c>
      <c r="BL371" s="378" t="s">
        <v>880</v>
      </c>
      <c r="BM371" s="379">
        <v>23</v>
      </c>
      <c r="BN371" s="379">
        <v>0</v>
      </c>
      <c r="BO371" s="380">
        <v>0</v>
      </c>
      <c r="BP371" s="381">
        <v>0</v>
      </c>
      <c r="BQ371" s="377">
        <v>3325996.24</v>
      </c>
      <c r="BR371" s="378" t="s">
        <v>3889</v>
      </c>
      <c r="BS371" s="375">
        <v>7056</v>
      </c>
      <c r="BT371" s="376">
        <v>11</v>
      </c>
      <c r="BU371" s="377">
        <v>1108629401</v>
      </c>
      <c r="BV371" s="378" t="s">
        <v>3890</v>
      </c>
      <c r="BW371" s="378" t="s">
        <v>2004</v>
      </c>
      <c r="BX371" s="378" t="s">
        <v>3891</v>
      </c>
      <c r="BY371" s="381">
        <v>130409</v>
      </c>
      <c r="BZ371" s="381"/>
      <c r="CA371" s="382" t="s">
        <v>3892</v>
      </c>
    </row>
    <row r="372" spans="1:79">
      <c r="A372" s="2">
        <v>664</v>
      </c>
      <c r="B372" s="53" t="s">
        <v>1673</v>
      </c>
      <c r="C372" s="338" t="s">
        <v>2005</v>
      </c>
      <c r="D372" s="162">
        <v>722205069</v>
      </c>
      <c r="E372" s="9">
        <v>9334760</v>
      </c>
      <c r="F372" s="53">
        <v>1499123</v>
      </c>
      <c r="G372" s="314">
        <v>41003</v>
      </c>
      <c r="H372" s="9" t="s">
        <v>1052</v>
      </c>
      <c r="I372" s="9" t="s">
        <v>1590</v>
      </c>
      <c r="J372" s="9" t="s">
        <v>1986</v>
      </c>
      <c r="K372" s="11" t="s">
        <v>881</v>
      </c>
      <c r="L372" s="11" t="s">
        <v>2006</v>
      </c>
      <c r="M372" s="9" t="s">
        <v>2007</v>
      </c>
      <c r="N372" s="9" t="s">
        <v>37</v>
      </c>
      <c r="O372" s="63" t="s">
        <v>888</v>
      </c>
      <c r="P372" s="163" t="s">
        <v>889</v>
      </c>
      <c r="Q372" s="207">
        <v>0</v>
      </c>
      <c r="R372" s="208">
        <v>0</v>
      </c>
      <c r="S372" s="208">
        <v>0</v>
      </c>
      <c r="T372" s="208">
        <v>0</v>
      </c>
      <c r="U372" s="208">
        <v>0</v>
      </c>
      <c r="V372" s="208">
        <v>0</v>
      </c>
      <c r="W372" s="209">
        <v>84909.01</v>
      </c>
      <c r="X372" s="209">
        <v>10396.31</v>
      </c>
      <c r="Y372" s="209">
        <v>0</v>
      </c>
      <c r="Z372" s="209">
        <v>0</v>
      </c>
      <c r="AA372" s="209">
        <v>0</v>
      </c>
      <c r="AB372" s="209">
        <v>0</v>
      </c>
      <c r="AC372" s="209">
        <v>0</v>
      </c>
      <c r="AD372" s="209">
        <v>0</v>
      </c>
      <c r="AE372" s="209">
        <v>3</v>
      </c>
      <c r="AF372" s="209">
        <v>750</v>
      </c>
      <c r="AG372" s="209">
        <v>0</v>
      </c>
      <c r="AH372" s="209">
        <v>0</v>
      </c>
      <c r="AI372" s="209">
        <v>1</v>
      </c>
      <c r="AJ372" s="209">
        <v>200</v>
      </c>
      <c r="AK372" s="209">
        <v>0</v>
      </c>
      <c r="AL372" s="209">
        <v>0</v>
      </c>
      <c r="AM372" s="209">
        <v>0</v>
      </c>
      <c r="AN372" s="209">
        <v>0</v>
      </c>
      <c r="AO372" s="209">
        <v>4</v>
      </c>
      <c r="AP372" s="209">
        <v>0</v>
      </c>
      <c r="AQ372" s="209">
        <v>0</v>
      </c>
      <c r="AR372" s="209">
        <v>0</v>
      </c>
      <c r="AS372" s="209">
        <v>0</v>
      </c>
      <c r="AT372" s="209">
        <v>0</v>
      </c>
      <c r="AU372" s="209">
        <v>0</v>
      </c>
      <c r="AV372" s="209">
        <v>0</v>
      </c>
      <c r="AW372" s="209">
        <v>0</v>
      </c>
      <c r="AX372" s="209">
        <v>0</v>
      </c>
      <c r="AY372" s="209">
        <v>0</v>
      </c>
      <c r="AZ372" s="209">
        <v>0</v>
      </c>
      <c r="BA372" s="210">
        <v>11346.31</v>
      </c>
      <c r="BB372" s="210">
        <v>907.70479999999998</v>
      </c>
      <c r="BC372" s="211">
        <v>10438.6052</v>
      </c>
      <c r="BD372" s="212"/>
      <c r="BE372" s="13">
        <v>3625</v>
      </c>
      <c r="BF372" s="13">
        <v>6813.6052</v>
      </c>
      <c r="BG372" s="359"/>
      <c r="BH372" s="375">
        <v>0</v>
      </c>
      <c r="BI372" s="375">
        <v>7287</v>
      </c>
      <c r="BJ372" s="376">
        <v>8</v>
      </c>
      <c r="BK372" s="377" t="s">
        <v>4211</v>
      </c>
      <c r="BL372" s="378" t="s">
        <v>881</v>
      </c>
      <c r="BM372" s="379">
        <v>23</v>
      </c>
      <c r="BN372" s="379">
        <v>0</v>
      </c>
      <c r="BO372" s="380">
        <v>0</v>
      </c>
      <c r="BP372" s="381">
        <v>0</v>
      </c>
      <c r="BQ372" s="377">
        <v>681360.52</v>
      </c>
      <c r="BR372" s="378" t="s">
        <v>3889</v>
      </c>
      <c r="BS372" s="375">
        <v>7056</v>
      </c>
      <c r="BT372" s="376">
        <v>11</v>
      </c>
      <c r="BU372" s="377">
        <v>1108629401</v>
      </c>
      <c r="BV372" s="378" t="s">
        <v>3890</v>
      </c>
      <c r="BW372" s="378" t="s">
        <v>2007</v>
      </c>
      <c r="BX372" s="378" t="s">
        <v>3891</v>
      </c>
      <c r="BY372" s="381">
        <v>130409</v>
      </c>
      <c r="BZ372" s="381"/>
      <c r="CA372" s="382" t="s">
        <v>3892</v>
      </c>
    </row>
    <row r="373" spans="1:79">
      <c r="A373" s="2">
        <v>665</v>
      </c>
      <c r="B373" s="53" t="s">
        <v>1673</v>
      </c>
      <c r="C373" s="338" t="s">
        <v>2008</v>
      </c>
      <c r="D373" s="162">
        <v>722201919</v>
      </c>
      <c r="E373" s="9">
        <v>3089037</v>
      </c>
      <c r="F373" s="53">
        <v>1499220</v>
      </c>
      <c r="G373" s="317">
        <v>41162</v>
      </c>
      <c r="H373" s="9" t="s">
        <v>1052</v>
      </c>
      <c r="I373" s="9" t="s">
        <v>1590</v>
      </c>
      <c r="J373" s="9" t="s">
        <v>1986</v>
      </c>
      <c r="K373" s="11" t="s">
        <v>882</v>
      </c>
      <c r="L373" s="11" t="s">
        <v>2009</v>
      </c>
      <c r="M373" s="9" t="s">
        <v>2010</v>
      </c>
      <c r="N373" s="9" t="s">
        <v>7</v>
      </c>
      <c r="O373" s="175" t="s">
        <v>890</v>
      </c>
      <c r="P373" s="163" t="s">
        <v>726</v>
      </c>
      <c r="Q373" s="207">
        <v>0</v>
      </c>
      <c r="R373" s="208">
        <v>0</v>
      </c>
      <c r="S373" s="208">
        <v>0</v>
      </c>
      <c r="T373" s="208">
        <v>0</v>
      </c>
      <c r="U373" s="208">
        <v>0</v>
      </c>
      <c r="V373" s="208">
        <v>0</v>
      </c>
      <c r="W373" s="209">
        <v>99057.01</v>
      </c>
      <c r="X373" s="209">
        <v>11674.91</v>
      </c>
      <c r="Y373" s="209">
        <v>0</v>
      </c>
      <c r="Z373" s="209">
        <v>0</v>
      </c>
      <c r="AA373" s="209">
        <v>1</v>
      </c>
      <c r="AB373" s="209">
        <v>250</v>
      </c>
      <c r="AC373" s="209">
        <v>1</v>
      </c>
      <c r="AD373" s="209">
        <v>500</v>
      </c>
      <c r="AE373" s="209">
        <v>5</v>
      </c>
      <c r="AF373" s="209">
        <v>1250</v>
      </c>
      <c r="AG373" s="209">
        <v>3</v>
      </c>
      <c r="AH373" s="209">
        <v>1500</v>
      </c>
      <c r="AI373" s="209">
        <v>3</v>
      </c>
      <c r="AJ373" s="209">
        <v>600</v>
      </c>
      <c r="AK373" s="209">
        <v>0</v>
      </c>
      <c r="AL373" s="209">
        <v>0</v>
      </c>
      <c r="AM373" s="209">
        <v>4</v>
      </c>
      <c r="AN373" s="209">
        <v>800</v>
      </c>
      <c r="AO373" s="209">
        <v>14</v>
      </c>
      <c r="AP373" s="209">
        <v>6000</v>
      </c>
      <c r="AQ373" s="209">
        <v>0</v>
      </c>
      <c r="AR373" s="209">
        <v>0</v>
      </c>
      <c r="AS373" s="209">
        <v>0</v>
      </c>
      <c r="AT373" s="209">
        <v>0</v>
      </c>
      <c r="AU373" s="209">
        <v>0</v>
      </c>
      <c r="AV373" s="209">
        <v>0</v>
      </c>
      <c r="AW373" s="209">
        <v>0</v>
      </c>
      <c r="AX373" s="209">
        <v>0</v>
      </c>
      <c r="AY373" s="209">
        <v>0</v>
      </c>
      <c r="AZ373" s="209">
        <v>0</v>
      </c>
      <c r="BA373" s="210">
        <v>22574.91</v>
      </c>
      <c r="BB373" s="210">
        <v>1805.9928</v>
      </c>
      <c r="BC373" s="211">
        <v>20768.9172</v>
      </c>
      <c r="BD373" s="212"/>
      <c r="BE373" s="13"/>
      <c r="BF373" s="13">
        <v>20768.9172</v>
      </c>
      <c r="BG373" s="359"/>
      <c r="BH373" s="375">
        <v>0</v>
      </c>
      <c r="BI373" s="375">
        <v>7056</v>
      </c>
      <c r="BJ373" s="376">
        <v>1</v>
      </c>
      <c r="BK373" s="377" t="s">
        <v>4212</v>
      </c>
      <c r="BL373" s="378" t="s">
        <v>882</v>
      </c>
      <c r="BM373" s="379">
        <v>23</v>
      </c>
      <c r="BN373" s="379">
        <v>0</v>
      </c>
      <c r="BO373" s="380">
        <v>0</v>
      </c>
      <c r="BP373" s="381">
        <v>0</v>
      </c>
      <c r="BQ373" s="377">
        <v>2076891.72</v>
      </c>
      <c r="BR373" s="378" t="s">
        <v>3889</v>
      </c>
      <c r="BS373" s="375">
        <v>7056</v>
      </c>
      <c r="BT373" s="376">
        <v>11</v>
      </c>
      <c r="BU373" s="377">
        <v>1108629401</v>
      </c>
      <c r="BV373" s="378" t="s">
        <v>3890</v>
      </c>
      <c r="BW373" s="378" t="s">
        <v>2010</v>
      </c>
      <c r="BX373" s="378" t="s">
        <v>3891</v>
      </c>
      <c r="BY373" s="381">
        <v>130409</v>
      </c>
      <c r="BZ373" s="381"/>
      <c r="CA373" s="382" t="s">
        <v>3892</v>
      </c>
    </row>
    <row r="374" spans="1:79">
      <c r="A374" s="2">
        <v>666</v>
      </c>
      <c r="B374" s="53" t="s">
        <v>1673</v>
      </c>
      <c r="C374" s="338" t="s">
        <v>2011</v>
      </c>
      <c r="D374" s="162">
        <v>722201918</v>
      </c>
      <c r="E374" s="9">
        <v>3089033</v>
      </c>
      <c r="F374" s="53">
        <v>1499224</v>
      </c>
      <c r="G374" s="317">
        <v>41162</v>
      </c>
      <c r="H374" s="9" t="s">
        <v>1052</v>
      </c>
      <c r="I374" s="9" t="s">
        <v>1590</v>
      </c>
      <c r="J374" s="9" t="s">
        <v>1986</v>
      </c>
      <c r="K374" s="11" t="s">
        <v>883</v>
      </c>
      <c r="L374" s="11" t="s">
        <v>2012</v>
      </c>
      <c r="M374" s="9" t="s">
        <v>2013</v>
      </c>
      <c r="N374" s="9" t="s">
        <v>7</v>
      </c>
      <c r="O374" s="175" t="s">
        <v>891</v>
      </c>
      <c r="P374" s="163" t="s">
        <v>726</v>
      </c>
      <c r="Q374" s="207">
        <v>0</v>
      </c>
      <c r="R374" s="208">
        <v>0</v>
      </c>
      <c r="S374" s="208">
        <v>0</v>
      </c>
      <c r="T374" s="208">
        <v>0</v>
      </c>
      <c r="U374" s="208">
        <v>0</v>
      </c>
      <c r="V374" s="208">
        <v>0</v>
      </c>
      <c r="W374" s="209">
        <v>34949.760000000002</v>
      </c>
      <c r="X374" s="209">
        <v>4057.96</v>
      </c>
      <c r="Y374" s="209">
        <v>0</v>
      </c>
      <c r="Z374" s="209">
        <v>0</v>
      </c>
      <c r="AA374" s="209">
        <v>0</v>
      </c>
      <c r="AB374" s="209">
        <v>0</v>
      </c>
      <c r="AC374" s="209">
        <v>1</v>
      </c>
      <c r="AD374" s="209">
        <v>500</v>
      </c>
      <c r="AE374" s="209">
        <v>1</v>
      </c>
      <c r="AF374" s="209">
        <v>250</v>
      </c>
      <c r="AG374" s="209">
        <v>0</v>
      </c>
      <c r="AH374" s="209">
        <v>0</v>
      </c>
      <c r="AI374" s="209">
        <v>1</v>
      </c>
      <c r="AJ374" s="209">
        <v>200</v>
      </c>
      <c r="AK374" s="209">
        <v>0</v>
      </c>
      <c r="AL374" s="209">
        <v>0</v>
      </c>
      <c r="AM374" s="209">
        <v>7</v>
      </c>
      <c r="AN374" s="209">
        <v>1400</v>
      </c>
      <c r="AO374" s="209">
        <v>10</v>
      </c>
      <c r="AP374" s="209">
        <v>6000</v>
      </c>
      <c r="AQ374" s="209">
        <v>0</v>
      </c>
      <c r="AR374" s="209">
        <v>0</v>
      </c>
      <c r="AS374" s="209">
        <v>0</v>
      </c>
      <c r="AT374" s="209">
        <v>0</v>
      </c>
      <c r="AU374" s="209">
        <v>0</v>
      </c>
      <c r="AV374" s="209">
        <v>0</v>
      </c>
      <c r="AW374" s="209">
        <v>0</v>
      </c>
      <c r="AX374" s="209">
        <v>0</v>
      </c>
      <c r="AY374" s="209">
        <v>0</v>
      </c>
      <c r="AZ374" s="209">
        <v>0</v>
      </c>
      <c r="BA374" s="210">
        <v>12407.96</v>
      </c>
      <c r="BB374" s="210">
        <v>992.63679999999999</v>
      </c>
      <c r="BC374" s="211">
        <v>11415.323199999999</v>
      </c>
      <c r="BD374" s="212"/>
      <c r="BE374" s="13"/>
      <c r="BF374" s="13">
        <v>11415.323199999999</v>
      </c>
      <c r="BG374" s="359"/>
      <c r="BH374" s="375">
        <v>0</v>
      </c>
      <c r="BI374" s="375">
        <v>7056</v>
      </c>
      <c r="BJ374" s="376">
        <v>1</v>
      </c>
      <c r="BK374" s="377" t="s">
        <v>4213</v>
      </c>
      <c r="BL374" s="378" t="s">
        <v>883</v>
      </c>
      <c r="BM374" s="379">
        <v>23</v>
      </c>
      <c r="BN374" s="379">
        <v>0</v>
      </c>
      <c r="BO374" s="380">
        <v>0</v>
      </c>
      <c r="BP374" s="381">
        <v>0</v>
      </c>
      <c r="BQ374" s="377">
        <v>1141532.3199999998</v>
      </c>
      <c r="BR374" s="378" t="s">
        <v>3889</v>
      </c>
      <c r="BS374" s="375">
        <v>7056</v>
      </c>
      <c r="BT374" s="376">
        <v>11</v>
      </c>
      <c r="BU374" s="377">
        <v>1108629401</v>
      </c>
      <c r="BV374" s="378" t="s">
        <v>3890</v>
      </c>
      <c r="BW374" s="378" t="s">
        <v>2013</v>
      </c>
      <c r="BX374" s="378" t="s">
        <v>3891</v>
      </c>
      <c r="BY374" s="381">
        <v>130409</v>
      </c>
      <c r="BZ374" s="381"/>
      <c r="CA374" s="382" t="s">
        <v>3892</v>
      </c>
    </row>
    <row r="375" spans="1:79">
      <c r="A375" s="2">
        <v>667</v>
      </c>
      <c r="B375" s="53" t="s">
        <v>1673</v>
      </c>
      <c r="C375" s="338" t="s">
        <v>2014</v>
      </c>
      <c r="D375" s="162">
        <v>722201920</v>
      </c>
      <c r="E375" s="9">
        <v>3089051</v>
      </c>
      <c r="F375" s="53">
        <v>1499226</v>
      </c>
      <c r="G375" s="317">
        <v>41162</v>
      </c>
      <c r="H375" s="9" t="s">
        <v>1052</v>
      </c>
      <c r="I375" s="9" t="s">
        <v>1590</v>
      </c>
      <c r="J375" s="9" t="s">
        <v>1986</v>
      </c>
      <c r="K375" s="11" t="s">
        <v>884</v>
      </c>
      <c r="L375" s="11" t="s">
        <v>2015</v>
      </c>
      <c r="M375" s="9" t="s">
        <v>2016</v>
      </c>
      <c r="N375" s="9" t="s">
        <v>7</v>
      </c>
      <c r="O375" s="175" t="s">
        <v>892</v>
      </c>
      <c r="P375" s="163" t="s">
        <v>726</v>
      </c>
      <c r="Q375" s="207">
        <v>0</v>
      </c>
      <c r="R375" s="208">
        <v>0</v>
      </c>
      <c r="S375" s="208">
        <v>0</v>
      </c>
      <c r="T375" s="208">
        <v>0</v>
      </c>
      <c r="U375" s="208">
        <v>0</v>
      </c>
      <c r="V375" s="208">
        <v>0</v>
      </c>
      <c r="W375" s="209">
        <v>57687.5</v>
      </c>
      <c r="X375" s="209">
        <v>7085.29</v>
      </c>
      <c r="Y375" s="209">
        <v>0</v>
      </c>
      <c r="Z375" s="209">
        <v>0</v>
      </c>
      <c r="AA375" s="209">
        <v>3</v>
      </c>
      <c r="AB375" s="209">
        <v>750</v>
      </c>
      <c r="AC375" s="209">
        <v>3</v>
      </c>
      <c r="AD375" s="209">
        <v>1500</v>
      </c>
      <c r="AE375" s="209">
        <v>1</v>
      </c>
      <c r="AF375" s="209">
        <v>250</v>
      </c>
      <c r="AG375" s="209">
        <v>2</v>
      </c>
      <c r="AH375" s="209">
        <v>1000</v>
      </c>
      <c r="AI375" s="209">
        <v>3</v>
      </c>
      <c r="AJ375" s="209">
        <v>600</v>
      </c>
      <c r="AK375" s="209">
        <v>0</v>
      </c>
      <c r="AL375" s="209">
        <v>0</v>
      </c>
      <c r="AM375" s="209">
        <v>0</v>
      </c>
      <c r="AN375" s="209">
        <v>0</v>
      </c>
      <c r="AO375" s="209">
        <v>10</v>
      </c>
      <c r="AP375" s="209">
        <v>6000</v>
      </c>
      <c r="AQ375" s="209">
        <v>0</v>
      </c>
      <c r="AR375" s="209">
        <v>0</v>
      </c>
      <c r="AS375" s="209">
        <v>0</v>
      </c>
      <c r="AT375" s="209">
        <v>0</v>
      </c>
      <c r="AU375" s="209">
        <v>0</v>
      </c>
      <c r="AV375" s="209">
        <v>0</v>
      </c>
      <c r="AW375" s="209">
        <v>0</v>
      </c>
      <c r="AX375" s="209">
        <v>0</v>
      </c>
      <c r="AY375" s="209">
        <v>0</v>
      </c>
      <c r="AZ375" s="209">
        <v>0</v>
      </c>
      <c r="BA375" s="210">
        <v>17185.29</v>
      </c>
      <c r="BB375" s="210">
        <v>1374.8232</v>
      </c>
      <c r="BC375" s="211">
        <v>15810.4668</v>
      </c>
      <c r="BD375" s="212"/>
      <c r="BE375" s="13">
        <v>8750</v>
      </c>
      <c r="BF375" s="13">
        <v>7060.4668000000001</v>
      </c>
      <c r="BG375" s="359"/>
      <c r="BH375" s="375">
        <v>0</v>
      </c>
      <c r="BI375" s="375">
        <v>7056</v>
      </c>
      <c r="BJ375" s="376">
        <v>1</v>
      </c>
      <c r="BK375" s="377" t="s">
        <v>4214</v>
      </c>
      <c r="BL375" s="378" t="s">
        <v>884</v>
      </c>
      <c r="BM375" s="379">
        <v>23</v>
      </c>
      <c r="BN375" s="379">
        <v>0</v>
      </c>
      <c r="BO375" s="380">
        <v>0</v>
      </c>
      <c r="BP375" s="381">
        <v>0</v>
      </c>
      <c r="BQ375" s="377">
        <v>706046.68</v>
      </c>
      <c r="BR375" s="378" t="s">
        <v>3889</v>
      </c>
      <c r="BS375" s="375">
        <v>7056</v>
      </c>
      <c r="BT375" s="376">
        <v>11</v>
      </c>
      <c r="BU375" s="377">
        <v>1108629401</v>
      </c>
      <c r="BV375" s="378" t="s">
        <v>3890</v>
      </c>
      <c r="BW375" s="378" t="s">
        <v>2016</v>
      </c>
      <c r="BX375" s="378" t="s">
        <v>3891</v>
      </c>
      <c r="BY375" s="381">
        <v>130409</v>
      </c>
      <c r="BZ375" s="381"/>
      <c r="CA375" s="382" t="s">
        <v>3892</v>
      </c>
    </row>
    <row r="376" spans="1:79">
      <c r="A376" s="2">
        <v>668</v>
      </c>
      <c r="B376" s="53" t="s">
        <v>1673</v>
      </c>
      <c r="C376" s="338" t="s">
        <v>2017</v>
      </c>
      <c r="D376" s="162">
        <v>722201894</v>
      </c>
      <c r="E376" s="9">
        <v>9334774</v>
      </c>
      <c r="F376" s="53">
        <v>0</v>
      </c>
      <c r="G376" s="314">
        <v>41038</v>
      </c>
      <c r="H376" s="9" t="s">
        <v>1052</v>
      </c>
      <c r="I376" s="9" t="s">
        <v>1590</v>
      </c>
      <c r="J376" s="9" t="s">
        <v>1986</v>
      </c>
      <c r="K376" s="11" t="s">
        <v>885</v>
      </c>
      <c r="L376" s="11" t="s">
        <v>2018</v>
      </c>
      <c r="M376" s="9" t="s">
        <v>2019</v>
      </c>
      <c r="N376" s="9" t="s">
        <v>44</v>
      </c>
      <c r="O376" s="175" t="s">
        <v>893</v>
      </c>
      <c r="P376" s="163" t="s">
        <v>894</v>
      </c>
      <c r="Q376" s="207">
        <v>0</v>
      </c>
      <c r="R376" s="208">
        <v>0</v>
      </c>
      <c r="S376" s="208">
        <v>0</v>
      </c>
      <c r="T376" s="208">
        <v>0</v>
      </c>
      <c r="U376" s="208">
        <v>0</v>
      </c>
      <c r="V376" s="208">
        <v>0</v>
      </c>
      <c r="W376" s="209">
        <v>53240.18</v>
      </c>
      <c r="X376" s="209">
        <v>6605.87</v>
      </c>
      <c r="Y376" s="209">
        <v>0</v>
      </c>
      <c r="Z376" s="209">
        <v>0</v>
      </c>
      <c r="AA376" s="209">
        <v>2</v>
      </c>
      <c r="AB376" s="209">
        <v>500</v>
      </c>
      <c r="AC376" s="209">
        <v>0</v>
      </c>
      <c r="AD376" s="209">
        <v>0</v>
      </c>
      <c r="AE376" s="209">
        <v>3</v>
      </c>
      <c r="AF376" s="209">
        <v>750</v>
      </c>
      <c r="AG376" s="209">
        <v>0</v>
      </c>
      <c r="AH376" s="209">
        <v>0</v>
      </c>
      <c r="AI376" s="209">
        <v>4</v>
      </c>
      <c r="AJ376" s="209">
        <v>800</v>
      </c>
      <c r="AK376" s="209">
        <v>0</v>
      </c>
      <c r="AL376" s="209">
        <v>0</v>
      </c>
      <c r="AM376" s="209">
        <v>0</v>
      </c>
      <c r="AN376" s="209">
        <v>0</v>
      </c>
      <c r="AO376" s="209">
        <v>9</v>
      </c>
      <c r="AP376" s="209">
        <v>0</v>
      </c>
      <c r="AQ376" s="209">
        <v>0</v>
      </c>
      <c r="AR376" s="209">
        <v>0</v>
      </c>
      <c r="AS376" s="209">
        <v>0</v>
      </c>
      <c r="AT376" s="209">
        <v>0</v>
      </c>
      <c r="AU376" s="209">
        <v>0</v>
      </c>
      <c r="AV376" s="209">
        <v>0</v>
      </c>
      <c r="AW376" s="209">
        <v>0</v>
      </c>
      <c r="AX376" s="209">
        <v>0</v>
      </c>
      <c r="AY376" s="209">
        <v>0</v>
      </c>
      <c r="AZ376" s="209">
        <v>0</v>
      </c>
      <c r="BA376" s="210">
        <v>8655.869999999999</v>
      </c>
      <c r="BB376" s="210">
        <v>692.4695999999999</v>
      </c>
      <c r="BC376" s="211">
        <v>7963.4003999999986</v>
      </c>
      <c r="BD376" s="212"/>
      <c r="BE376" s="13">
        <v>3000</v>
      </c>
      <c r="BF376" s="13">
        <v>4963.4003999999986</v>
      </c>
      <c r="BG376" s="359"/>
      <c r="BH376" s="375">
        <v>0</v>
      </c>
      <c r="BI376" s="375">
        <v>7083</v>
      </c>
      <c r="BJ376" s="376">
        <v>7</v>
      </c>
      <c r="BK376" s="377" t="s">
        <v>893</v>
      </c>
      <c r="BL376" s="378" t="s">
        <v>885</v>
      </c>
      <c r="BM376" s="379">
        <v>23</v>
      </c>
      <c r="BN376" s="379">
        <v>0</v>
      </c>
      <c r="BO376" s="380">
        <v>0</v>
      </c>
      <c r="BP376" s="381">
        <v>0</v>
      </c>
      <c r="BQ376" s="377">
        <v>496340.03999999986</v>
      </c>
      <c r="BR376" s="378" t="s">
        <v>3889</v>
      </c>
      <c r="BS376" s="375">
        <v>7056</v>
      </c>
      <c r="BT376" s="376">
        <v>11</v>
      </c>
      <c r="BU376" s="377">
        <v>1108629401</v>
      </c>
      <c r="BV376" s="378" t="s">
        <v>3890</v>
      </c>
      <c r="BW376" s="378" t="s">
        <v>2019</v>
      </c>
      <c r="BX376" s="378" t="s">
        <v>3891</v>
      </c>
      <c r="BY376" s="381">
        <v>130409</v>
      </c>
      <c r="BZ376" s="381"/>
      <c r="CA376" s="382" t="s">
        <v>3892</v>
      </c>
    </row>
    <row r="377" spans="1:79">
      <c r="A377" s="2">
        <v>674</v>
      </c>
      <c r="B377" s="53" t="s">
        <v>1673</v>
      </c>
      <c r="C377" s="338" t="s">
        <v>2020</v>
      </c>
      <c r="D377" s="162">
        <v>722201900</v>
      </c>
      <c r="E377" s="9">
        <v>0</v>
      </c>
      <c r="F377" s="53">
        <v>0</v>
      </c>
      <c r="G377" s="317">
        <v>41073</v>
      </c>
      <c r="H377" s="9" t="s">
        <v>1052</v>
      </c>
      <c r="I377" s="9" t="s">
        <v>1590</v>
      </c>
      <c r="J377" s="9" t="s">
        <v>1986</v>
      </c>
      <c r="K377" s="11" t="s">
        <v>895</v>
      </c>
      <c r="L377" s="11" t="s">
        <v>2021</v>
      </c>
      <c r="M377" s="9" t="s">
        <v>2022</v>
      </c>
      <c r="N377" s="9" t="s">
        <v>20</v>
      </c>
      <c r="O377" s="175" t="s">
        <v>896</v>
      </c>
      <c r="P377" s="163" t="s">
        <v>897</v>
      </c>
      <c r="Q377" s="207">
        <v>0</v>
      </c>
      <c r="R377" s="208">
        <v>0</v>
      </c>
      <c r="S377" s="208">
        <v>0</v>
      </c>
      <c r="T377" s="208">
        <v>0</v>
      </c>
      <c r="U377" s="208">
        <v>0</v>
      </c>
      <c r="V377" s="208">
        <v>0</v>
      </c>
      <c r="W377" s="209">
        <v>42635.73</v>
      </c>
      <c r="X377" s="209">
        <v>4846.99</v>
      </c>
      <c r="Y377" s="209">
        <v>0</v>
      </c>
      <c r="Z377" s="209">
        <v>0</v>
      </c>
      <c r="AA377" s="209">
        <v>0</v>
      </c>
      <c r="AB377" s="209">
        <v>0</v>
      </c>
      <c r="AC377" s="209">
        <v>0</v>
      </c>
      <c r="AD377" s="209">
        <v>0</v>
      </c>
      <c r="AE377" s="209">
        <v>1</v>
      </c>
      <c r="AF377" s="209">
        <v>250</v>
      </c>
      <c r="AG377" s="209">
        <v>0</v>
      </c>
      <c r="AH377" s="209">
        <v>0</v>
      </c>
      <c r="AI377" s="209">
        <v>9</v>
      </c>
      <c r="AJ377" s="209">
        <v>1800</v>
      </c>
      <c r="AK377" s="209">
        <v>0</v>
      </c>
      <c r="AL377" s="209">
        <v>0</v>
      </c>
      <c r="AM377" s="209">
        <v>0</v>
      </c>
      <c r="AN377" s="209">
        <v>0</v>
      </c>
      <c r="AO377" s="209">
        <v>10</v>
      </c>
      <c r="AP377" s="209">
        <v>6000</v>
      </c>
      <c r="AQ377" s="209">
        <v>0</v>
      </c>
      <c r="AR377" s="209">
        <v>0</v>
      </c>
      <c r="AS377" s="209">
        <v>0</v>
      </c>
      <c r="AT377" s="209">
        <v>0</v>
      </c>
      <c r="AU377" s="209">
        <v>0</v>
      </c>
      <c r="AV377" s="209">
        <v>0</v>
      </c>
      <c r="AW377" s="209">
        <v>0</v>
      </c>
      <c r="AX377" s="209">
        <v>0</v>
      </c>
      <c r="AY377" s="209">
        <v>0</v>
      </c>
      <c r="AZ377" s="209">
        <v>0</v>
      </c>
      <c r="BA377" s="210">
        <v>12896.99</v>
      </c>
      <c r="BB377" s="210">
        <v>1031.7592</v>
      </c>
      <c r="BC377" s="211">
        <v>11865.230799999999</v>
      </c>
      <c r="BD377" s="212"/>
      <c r="BE377" s="13">
        <v>9000</v>
      </c>
      <c r="BF377" s="13">
        <v>2865.2307999999994</v>
      </c>
      <c r="BG377" s="359"/>
      <c r="BH377" s="375">
        <v>0</v>
      </c>
      <c r="BI377" s="375">
        <v>7135</v>
      </c>
      <c r="BJ377" s="376">
        <v>71</v>
      </c>
      <c r="BK377" s="377" t="s">
        <v>4215</v>
      </c>
      <c r="BL377" s="378" t="s">
        <v>895</v>
      </c>
      <c r="BM377" s="379">
        <v>23</v>
      </c>
      <c r="BN377" s="379">
        <v>0</v>
      </c>
      <c r="BO377" s="380">
        <v>0</v>
      </c>
      <c r="BP377" s="381">
        <v>0</v>
      </c>
      <c r="BQ377" s="377">
        <v>286523.07999999996</v>
      </c>
      <c r="BR377" s="378" t="s">
        <v>3889</v>
      </c>
      <c r="BS377" s="375">
        <v>7056</v>
      </c>
      <c r="BT377" s="376">
        <v>11</v>
      </c>
      <c r="BU377" s="377">
        <v>1108629401</v>
      </c>
      <c r="BV377" s="378" t="s">
        <v>3890</v>
      </c>
      <c r="BW377" s="378" t="s">
        <v>2022</v>
      </c>
      <c r="BX377" s="378" t="s">
        <v>3891</v>
      </c>
      <c r="BY377" s="381">
        <v>130409</v>
      </c>
      <c r="BZ377" s="381"/>
      <c r="CA377" s="382" t="s">
        <v>3892</v>
      </c>
    </row>
    <row r="378" spans="1:79">
      <c r="A378" s="2">
        <v>676</v>
      </c>
      <c r="B378" s="53" t="s">
        <v>1673</v>
      </c>
      <c r="C378" s="338" t="s">
        <v>2023</v>
      </c>
      <c r="D378" s="162">
        <v>722205022</v>
      </c>
      <c r="E378" s="9">
        <v>0</v>
      </c>
      <c r="F378" s="53">
        <v>9099648</v>
      </c>
      <c r="G378" s="317">
        <v>40868</v>
      </c>
      <c r="H378" s="9" t="s">
        <v>1052</v>
      </c>
      <c r="I378" s="9" t="s">
        <v>1590</v>
      </c>
      <c r="J378" s="9" t="s">
        <v>1986</v>
      </c>
      <c r="K378" s="11" t="s">
        <v>898</v>
      </c>
      <c r="L378" s="11" t="s">
        <v>2024</v>
      </c>
      <c r="M378" s="9" t="s">
        <v>2025</v>
      </c>
      <c r="N378" s="9" t="s">
        <v>7</v>
      </c>
      <c r="O378" s="174">
        <v>8620018989</v>
      </c>
      <c r="P378" s="163" t="s">
        <v>901</v>
      </c>
      <c r="Q378" s="207">
        <v>0</v>
      </c>
      <c r="R378" s="208">
        <v>0</v>
      </c>
      <c r="S378" s="208">
        <v>0</v>
      </c>
      <c r="T378" s="208">
        <v>0</v>
      </c>
      <c r="U378" s="208">
        <v>0</v>
      </c>
      <c r="V378" s="208">
        <v>0</v>
      </c>
      <c r="W378" s="209">
        <v>110239.67</v>
      </c>
      <c r="X378" s="209">
        <v>13729.49</v>
      </c>
      <c r="Y378" s="209">
        <v>1</v>
      </c>
      <c r="Z378" s="209">
        <v>500</v>
      </c>
      <c r="AA378" s="209">
        <v>1</v>
      </c>
      <c r="AB378" s="209">
        <v>250</v>
      </c>
      <c r="AC378" s="209">
        <v>2</v>
      </c>
      <c r="AD378" s="209">
        <v>1000</v>
      </c>
      <c r="AE378" s="209">
        <v>4</v>
      </c>
      <c r="AF378" s="209">
        <v>1000</v>
      </c>
      <c r="AG378" s="209">
        <v>0</v>
      </c>
      <c r="AH378" s="209">
        <v>0</v>
      </c>
      <c r="AI378" s="209">
        <v>2</v>
      </c>
      <c r="AJ378" s="209">
        <v>400</v>
      </c>
      <c r="AK378" s="209">
        <v>0</v>
      </c>
      <c r="AL378" s="209">
        <v>0</v>
      </c>
      <c r="AM378" s="209">
        <v>0</v>
      </c>
      <c r="AN378" s="209">
        <v>0</v>
      </c>
      <c r="AO378" s="209">
        <v>10</v>
      </c>
      <c r="AP378" s="209">
        <v>6000</v>
      </c>
      <c r="AQ378" s="209">
        <v>0</v>
      </c>
      <c r="AR378" s="209">
        <v>0</v>
      </c>
      <c r="AS378" s="209">
        <v>0</v>
      </c>
      <c r="AT378" s="209">
        <v>0</v>
      </c>
      <c r="AU378" s="209">
        <v>0</v>
      </c>
      <c r="AV378" s="209">
        <v>0</v>
      </c>
      <c r="AW378" s="209">
        <v>0</v>
      </c>
      <c r="AX378" s="209">
        <v>0</v>
      </c>
      <c r="AY378" s="209">
        <v>0</v>
      </c>
      <c r="AZ378" s="209">
        <v>0</v>
      </c>
      <c r="BA378" s="210">
        <v>22879.489999999998</v>
      </c>
      <c r="BB378" s="210">
        <v>1830.3591999999999</v>
      </c>
      <c r="BC378" s="211">
        <v>21049.130799999999</v>
      </c>
      <c r="BD378" s="212"/>
      <c r="BE378" s="13"/>
      <c r="BF378" s="13">
        <v>21049.130799999999</v>
      </c>
      <c r="BG378" s="359"/>
      <c r="BH378" s="375">
        <v>0</v>
      </c>
      <c r="BI378" s="375">
        <v>7056</v>
      </c>
      <c r="BJ378" s="376">
        <v>1</v>
      </c>
      <c r="BK378" s="377" t="s">
        <v>4216</v>
      </c>
      <c r="BL378" s="378" t="s">
        <v>898</v>
      </c>
      <c r="BM378" s="379">
        <v>23</v>
      </c>
      <c r="BN378" s="379">
        <v>0</v>
      </c>
      <c r="BO378" s="380">
        <v>0</v>
      </c>
      <c r="BP378" s="381">
        <v>0</v>
      </c>
      <c r="BQ378" s="377">
        <v>2104913.08</v>
      </c>
      <c r="BR378" s="378" t="s">
        <v>3889</v>
      </c>
      <c r="BS378" s="375">
        <v>7056</v>
      </c>
      <c r="BT378" s="376">
        <v>11</v>
      </c>
      <c r="BU378" s="377">
        <v>1108629401</v>
      </c>
      <c r="BV378" s="378" t="s">
        <v>3890</v>
      </c>
      <c r="BW378" s="378" t="s">
        <v>2025</v>
      </c>
      <c r="BX378" s="378" t="s">
        <v>3891</v>
      </c>
      <c r="BY378" s="381">
        <v>130409</v>
      </c>
      <c r="BZ378" s="381"/>
      <c r="CA378" s="382" t="s">
        <v>3892</v>
      </c>
    </row>
    <row r="379" spans="1:79">
      <c r="A379" s="2">
        <v>677</v>
      </c>
      <c r="B379" s="53" t="s">
        <v>1673</v>
      </c>
      <c r="C379" s="338" t="s">
        <v>2026</v>
      </c>
      <c r="D379" s="162">
        <v>722201910</v>
      </c>
      <c r="E379" s="9">
        <v>3089048</v>
      </c>
      <c r="F379" s="53">
        <v>1499222</v>
      </c>
      <c r="G379" s="317">
        <v>41097</v>
      </c>
      <c r="H379" s="9" t="s">
        <v>1052</v>
      </c>
      <c r="I379" s="9" t="s">
        <v>1590</v>
      </c>
      <c r="J379" s="9" t="s">
        <v>1986</v>
      </c>
      <c r="K379" s="11" t="s">
        <v>899</v>
      </c>
      <c r="L379" s="11" t="s">
        <v>2027</v>
      </c>
      <c r="M379" s="9" t="s">
        <v>2028</v>
      </c>
      <c r="N379" s="9" t="s">
        <v>7</v>
      </c>
      <c r="O379" s="174">
        <v>8620017355</v>
      </c>
      <c r="P379" s="163" t="s">
        <v>901</v>
      </c>
      <c r="Q379" s="207">
        <v>0</v>
      </c>
      <c r="R379" s="208">
        <v>0</v>
      </c>
      <c r="S379" s="208">
        <v>0</v>
      </c>
      <c r="T379" s="208">
        <v>0</v>
      </c>
      <c r="U379" s="208">
        <v>0</v>
      </c>
      <c r="V379" s="208">
        <v>0</v>
      </c>
      <c r="W379" s="209">
        <v>198925.08</v>
      </c>
      <c r="X379" s="209">
        <v>24151.91</v>
      </c>
      <c r="Y379" s="209">
        <v>1</v>
      </c>
      <c r="Z379" s="209">
        <v>750</v>
      </c>
      <c r="AA379" s="209">
        <v>3</v>
      </c>
      <c r="AB379" s="209">
        <v>1050</v>
      </c>
      <c r="AC379" s="209">
        <v>6</v>
      </c>
      <c r="AD379" s="209">
        <v>4500</v>
      </c>
      <c r="AE379" s="209">
        <v>5</v>
      </c>
      <c r="AF379" s="209">
        <v>1750</v>
      </c>
      <c r="AG379" s="209">
        <v>35</v>
      </c>
      <c r="AH379" s="209">
        <v>17500</v>
      </c>
      <c r="AI379" s="209">
        <v>12</v>
      </c>
      <c r="AJ379" s="209">
        <v>3600</v>
      </c>
      <c r="AK379" s="209">
        <v>0</v>
      </c>
      <c r="AL379" s="209">
        <v>0</v>
      </c>
      <c r="AM379" s="209">
        <v>1</v>
      </c>
      <c r="AN379" s="209">
        <v>300</v>
      </c>
      <c r="AO379" s="209">
        <v>28</v>
      </c>
      <c r="AP379" s="209">
        <v>15000</v>
      </c>
      <c r="AQ379" s="209">
        <v>0</v>
      </c>
      <c r="AR379" s="209">
        <v>0</v>
      </c>
      <c r="AS379" s="209">
        <v>0</v>
      </c>
      <c r="AT379" s="209">
        <v>0</v>
      </c>
      <c r="AU379" s="209">
        <v>0</v>
      </c>
      <c r="AV379" s="209">
        <v>0</v>
      </c>
      <c r="AW379" s="209">
        <v>0</v>
      </c>
      <c r="AX379" s="209">
        <v>0</v>
      </c>
      <c r="AY379" s="209">
        <v>0</v>
      </c>
      <c r="AZ379" s="209">
        <v>0</v>
      </c>
      <c r="BA379" s="210">
        <v>68601.91</v>
      </c>
      <c r="BB379" s="210">
        <v>5488.1528000000008</v>
      </c>
      <c r="BC379" s="211">
        <v>63113.7572</v>
      </c>
      <c r="BD379" s="212"/>
      <c r="BE379" s="13">
        <v>1500</v>
      </c>
      <c r="BF379" s="13">
        <v>61613.7572</v>
      </c>
      <c r="BG379" s="359"/>
      <c r="BH379" s="375">
        <v>0</v>
      </c>
      <c r="BI379" s="375">
        <v>7056</v>
      </c>
      <c r="BJ379" s="376">
        <v>1</v>
      </c>
      <c r="BK379" s="377" t="s">
        <v>4217</v>
      </c>
      <c r="BL379" s="378" t="s">
        <v>4218</v>
      </c>
      <c r="BM379" s="379">
        <v>23</v>
      </c>
      <c r="BN379" s="379">
        <v>0</v>
      </c>
      <c r="BO379" s="380">
        <v>0</v>
      </c>
      <c r="BP379" s="381">
        <v>0</v>
      </c>
      <c r="BQ379" s="377">
        <v>6161375.7199999997</v>
      </c>
      <c r="BR379" s="378" t="s">
        <v>3889</v>
      </c>
      <c r="BS379" s="375">
        <v>7056</v>
      </c>
      <c r="BT379" s="376">
        <v>11</v>
      </c>
      <c r="BU379" s="377">
        <v>1108629401</v>
      </c>
      <c r="BV379" s="378" t="s">
        <v>3890</v>
      </c>
      <c r="BW379" s="378" t="s">
        <v>2028</v>
      </c>
      <c r="BX379" s="378" t="s">
        <v>3891</v>
      </c>
      <c r="BY379" s="381">
        <v>130409</v>
      </c>
      <c r="BZ379" s="381"/>
      <c r="CA379" s="382" t="s">
        <v>3892</v>
      </c>
    </row>
    <row r="380" spans="1:79">
      <c r="A380" s="2">
        <v>678</v>
      </c>
      <c r="B380" s="53" t="s">
        <v>1673</v>
      </c>
      <c r="C380" s="338" t="s">
        <v>2029</v>
      </c>
      <c r="D380" s="162">
        <v>722201927</v>
      </c>
      <c r="E380" s="9">
        <v>0</v>
      </c>
      <c r="F380" s="53">
        <v>0</v>
      </c>
      <c r="G380" s="317">
        <v>41227</v>
      </c>
      <c r="H380" s="9" t="s">
        <v>1052</v>
      </c>
      <c r="I380" s="9" t="s">
        <v>1590</v>
      </c>
      <c r="J380" s="9" t="s">
        <v>1986</v>
      </c>
      <c r="K380" s="11" t="s">
        <v>900</v>
      </c>
      <c r="L380" s="11" t="s">
        <v>2030</v>
      </c>
      <c r="M380" s="9" t="s">
        <v>2031</v>
      </c>
      <c r="N380" s="9" t="s">
        <v>7</v>
      </c>
      <c r="O380" s="174">
        <v>8180044404</v>
      </c>
      <c r="P380" s="163" t="s">
        <v>764</v>
      </c>
      <c r="Q380" s="207">
        <v>0</v>
      </c>
      <c r="R380" s="208">
        <v>0</v>
      </c>
      <c r="S380" s="208">
        <v>0</v>
      </c>
      <c r="T380" s="208">
        <v>0</v>
      </c>
      <c r="U380" s="208">
        <v>0</v>
      </c>
      <c r="V380" s="208">
        <v>0</v>
      </c>
      <c r="W380" s="209">
        <v>53832.46</v>
      </c>
      <c r="X380" s="209">
        <v>6708.27</v>
      </c>
      <c r="Y380" s="209">
        <v>0</v>
      </c>
      <c r="Z380" s="209">
        <v>0</v>
      </c>
      <c r="AA380" s="209">
        <v>0</v>
      </c>
      <c r="AB380" s="209">
        <v>0</v>
      </c>
      <c r="AC380" s="209">
        <v>0</v>
      </c>
      <c r="AD380" s="209">
        <v>0</v>
      </c>
      <c r="AE380" s="209">
        <v>2</v>
      </c>
      <c r="AF380" s="209">
        <v>500</v>
      </c>
      <c r="AG380" s="209">
        <v>0</v>
      </c>
      <c r="AH380" s="209">
        <v>0</v>
      </c>
      <c r="AI380" s="209">
        <v>1</v>
      </c>
      <c r="AJ380" s="209">
        <v>200</v>
      </c>
      <c r="AK380" s="209">
        <v>0</v>
      </c>
      <c r="AL380" s="209">
        <v>0</v>
      </c>
      <c r="AM380" s="209">
        <v>0</v>
      </c>
      <c r="AN380" s="209">
        <v>0</v>
      </c>
      <c r="AO380" s="209">
        <v>3</v>
      </c>
      <c r="AP380" s="209">
        <v>0</v>
      </c>
      <c r="AQ380" s="209">
        <v>0</v>
      </c>
      <c r="AR380" s="209">
        <v>0</v>
      </c>
      <c r="AS380" s="209">
        <v>0</v>
      </c>
      <c r="AT380" s="209">
        <v>0</v>
      </c>
      <c r="AU380" s="209">
        <v>0</v>
      </c>
      <c r="AV380" s="209">
        <v>0</v>
      </c>
      <c r="AW380" s="209">
        <v>0</v>
      </c>
      <c r="AX380" s="209">
        <v>0</v>
      </c>
      <c r="AY380" s="209">
        <v>0</v>
      </c>
      <c r="AZ380" s="209">
        <v>0</v>
      </c>
      <c r="BA380" s="210">
        <v>7408.27</v>
      </c>
      <c r="BB380" s="210">
        <v>592.66160000000002</v>
      </c>
      <c r="BC380" s="211">
        <v>6815.6084000000001</v>
      </c>
      <c r="BD380" s="212"/>
      <c r="BE380" s="13"/>
      <c r="BF380" s="13">
        <v>6815.6084000000001</v>
      </c>
      <c r="BG380" s="359"/>
      <c r="BH380" s="375">
        <v>0</v>
      </c>
      <c r="BI380" s="375">
        <v>7056</v>
      </c>
      <c r="BJ380" s="376">
        <v>1</v>
      </c>
      <c r="BK380" s="377" t="s">
        <v>4219</v>
      </c>
      <c r="BL380" s="378" t="s">
        <v>4220</v>
      </c>
      <c r="BM380" s="379">
        <v>23</v>
      </c>
      <c r="BN380" s="379">
        <v>0</v>
      </c>
      <c r="BO380" s="380">
        <v>0</v>
      </c>
      <c r="BP380" s="381">
        <v>0</v>
      </c>
      <c r="BQ380" s="377">
        <v>681560.84</v>
      </c>
      <c r="BR380" s="378" t="s">
        <v>3889</v>
      </c>
      <c r="BS380" s="375">
        <v>7056</v>
      </c>
      <c r="BT380" s="376">
        <v>11</v>
      </c>
      <c r="BU380" s="377">
        <v>1108629401</v>
      </c>
      <c r="BV380" s="378" t="s">
        <v>3890</v>
      </c>
      <c r="BW380" s="378" t="s">
        <v>2031</v>
      </c>
      <c r="BX380" s="378" t="s">
        <v>3891</v>
      </c>
      <c r="BY380" s="381">
        <v>130409</v>
      </c>
      <c r="BZ380" s="381"/>
      <c r="CA380" s="382" t="s">
        <v>3892</v>
      </c>
    </row>
    <row r="381" spans="1:79">
      <c r="A381" s="2">
        <v>687</v>
      </c>
      <c r="B381" s="53" t="s">
        <v>1673</v>
      </c>
      <c r="C381" s="338">
        <v>0</v>
      </c>
      <c r="D381" s="162">
        <v>722208684</v>
      </c>
      <c r="E381" s="9">
        <v>0</v>
      </c>
      <c r="F381" s="53">
        <v>0</v>
      </c>
      <c r="G381" s="317">
        <v>41342</v>
      </c>
      <c r="H381" s="9" t="s">
        <v>1052</v>
      </c>
      <c r="I381" s="9" t="s">
        <v>1590</v>
      </c>
      <c r="J381" s="9" t="s">
        <v>1986</v>
      </c>
      <c r="K381" s="11" t="s">
        <v>902</v>
      </c>
      <c r="L381" s="11" t="s">
        <v>2032</v>
      </c>
      <c r="M381" s="9" t="s">
        <v>2033</v>
      </c>
      <c r="N381" s="9" t="s">
        <v>7</v>
      </c>
      <c r="O381" s="168" t="s">
        <v>906</v>
      </c>
      <c r="P381" s="163" t="s">
        <v>907</v>
      </c>
      <c r="Q381" s="207">
        <v>0</v>
      </c>
      <c r="R381" s="208">
        <v>0</v>
      </c>
      <c r="S381" s="208">
        <v>0</v>
      </c>
      <c r="T381" s="208">
        <v>0</v>
      </c>
      <c r="U381" s="208">
        <v>0</v>
      </c>
      <c r="V381" s="208">
        <v>0</v>
      </c>
      <c r="W381" s="209">
        <v>272.58</v>
      </c>
      <c r="X381" s="209">
        <v>8.18</v>
      </c>
      <c r="Y381" s="209">
        <v>0</v>
      </c>
      <c r="Z381" s="209">
        <v>0</v>
      </c>
      <c r="AA381" s="209">
        <v>0</v>
      </c>
      <c r="AB381" s="209">
        <v>0</v>
      </c>
      <c r="AC381" s="209">
        <v>0</v>
      </c>
      <c r="AD381" s="209">
        <v>0</v>
      </c>
      <c r="AE381" s="209">
        <v>0</v>
      </c>
      <c r="AF381" s="209">
        <v>0</v>
      </c>
      <c r="AG381" s="209">
        <v>0</v>
      </c>
      <c r="AH381" s="209">
        <v>0</v>
      </c>
      <c r="AI381" s="209">
        <v>1</v>
      </c>
      <c r="AJ381" s="209">
        <v>200</v>
      </c>
      <c r="AK381" s="209">
        <v>0</v>
      </c>
      <c r="AL381" s="209">
        <v>0</v>
      </c>
      <c r="AM381" s="209">
        <v>0</v>
      </c>
      <c r="AN381" s="209">
        <v>0</v>
      </c>
      <c r="AO381" s="209">
        <v>1</v>
      </c>
      <c r="AP381" s="209">
        <v>0</v>
      </c>
      <c r="AQ381" s="209">
        <v>0</v>
      </c>
      <c r="AR381" s="209">
        <v>0</v>
      </c>
      <c r="AS381" s="209">
        <v>0</v>
      </c>
      <c r="AT381" s="209">
        <v>0</v>
      </c>
      <c r="AU381" s="209">
        <v>0</v>
      </c>
      <c r="AV381" s="209">
        <v>0</v>
      </c>
      <c r="AW381" s="209">
        <v>0</v>
      </c>
      <c r="AX381" s="209">
        <v>0</v>
      </c>
      <c r="AY381" s="209">
        <v>0</v>
      </c>
      <c r="AZ381" s="209">
        <v>0</v>
      </c>
      <c r="BA381" s="210">
        <v>208.18</v>
      </c>
      <c r="BB381" s="210">
        <v>16.654400000000003</v>
      </c>
      <c r="BC381" s="211">
        <v>191.5256</v>
      </c>
      <c r="BD381" s="212"/>
      <c r="BE381" s="13"/>
      <c r="BF381" s="13">
        <v>191.5256</v>
      </c>
      <c r="BG381" s="359"/>
      <c r="BH381" s="375">
        <v>0</v>
      </c>
      <c r="BI381" s="375">
        <v>7056</v>
      </c>
      <c r="BJ381" s="376">
        <v>1</v>
      </c>
      <c r="BK381" s="377" t="s">
        <v>4221</v>
      </c>
      <c r="BL381" s="378" t="s">
        <v>902</v>
      </c>
      <c r="BM381" s="379">
        <v>23</v>
      </c>
      <c r="BN381" s="379">
        <v>0</v>
      </c>
      <c r="BO381" s="380">
        <v>0</v>
      </c>
      <c r="BP381" s="381">
        <v>0</v>
      </c>
      <c r="BQ381" s="377">
        <v>19152.560000000001</v>
      </c>
      <c r="BR381" s="378" t="s">
        <v>3889</v>
      </c>
      <c r="BS381" s="375">
        <v>7056</v>
      </c>
      <c r="BT381" s="376">
        <v>11</v>
      </c>
      <c r="BU381" s="377">
        <v>1108629401</v>
      </c>
      <c r="BV381" s="378" t="s">
        <v>3890</v>
      </c>
      <c r="BW381" s="378" t="s">
        <v>2033</v>
      </c>
      <c r="BX381" s="378" t="s">
        <v>3891</v>
      </c>
      <c r="BY381" s="381">
        <v>130409</v>
      </c>
      <c r="BZ381" s="381"/>
      <c r="CA381" s="382" t="s">
        <v>3892</v>
      </c>
    </row>
    <row r="382" spans="1:79">
      <c r="A382" s="2">
        <v>688</v>
      </c>
      <c r="B382" s="53" t="s">
        <v>1673</v>
      </c>
      <c r="C382" s="204" t="s">
        <v>2034</v>
      </c>
      <c r="D382" s="5">
        <v>722205802</v>
      </c>
      <c r="E382" s="17">
        <v>9334690</v>
      </c>
      <c r="F382" s="17">
        <v>9099660</v>
      </c>
      <c r="G382" s="225">
        <v>40913</v>
      </c>
      <c r="H382" s="206" t="s">
        <v>1003</v>
      </c>
      <c r="I382" s="9" t="s">
        <v>2035</v>
      </c>
      <c r="J382" s="9" t="s">
        <v>2036</v>
      </c>
      <c r="K382" s="7" t="s">
        <v>903</v>
      </c>
      <c r="L382" s="11" t="s">
        <v>2037</v>
      </c>
      <c r="M382" s="9" t="s">
        <v>2038</v>
      </c>
      <c r="N382" s="9" t="s">
        <v>44</v>
      </c>
      <c r="O382" s="168" t="s">
        <v>908</v>
      </c>
      <c r="P382" s="163" t="s">
        <v>829</v>
      </c>
      <c r="Q382" s="207">
        <v>73</v>
      </c>
      <c r="R382" s="208">
        <v>29</v>
      </c>
      <c r="S382" s="208">
        <v>44</v>
      </c>
      <c r="T382" s="208">
        <v>9</v>
      </c>
      <c r="U382" s="208">
        <v>35</v>
      </c>
      <c r="V382" s="208">
        <v>267854.57</v>
      </c>
      <c r="W382" s="209">
        <v>61590.6</v>
      </c>
      <c r="X382" s="209">
        <v>7698.83</v>
      </c>
      <c r="Y382" s="209">
        <v>0</v>
      </c>
      <c r="Z382" s="209">
        <v>0</v>
      </c>
      <c r="AA382" s="209">
        <v>0</v>
      </c>
      <c r="AB382" s="209">
        <v>0</v>
      </c>
      <c r="AC382" s="209">
        <v>2</v>
      </c>
      <c r="AD382" s="209">
        <v>1000</v>
      </c>
      <c r="AE382" s="209">
        <v>11</v>
      </c>
      <c r="AF382" s="209">
        <v>2750</v>
      </c>
      <c r="AG382" s="209">
        <v>4</v>
      </c>
      <c r="AH382" s="209">
        <v>2000</v>
      </c>
      <c r="AI382" s="209">
        <v>0</v>
      </c>
      <c r="AJ382" s="209">
        <v>0</v>
      </c>
      <c r="AK382" s="209">
        <v>0</v>
      </c>
      <c r="AL382" s="209">
        <v>0</v>
      </c>
      <c r="AM382" s="209">
        <v>0</v>
      </c>
      <c r="AN382" s="209">
        <v>0</v>
      </c>
      <c r="AO382" s="209">
        <v>13</v>
      </c>
      <c r="AP382" s="209">
        <v>6000</v>
      </c>
      <c r="AQ382" s="209">
        <v>0</v>
      </c>
      <c r="AR382" s="209">
        <v>0</v>
      </c>
      <c r="AS382" s="209">
        <v>0</v>
      </c>
      <c r="AT382" s="209">
        <v>0</v>
      </c>
      <c r="AU382" s="209">
        <v>9257.25</v>
      </c>
      <c r="AV382" s="209">
        <v>0</v>
      </c>
      <c r="AW382" s="209">
        <v>0</v>
      </c>
      <c r="AX382" s="209">
        <v>73</v>
      </c>
      <c r="AY382" s="209">
        <v>3000</v>
      </c>
      <c r="AZ382" s="209">
        <v>0</v>
      </c>
      <c r="BA382" s="210">
        <v>31706.080000000002</v>
      </c>
      <c r="BB382" s="210">
        <v>2536.4864000000002</v>
      </c>
      <c r="BC382" s="211">
        <v>29169.5936</v>
      </c>
      <c r="BD382" s="212"/>
      <c r="BE382" s="13"/>
      <c r="BF382" s="13">
        <v>29169.5936</v>
      </c>
      <c r="BG382" s="359"/>
      <c r="BH382" s="375">
        <v>0</v>
      </c>
      <c r="BI382" s="375">
        <v>7083</v>
      </c>
      <c r="BJ382" s="376">
        <v>18</v>
      </c>
      <c r="BK382" s="377" t="s">
        <v>4222</v>
      </c>
      <c r="BL382" s="378" t="s">
        <v>4223</v>
      </c>
      <c r="BM382" s="379">
        <v>23</v>
      </c>
      <c r="BN382" s="379">
        <v>0</v>
      </c>
      <c r="BO382" s="380">
        <v>0</v>
      </c>
      <c r="BP382" s="381">
        <v>0</v>
      </c>
      <c r="BQ382" s="377">
        <v>2916959.36</v>
      </c>
      <c r="BR382" s="378" t="s">
        <v>3889</v>
      </c>
      <c r="BS382" s="375">
        <v>7056</v>
      </c>
      <c r="BT382" s="376">
        <v>11</v>
      </c>
      <c r="BU382" s="377">
        <v>1108629401</v>
      </c>
      <c r="BV382" s="378" t="s">
        <v>3890</v>
      </c>
      <c r="BW382" s="378" t="s">
        <v>2038</v>
      </c>
      <c r="BX382" s="378" t="s">
        <v>3891</v>
      </c>
      <c r="BY382" s="381">
        <v>130409</v>
      </c>
      <c r="BZ382" s="381"/>
      <c r="CA382" s="382" t="s">
        <v>3892</v>
      </c>
    </row>
    <row r="383" spans="1:79">
      <c r="A383" s="2">
        <v>689</v>
      </c>
      <c r="B383" s="53" t="s">
        <v>1673</v>
      </c>
      <c r="C383" s="338" t="s">
        <v>2039</v>
      </c>
      <c r="D383" s="162">
        <v>722205811</v>
      </c>
      <c r="E383" s="9">
        <v>3089005</v>
      </c>
      <c r="F383" s="53">
        <v>1499081</v>
      </c>
      <c r="G383" s="314">
        <v>40950</v>
      </c>
      <c r="H383" s="9" t="s">
        <v>1052</v>
      </c>
      <c r="I383" s="9" t="s">
        <v>2035</v>
      </c>
      <c r="J383" s="9" t="s">
        <v>2036</v>
      </c>
      <c r="K383" s="11" t="s">
        <v>904</v>
      </c>
      <c r="L383" s="11" t="s">
        <v>2040</v>
      </c>
      <c r="M383" s="9" t="s">
        <v>2041</v>
      </c>
      <c r="N383" s="9" t="s">
        <v>7</v>
      </c>
      <c r="O383" s="168" t="s">
        <v>909</v>
      </c>
      <c r="P383" s="163" t="s">
        <v>910</v>
      </c>
      <c r="Q383" s="207">
        <v>0</v>
      </c>
      <c r="R383" s="208">
        <v>0</v>
      </c>
      <c r="S383" s="208">
        <v>0</v>
      </c>
      <c r="T383" s="208">
        <v>0</v>
      </c>
      <c r="U383" s="208">
        <v>0</v>
      </c>
      <c r="V383" s="208">
        <v>0</v>
      </c>
      <c r="W383" s="209">
        <v>103839.11</v>
      </c>
      <c r="X383" s="209">
        <v>12757.94</v>
      </c>
      <c r="Y383" s="209">
        <v>2</v>
      </c>
      <c r="Z383" s="209">
        <v>1500</v>
      </c>
      <c r="AA383" s="209">
        <v>6</v>
      </c>
      <c r="AB383" s="209">
        <v>2100</v>
      </c>
      <c r="AC383" s="209">
        <v>0</v>
      </c>
      <c r="AD383" s="209">
        <v>0</v>
      </c>
      <c r="AE383" s="209">
        <v>10</v>
      </c>
      <c r="AF383" s="209">
        <v>3500</v>
      </c>
      <c r="AG383" s="209">
        <v>2</v>
      </c>
      <c r="AH383" s="209">
        <v>1000</v>
      </c>
      <c r="AI383" s="209">
        <v>0</v>
      </c>
      <c r="AJ383" s="209">
        <v>0</v>
      </c>
      <c r="AK383" s="209">
        <v>0</v>
      </c>
      <c r="AL383" s="209">
        <v>0</v>
      </c>
      <c r="AM383" s="209">
        <v>7</v>
      </c>
      <c r="AN383" s="209">
        <v>2100</v>
      </c>
      <c r="AO383" s="209">
        <v>25</v>
      </c>
      <c r="AP383" s="209">
        <v>6000</v>
      </c>
      <c r="AQ383" s="209">
        <v>0</v>
      </c>
      <c r="AR383" s="209">
        <v>0</v>
      </c>
      <c r="AS383" s="209">
        <v>0</v>
      </c>
      <c r="AT383" s="209">
        <v>0</v>
      </c>
      <c r="AU383" s="209">
        <v>0</v>
      </c>
      <c r="AV383" s="209">
        <v>0</v>
      </c>
      <c r="AW383" s="209">
        <v>0</v>
      </c>
      <c r="AX383" s="209">
        <v>0</v>
      </c>
      <c r="AY383" s="209">
        <v>0</v>
      </c>
      <c r="AZ383" s="209">
        <v>0</v>
      </c>
      <c r="BA383" s="210">
        <v>28957.940000000002</v>
      </c>
      <c r="BB383" s="210">
        <v>2316.6352000000002</v>
      </c>
      <c r="BC383" s="211">
        <v>26641.304800000002</v>
      </c>
      <c r="BD383" s="212"/>
      <c r="BE383" s="13">
        <v>9000</v>
      </c>
      <c r="BF383" s="13">
        <v>17641.304800000002</v>
      </c>
      <c r="BG383" s="359"/>
      <c r="BH383" s="375">
        <v>0</v>
      </c>
      <c r="BI383" s="375">
        <v>7056</v>
      </c>
      <c r="BJ383" s="376">
        <v>1</v>
      </c>
      <c r="BK383" s="377" t="s">
        <v>4224</v>
      </c>
      <c r="BL383" s="378" t="s">
        <v>904</v>
      </c>
      <c r="BM383" s="379">
        <v>23</v>
      </c>
      <c r="BN383" s="379">
        <v>0</v>
      </c>
      <c r="BO383" s="380">
        <v>0</v>
      </c>
      <c r="BP383" s="381">
        <v>0</v>
      </c>
      <c r="BQ383" s="377">
        <v>1764130.4800000002</v>
      </c>
      <c r="BR383" s="378" t="s">
        <v>3889</v>
      </c>
      <c r="BS383" s="375">
        <v>7056</v>
      </c>
      <c r="BT383" s="376">
        <v>11</v>
      </c>
      <c r="BU383" s="377">
        <v>1108629401</v>
      </c>
      <c r="BV383" s="378" t="s">
        <v>3890</v>
      </c>
      <c r="BW383" s="378" t="s">
        <v>2041</v>
      </c>
      <c r="BX383" s="378" t="s">
        <v>3891</v>
      </c>
      <c r="BY383" s="381">
        <v>130409</v>
      </c>
      <c r="BZ383" s="381"/>
      <c r="CA383" s="382" t="s">
        <v>3892</v>
      </c>
    </row>
    <row r="384" spans="1:79">
      <c r="A384" s="2">
        <v>690</v>
      </c>
      <c r="B384" s="53" t="s">
        <v>1673</v>
      </c>
      <c r="C384" s="338" t="s">
        <v>2042</v>
      </c>
      <c r="D384" s="162">
        <v>722205818</v>
      </c>
      <c r="E384" s="9">
        <v>9334661</v>
      </c>
      <c r="F384" s="53">
        <v>1499121</v>
      </c>
      <c r="G384" s="314">
        <v>40997</v>
      </c>
      <c r="H384" s="9" t="s">
        <v>1052</v>
      </c>
      <c r="I384" s="9" t="s">
        <v>2035</v>
      </c>
      <c r="J384" s="9" t="s">
        <v>2036</v>
      </c>
      <c r="K384" s="11" t="s">
        <v>905</v>
      </c>
      <c r="L384" s="11" t="s">
        <v>2043</v>
      </c>
      <c r="M384" s="9" t="s">
        <v>2044</v>
      </c>
      <c r="N384" s="9" t="s">
        <v>7</v>
      </c>
      <c r="O384" s="168" t="s">
        <v>911</v>
      </c>
      <c r="P384" s="163" t="s">
        <v>829</v>
      </c>
      <c r="Q384" s="207">
        <v>0</v>
      </c>
      <c r="R384" s="208">
        <v>0</v>
      </c>
      <c r="S384" s="208">
        <v>0</v>
      </c>
      <c r="T384" s="208">
        <v>0</v>
      </c>
      <c r="U384" s="208">
        <v>0</v>
      </c>
      <c r="V384" s="208">
        <v>0</v>
      </c>
      <c r="W384" s="209">
        <v>19663.25</v>
      </c>
      <c r="X384" s="209">
        <v>2221.6</v>
      </c>
      <c r="Y384" s="209">
        <v>0</v>
      </c>
      <c r="Z384" s="209">
        <v>0</v>
      </c>
      <c r="AA384" s="209">
        <v>0</v>
      </c>
      <c r="AB384" s="209">
        <v>0</v>
      </c>
      <c r="AC384" s="209">
        <v>0</v>
      </c>
      <c r="AD384" s="209">
        <v>0</v>
      </c>
      <c r="AE384" s="209">
        <v>1</v>
      </c>
      <c r="AF384" s="209">
        <v>250</v>
      </c>
      <c r="AG384" s="209">
        <v>1</v>
      </c>
      <c r="AH384" s="209">
        <v>500</v>
      </c>
      <c r="AI384" s="209">
        <v>11</v>
      </c>
      <c r="AJ384" s="209">
        <v>2200</v>
      </c>
      <c r="AK384" s="209">
        <v>0</v>
      </c>
      <c r="AL384" s="209">
        <v>0</v>
      </c>
      <c r="AM384" s="209">
        <v>0</v>
      </c>
      <c r="AN384" s="209">
        <v>0</v>
      </c>
      <c r="AO384" s="209">
        <v>12</v>
      </c>
      <c r="AP384" s="209">
        <v>6000</v>
      </c>
      <c r="AQ384" s="209">
        <v>0</v>
      </c>
      <c r="AR384" s="209">
        <v>0</v>
      </c>
      <c r="AS384" s="209">
        <v>0</v>
      </c>
      <c r="AT384" s="209">
        <v>0</v>
      </c>
      <c r="AU384" s="209">
        <v>0</v>
      </c>
      <c r="AV384" s="209">
        <v>0</v>
      </c>
      <c r="AW384" s="209">
        <v>0</v>
      </c>
      <c r="AX384" s="209">
        <v>0</v>
      </c>
      <c r="AY384" s="209">
        <v>0</v>
      </c>
      <c r="AZ384" s="209">
        <v>0</v>
      </c>
      <c r="BA384" s="210">
        <v>11171.6</v>
      </c>
      <c r="BB384" s="210">
        <v>893.72800000000007</v>
      </c>
      <c r="BC384" s="211">
        <v>10277.871999999999</v>
      </c>
      <c r="BD384" s="212"/>
      <c r="BE384" s="13"/>
      <c r="BF384" s="13">
        <v>10277.871999999999</v>
      </c>
      <c r="BG384" s="359"/>
      <c r="BH384" s="375">
        <v>0</v>
      </c>
      <c r="BI384" s="375">
        <v>7056</v>
      </c>
      <c r="BJ384" s="376">
        <v>1</v>
      </c>
      <c r="BK384" s="377" t="s">
        <v>4225</v>
      </c>
      <c r="BL384" s="378" t="s">
        <v>905</v>
      </c>
      <c r="BM384" s="379">
        <v>23</v>
      </c>
      <c r="BN384" s="379">
        <v>0</v>
      </c>
      <c r="BO384" s="380">
        <v>0</v>
      </c>
      <c r="BP384" s="381">
        <v>0</v>
      </c>
      <c r="BQ384" s="377">
        <v>1027787.2</v>
      </c>
      <c r="BR384" s="378" t="s">
        <v>3889</v>
      </c>
      <c r="BS384" s="375">
        <v>7056</v>
      </c>
      <c r="BT384" s="376">
        <v>11</v>
      </c>
      <c r="BU384" s="377">
        <v>1108629401</v>
      </c>
      <c r="BV384" s="378" t="s">
        <v>3890</v>
      </c>
      <c r="BW384" s="378" t="s">
        <v>2044</v>
      </c>
      <c r="BX384" s="378" t="s">
        <v>3891</v>
      </c>
      <c r="BY384" s="381">
        <v>130409</v>
      </c>
      <c r="BZ384" s="381"/>
      <c r="CA384" s="382" t="s">
        <v>3892</v>
      </c>
    </row>
    <row r="385" spans="1:79">
      <c r="A385" s="2">
        <v>692</v>
      </c>
      <c r="B385" s="53" t="s">
        <v>1673</v>
      </c>
      <c r="C385" s="338" t="s">
        <v>2045</v>
      </c>
      <c r="D385" s="162">
        <v>722205626</v>
      </c>
      <c r="E385" s="9">
        <v>3088990</v>
      </c>
      <c r="F385" s="53">
        <v>0</v>
      </c>
      <c r="G385" s="314">
        <v>40934</v>
      </c>
      <c r="H385" s="9" t="s">
        <v>1052</v>
      </c>
      <c r="I385" s="9" t="s">
        <v>2035</v>
      </c>
      <c r="J385" s="9" t="s">
        <v>2036</v>
      </c>
      <c r="K385" s="11" t="s">
        <v>912</v>
      </c>
      <c r="L385" s="11" t="s">
        <v>2046</v>
      </c>
      <c r="M385" s="9" t="s">
        <v>2047</v>
      </c>
      <c r="N385" s="9" t="s">
        <v>34</v>
      </c>
      <c r="O385" s="168" t="s">
        <v>915</v>
      </c>
      <c r="P385" s="163" t="s">
        <v>829</v>
      </c>
      <c r="Q385" s="207">
        <v>0</v>
      </c>
      <c r="R385" s="208">
        <v>0</v>
      </c>
      <c r="S385" s="208">
        <v>0</v>
      </c>
      <c r="T385" s="208">
        <v>0</v>
      </c>
      <c r="U385" s="208">
        <v>0</v>
      </c>
      <c r="V385" s="208">
        <v>0</v>
      </c>
      <c r="W385" s="209">
        <v>36119.56</v>
      </c>
      <c r="X385" s="209">
        <v>4514.95</v>
      </c>
      <c r="Y385" s="209">
        <v>0</v>
      </c>
      <c r="Z385" s="209">
        <v>0</v>
      </c>
      <c r="AA385" s="209">
        <v>1</v>
      </c>
      <c r="AB385" s="209">
        <v>250</v>
      </c>
      <c r="AC385" s="209">
        <v>0</v>
      </c>
      <c r="AD385" s="209">
        <v>0</v>
      </c>
      <c r="AE385" s="209">
        <v>10</v>
      </c>
      <c r="AF385" s="209">
        <v>2500</v>
      </c>
      <c r="AG385" s="209">
        <v>1</v>
      </c>
      <c r="AH385" s="209">
        <v>500</v>
      </c>
      <c r="AI385" s="209">
        <v>0</v>
      </c>
      <c r="AJ385" s="209">
        <v>0</v>
      </c>
      <c r="AK385" s="209">
        <v>0</v>
      </c>
      <c r="AL385" s="209">
        <v>0</v>
      </c>
      <c r="AM385" s="209">
        <v>0</v>
      </c>
      <c r="AN385" s="209">
        <v>0</v>
      </c>
      <c r="AO385" s="209">
        <v>11</v>
      </c>
      <c r="AP385" s="209">
        <v>6000</v>
      </c>
      <c r="AQ385" s="209">
        <v>0</v>
      </c>
      <c r="AR385" s="209">
        <v>0</v>
      </c>
      <c r="AS385" s="209">
        <v>0</v>
      </c>
      <c r="AT385" s="209">
        <v>0</v>
      </c>
      <c r="AU385" s="209">
        <v>0</v>
      </c>
      <c r="AV385" s="209">
        <v>0</v>
      </c>
      <c r="AW385" s="209">
        <v>0</v>
      </c>
      <c r="AX385" s="209">
        <v>0</v>
      </c>
      <c r="AY385" s="209">
        <v>0</v>
      </c>
      <c r="AZ385" s="209">
        <v>0</v>
      </c>
      <c r="BA385" s="210">
        <v>13764.95</v>
      </c>
      <c r="BB385" s="210">
        <v>1101.1960000000001</v>
      </c>
      <c r="BC385" s="211">
        <v>12663.754000000001</v>
      </c>
      <c r="BD385" s="212"/>
      <c r="BE385" s="13"/>
      <c r="BF385" s="13">
        <v>12663.754000000001</v>
      </c>
      <c r="BG385" s="359"/>
      <c r="BH385" s="375">
        <v>0</v>
      </c>
      <c r="BI385" s="375">
        <v>7010</v>
      </c>
      <c r="BJ385" s="376">
        <v>2</v>
      </c>
      <c r="BK385" s="377" t="s">
        <v>4226</v>
      </c>
      <c r="BL385" s="378" t="s">
        <v>4227</v>
      </c>
      <c r="BM385" s="379">
        <v>23</v>
      </c>
      <c r="BN385" s="379">
        <v>0</v>
      </c>
      <c r="BO385" s="380">
        <v>0</v>
      </c>
      <c r="BP385" s="381">
        <v>0</v>
      </c>
      <c r="BQ385" s="377">
        <v>1266375.4000000001</v>
      </c>
      <c r="BR385" s="378" t="s">
        <v>3889</v>
      </c>
      <c r="BS385" s="375">
        <v>7056</v>
      </c>
      <c r="BT385" s="376">
        <v>11</v>
      </c>
      <c r="BU385" s="377">
        <v>1108629401</v>
      </c>
      <c r="BV385" s="378" t="s">
        <v>3890</v>
      </c>
      <c r="BW385" s="378" t="s">
        <v>2047</v>
      </c>
      <c r="BX385" s="378" t="s">
        <v>3891</v>
      </c>
      <c r="BY385" s="381">
        <v>130409</v>
      </c>
      <c r="BZ385" s="381"/>
      <c r="CA385" s="382" t="s">
        <v>3892</v>
      </c>
    </row>
    <row r="386" spans="1:79">
      <c r="A386" s="2">
        <v>693</v>
      </c>
      <c r="B386" s="53" t="s">
        <v>1673</v>
      </c>
      <c r="C386" s="338" t="s">
        <v>2048</v>
      </c>
      <c r="D386" s="162">
        <v>722205667</v>
      </c>
      <c r="E386" s="9">
        <v>0</v>
      </c>
      <c r="F386" s="53">
        <v>0</v>
      </c>
      <c r="G386" s="314">
        <v>41157</v>
      </c>
      <c r="H386" s="9" t="s">
        <v>1052</v>
      </c>
      <c r="I386" s="9" t="s">
        <v>2035</v>
      </c>
      <c r="J386" s="9" t="s">
        <v>2036</v>
      </c>
      <c r="K386" s="11" t="s">
        <v>913</v>
      </c>
      <c r="L386" s="11" t="s">
        <v>2049</v>
      </c>
      <c r="M386" s="9" t="s">
        <v>2050</v>
      </c>
      <c r="N386" s="9" t="s">
        <v>7</v>
      </c>
      <c r="O386" s="168" t="s">
        <v>916</v>
      </c>
      <c r="P386" s="163" t="s">
        <v>829</v>
      </c>
      <c r="Q386" s="207">
        <v>0</v>
      </c>
      <c r="R386" s="208">
        <v>0</v>
      </c>
      <c r="S386" s="208">
        <v>0</v>
      </c>
      <c r="T386" s="208">
        <v>0</v>
      </c>
      <c r="U386" s="208">
        <v>0</v>
      </c>
      <c r="V386" s="208">
        <v>0</v>
      </c>
      <c r="W386" s="209">
        <v>18928.46</v>
      </c>
      <c r="X386" s="209">
        <v>2079.15</v>
      </c>
      <c r="Y386" s="209">
        <v>0</v>
      </c>
      <c r="Z386" s="209">
        <v>0</v>
      </c>
      <c r="AA386" s="209">
        <v>0</v>
      </c>
      <c r="AB386" s="209">
        <v>0</v>
      </c>
      <c r="AC386" s="209">
        <v>0</v>
      </c>
      <c r="AD386" s="209">
        <v>0</v>
      </c>
      <c r="AE386" s="209">
        <v>0</v>
      </c>
      <c r="AF386" s="209">
        <v>0</v>
      </c>
      <c r="AG386" s="209">
        <v>0</v>
      </c>
      <c r="AH386" s="209">
        <v>0</v>
      </c>
      <c r="AI386" s="209">
        <v>11</v>
      </c>
      <c r="AJ386" s="209">
        <v>2200</v>
      </c>
      <c r="AK386" s="209">
        <v>0</v>
      </c>
      <c r="AL386" s="209">
        <v>0</v>
      </c>
      <c r="AM386" s="209">
        <v>0</v>
      </c>
      <c r="AN386" s="209">
        <v>0</v>
      </c>
      <c r="AO386" s="209">
        <v>11</v>
      </c>
      <c r="AP386" s="209">
        <v>6000</v>
      </c>
      <c r="AQ386" s="209">
        <v>0</v>
      </c>
      <c r="AR386" s="209">
        <v>0</v>
      </c>
      <c r="AS386" s="209">
        <v>0</v>
      </c>
      <c r="AT386" s="209">
        <v>0</v>
      </c>
      <c r="AU386" s="209">
        <v>0</v>
      </c>
      <c r="AV386" s="209">
        <v>0</v>
      </c>
      <c r="AW386" s="209">
        <v>0</v>
      </c>
      <c r="AX386" s="209">
        <v>0</v>
      </c>
      <c r="AY386" s="209">
        <v>0</v>
      </c>
      <c r="AZ386" s="209">
        <v>0</v>
      </c>
      <c r="BA386" s="210">
        <v>10279.15</v>
      </c>
      <c r="BB386" s="210">
        <v>822.33199999999999</v>
      </c>
      <c r="BC386" s="211">
        <v>9456.8179999999993</v>
      </c>
      <c r="BD386" s="212"/>
      <c r="BE386" s="13"/>
      <c r="BF386" s="13">
        <v>9456.8179999999993</v>
      </c>
      <c r="BG386" s="359"/>
      <c r="BH386" s="375">
        <v>0</v>
      </c>
      <c r="BI386" s="375">
        <v>7056</v>
      </c>
      <c r="BJ386" s="376">
        <v>1</v>
      </c>
      <c r="BK386" s="377" t="s">
        <v>4228</v>
      </c>
      <c r="BL386" s="378" t="s">
        <v>913</v>
      </c>
      <c r="BM386" s="379">
        <v>23</v>
      </c>
      <c r="BN386" s="379">
        <v>0</v>
      </c>
      <c r="BO386" s="380">
        <v>0</v>
      </c>
      <c r="BP386" s="381">
        <v>0</v>
      </c>
      <c r="BQ386" s="377">
        <v>945681.79999999993</v>
      </c>
      <c r="BR386" s="378" t="s">
        <v>3889</v>
      </c>
      <c r="BS386" s="375">
        <v>7056</v>
      </c>
      <c r="BT386" s="376">
        <v>11</v>
      </c>
      <c r="BU386" s="377">
        <v>1108629401</v>
      </c>
      <c r="BV386" s="378" t="s">
        <v>3890</v>
      </c>
      <c r="BW386" s="378" t="s">
        <v>2050</v>
      </c>
      <c r="BX386" s="378" t="s">
        <v>3891</v>
      </c>
      <c r="BY386" s="381">
        <v>130409</v>
      </c>
      <c r="BZ386" s="381"/>
      <c r="CA386" s="382" t="s">
        <v>3892</v>
      </c>
    </row>
    <row r="387" spans="1:79">
      <c r="A387" s="2">
        <v>694</v>
      </c>
      <c r="B387" s="53" t="s">
        <v>1673</v>
      </c>
      <c r="C387" s="338" t="s">
        <v>2051</v>
      </c>
      <c r="D387" s="162">
        <v>722205670</v>
      </c>
      <c r="E387" s="9">
        <v>9334700</v>
      </c>
      <c r="F387" s="53">
        <v>0</v>
      </c>
      <c r="G387" s="314">
        <v>41192</v>
      </c>
      <c r="H387" s="9" t="s">
        <v>1052</v>
      </c>
      <c r="I387" s="9" t="s">
        <v>2035</v>
      </c>
      <c r="J387" s="9" t="s">
        <v>2036</v>
      </c>
      <c r="K387" s="11" t="s">
        <v>914</v>
      </c>
      <c r="L387" s="11" t="s">
        <v>2052</v>
      </c>
      <c r="M387" s="9" t="s">
        <v>2053</v>
      </c>
      <c r="N387" s="9" t="s">
        <v>7</v>
      </c>
      <c r="O387" s="11">
        <v>8370032775</v>
      </c>
      <c r="P387" s="163" t="s">
        <v>917</v>
      </c>
      <c r="Q387" s="207">
        <v>0</v>
      </c>
      <c r="R387" s="208">
        <v>0</v>
      </c>
      <c r="S387" s="208">
        <v>0</v>
      </c>
      <c r="T387" s="208">
        <v>0</v>
      </c>
      <c r="U387" s="208">
        <v>0</v>
      </c>
      <c r="V387" s="208">
        <v>0</v>
      </c>
      <c r="W387" s="209">
        <v>21655.43</v>
      </c>
      <c r="X387" s="209">
        <v>2706.93</v>
      </c>
      <c r="Y387" s="209">
        <v>0</v>
      </c>
      <c r="Z387" s="209">
        <v>0</v>
      </c>
      <c r="AA387" s="209">
        <v>0</v>
      </c>
      <c r="AB387" s="209">
        <v>0</v>
      </c>
      <c r="AC387" s="209">
        <v>0</v>
      </c>
      <c r="AD387" s="209">
        <v>0</v>
      </c>
      <c r="AE387" s="209">
        <v>1</v>
      </c>
      <c r="AF387" s="209">
        <v>250</v>
      </c>
      <c r="AG387" s="209">
        <v>0</v>
      </c>
      <c r="AH387" s="209">
        <v>0</v>
      </c>
      <c r="AI387" s="209">
        <v>0</v>
      </c>
      <c r="AJ387" s="209">
        <v>0</v>
      </c>
      <c r="AK387" s="209">
        <v>0</v>
      </c>
      <c r="AL387" s="209">
        <v>0</v>
      </c>
      <c r="AM387" s="209">
        <v>0</v>
      </c>
      <c r="AN387" s="209">
        <v>0</v>
      </c>
      <c r="AO387" s="209">
        <v>1</v>
      </c>
      <c r="AP387" s="209">
        <v>0</v>
      </c>
      <c r="AQ387" s="209">
        <v>0</v>
      </c>
      <c r="AR387" s="209">
        <v>0</v>
      </c>
      <c r="AS387" s="209">
        <v>0</v>
      </c>
      <c r="AT387" s="209">
        <v>0</v>
      </c>
      <c r="AU387" s="209">
        <v>0</v>
      </c>
      <c r="AV387" s="209">
        <v>0</v>
      </c>
      <c r="AW387" s="209">
        <v>0</v>
      </c>
      <c r="AX387" s="209">
        <v>0</v>
      </c>
      <c r="AY387" s="209">
        <v>0</v>
      </c>
      <c r="AZ387" s="209">
        <v>0</v>
      </c>
      <c r="BA387" s="210">
        <v>2956.93</v>
      </c>
      <c r="BB387" s="210">
        <v>236.55439999999999</v>
      </c>
      <c r="BC387" s="211">
        <v>2720.3755999999998</v>
      </c>
      <c r="BD387" s="212"/>
      <c r="BE387" s="13"/>
      <c r="BF387" s="13">
        <v>2720.3755999999998</v>
      </c>
      <c r="BG387" s="359"/>
      <c r="BH387" s="375">
        <v>0</v>
      </c>
      <c r="BI387" s="375">
        <v>7056</v>
      </c>
      <c r="BJ387" s="376">
        <v>1</v>
      </c>
      <c r="BK387" s="377" t="s">
        <v>4229</v>
      </c>
      <c r="BL387" s="378" t="s">
        <v>914</v>
      </c>
      <c r="BM387" s="379">
        <v>23</v>
      </c>
      <c r="BN387" s="379">
        <v>0</v>
      </c>
      <c r="BO387" s="380">
        <v>0</v>
      </c>
      <c r="BP387" s="381">
        <v>0</v>
      </c>
      <c r="BQ387" s="377">
        <v>272037.56</v>
      </c>
      <c r="BR387" s="378" t="s">
        <v>3889</v>
      </c>
      <c r="BS387" s="375">
        <v>7056</v>
      </c>
      <c r="BT387" s="376">
        <v>11</v>
      </c>
      <c r="BU387" s="377">
        <v>1108629401</v>
      </c>
      <c r="BV387" s="378" t="s">
        <v>3890</v>
      </c>
      <c r="BW387" s="378" t="s">
        <v>2053</v>
      </c>
      <c r="BX387" s="378" t="s">
        <v>3891</v>
      </c>
      <c r="BY387" s="381">
        <v>130409</v>
      </c>
      <c r="BZ387" s="381"/>
      <c r="CA387" s="382" t="s">
        <v>3892</v>
      </c>
    </row>
    <row r="388" spans="1:79">
      <c r="A388" s="2">
        <v>698</v>
      </c>
      <c r="B388" s="53" t="s">
        <v>1673</v>
      </c>
      <c r="C388" s="334" t="s">
        <v>2054</v>
      </c>
      <c r="D388" s="183">
        <v>722205625</v>
      </c>
      <c r="E388" s="53">
        <v>9334754</v>
      </c>
      <c r="F388" s="53">
        <v>9099472</v>
      </c>
      <c r="G388" s="314">
        <v>40929</v>
      </c>
      <c r="H388" s="53" t="s">
        <v>1052</v>
      </c>
      <c r="I388" s="9" t="s">
        <v>1590</v>
      </c>
      <c r="J388" s="9" t="s">
        <v>2036</v>
      </c>
      <c r="K388" s="11" t="s">
        <v>918</v>
      </c>
      <c r="L388" s="11" t="s">
        <v>2055</v>
      </c>
      <c r="M388" s="9" t="s">
        <v>2056</v>
      </c>
      <c r="N388" s="9" t="s">
        <v>7</v>
      </c>
      <c r="O388" s="168" t="s">
        <v>920</v>
      </c>
      <c r="P388" s="163" t="s">
        <v>829</v>
      </c>
      <c r="Q388" s="207">
        <v>0</v>
      </c>
      <c r="R388" s="208">
        <v>0</v>
      </c>
      <c r="S388" s="208">
        <v>0</v>
      </c>
      <c r="T388" s="208">
        <v>0</v>
      </c>
      <c r="U388" s="208">
        <v>0</v>
      </c>
      <c r="V388" s="208">
        <v>0</v>
      </c>
      <c r="W388" s="209">
        <v>33126.53</v>
      </c>
      <c r="X388" s="209">
        <v>4140.82</v>
      </c>
      <c r="Y388" s="209">
        <v>0</v>
      </c>
      <c r="Z388" s="209">
        <v>0</v>
      </c>
      <c r="AA388" s="209">
        <v>0</v>
      </c>
      <c r="AB388" s="209">
        <v>0</v>
      </c>
      <c r="AC388" s="209">
        <v>0</v>
      </c>
      <c r="AD388" s="209">
        <v>0</v>
      </c>
      <c r="AE388" s="209">
        <v>2</v>
      </c>
      <c r="AF388" s="209">
        <v>500</v>
      </c>
      <c r="AG388" s="209">
        <v>5</v>
      </c>
      <c r="AH388" s="209">
        <v>2500</v>
      </c>
      <c r="AI388" s="209">
        <v>0</v>
      </c>
      <c r="AJ388" s="209">
        <v>0</v>
      </c>
      <c r="AK388" s="209">
        <v>0</v>
      </c>
      <c r="AL388" s="209">
        <v>0</v>
      </c>
      <c r="AM388" s="209">
        <v>0</v>
      </c>
      <c r="AN388" s="209">
        <v>0</v>
      </c>
      <c r="AO388" s="209">
        <v>2</v>
      </c>
      <c r="AP388" s="209">
        <v>0</v>
      </c>
      <c r="AQ388" s="209">
        <v>0</v>
      </c>
      <c r="AR388" s="209">
        <v>0</v>
      </c>
      <c r="AS388" s="209">
        <v>0</v>
      </c>
      <c r="AT388" s="209">
        <v>0</v>
      </c>
      <c r="AU388" s="209">
        <v>0</v>
      </c>
      <c r="AV388" s="209">
        <v>0</v>
      </c>
      <c r="AW388" s="209">
        <v>0</v>
      </c>
      <c r="AX388" s="209">
        <v>0</v>
      </c>
      <c r="AY388" s="209">
        <v>0</v>
      </c>
      <c r="AZ388" s="209">
        <v>0</v>
      </c>
      <c r="BA388" s="210">
        <v>7140.82</v>
      </c>
      <c r="BB388" s="210">
        <v>571.26559999999995</v>
      </c>
      <c r="BC388" s="211">
        <v>6569.5544</v>
      </c>
      <c r="BD388" s="212"/>
      <c r="BE388" s="13"/>
      <c r="BF388" s="13">
        <v>6569.5544</v>
      </c>
      <c r="BG388" s="359"/>
      <c r="BH388" s="375">
        <v>0</v>
      </c>
      <c r="BI388" s="375">
        <v>7056</v>
      </c>
      <c r="BJ388" s="376">
        <v>1</v>
      </c>
      <c r="BK388" s="377" t="s">
        <v>4230</v>
      </c>
      <c r="BL388" s="378" t="s">
        <v>4231</v>
      </c>
      <c r="BM388" s="379">
        <v>23</v>
      </c>
      <c r="BN388" s="379">
        <v>0</v>
      </c>
      <c r="BO388" s="380">
        <v>0</v>
      </c>
      <c r="BP388" s="381">
        <v>0</v>
      </c>
      <c r="BQ388" s="377">
        <v>656955.43999999994</v>
      </c>
      <c r="BR388" s="378" t="s">
        <v>3889</v>
      </c>
      <c r="BS388" s="375">
        <v>7056</v>
      </c>
      <c r="BT388" s="376">
        <v>11</v>
      </c>
      <c r="BU388" s="377">
        <v>1108629401</v>
      </c>
      <c r="BV388" s="378" t="s">
        <v>3890</v>
      </c>
      <c r="BW388" s="378" t="s">
        <v>2056</v>
      </c>
      <c r="BX388" s="378" t="s">
        <v>3891</v>
      </c>
      <c r="BY388" s="381">
        <v>130409</v>
      </c>
      <c r="BZ388" s="381"/>
      <c r="CA388" s="382" t="s">
        <v>3892</v>
      </c>
    </row>
    <row r="389" spans="1:79">
      <c r="A389" s="2">
        <v>699</v>
      </c>
      <c r="B389" s="53" t="s">
        <v>1673</v>
      </c>
      <c r="C389" s="334" t="s">
        <v>2057</v>
      </c>
      <c r="D389" s="183">
        <v>722205648</v>
      </c>
      <c r="E389" s="53">
        <v>3089004</v>
      </c>
      <c r="F389" s="53">
        <v>0</v>
      </c>
      <c r="G389" s="314">
        <v>41055</v>
      </c>
      <c r="H389" s="53" t="s">
        <v>1052</v>
      </c>
      <c r="I389" s="9" t="s">
        <v>1590</v>
      </c>
      <c r="J389" s="9" t="s">
        <v>2036</v>
      </c>
      <c r="K389" s="11" t="s">
        <v>919</v>
      </c>
      <c r="L389" s="11" t="s">
        <v>2058</v>
      </c>
      <c r="M389" s="9" t="s">
        <v>2059</v>
      </c>
      <c r="N389" s="9" t="s">
        <v>7</v>
      </c>
      <c r="O389" s="51" t="s">
        <v>921</v>
      </c>
      <c r="P389" s="163" t="s">
        <v>922</v>
      </c>
      <c r="Q389" s="207">
        <v>0</v>
      </c>
      <c r="R389" s="208">
        <v>0</v>
      </c>
      <c r="S389" s="208">
        <v>0</v>
      </c>
      <c r="T389" s="208">
        <v>0</v>
      </c>
      <c r="U389" s="208">
        <v>0</v>
      </c>
      <c r="V389" s="208">
        <v>0</v>
      </c>
      <c r="W389" s="209">
        <v>50578.45</v>
      </c>
      <c r="X389" s="209">
        <v>6322.31</v>
      </c>
      <c r="Y389" s="209">
        <v>0</v>
      </c>
      <c r="Z389" s="209">
        <v>0</v>
      </c>
      <c r="AA389" s="209">
        <v>11</v>
      </c>
      <c r="AB389" s="209">
        <v>3850</v>
      </c>
      <c r="AC389" s="209">
        <v>1</v>
      </c>
      <c r="AD389" s="209">
        <v>750</v>
      </c>
      <c r="AE389" s="209">
        <v>17</v>
      </c>
      <c r="AF389" s="209">
        <v>5950</v>
      </c>
      <c r="AG389" s="209">
        <v>8</v>
      </c>
      <c r="AH389" s="209">
        <v>4000</v>
      </c>
      <c r="AI389" s="209">
        <v>0</v>
      </c>
      <c r="AJ389" s="209">
        <v>0</v>
      </c>
      <c r="AK389" s="209">
        <v>0</v>
      </c>
      <c r="AL389" s="209">
        <v>0</v>
      </c>
      <c r="AM389" s="209">
        <v>0</v>
      </c>
      <c r="AN389" s="209">
        <v>0</v>
      </c>
      <c r="AO389" s="209">
        <v>29</v>
      </c>
      <c r="AP389" s="209">
        <v>6000</v>
      </c>
      <c r="AQ389" s="209">
        <v>0</v>
      </c>
      <c r="AR389" s="209">
        <v>0</v>
      </c>
      <c r="AS389" s="209">
        <v>0</v>
      </c>
      <c r="AT389" s="209">
        <v>0</v>
      </c>
      <c r="AU389" s="209">
        <v>0</v>
      </c>
      <c r="AV389" s="209">
        <v>0</v>
      </c>
      <c r="AW389" s="209">
        <v>0</v>
      </c>
      <c r="AX389" s="209">
        <v>0</v>
      </c>
      <c r="AY389" s="209">
        <v>0</v>
      </c>
      <c r="AZ389" s="209">
        <v>0</v>
      </c>
      <c r="BA389" s="210">
        <v>26872.31</v>
      </c>
      <c r="BB389" s="210">
        <v>2149.7848000000004</v>
      </c>
      <c r="BC389" s="211">
        <v>24722.5252</v>
      </c>
      <c r="BD389" s="212"/>
      <c r="BE389" s="13">
        <v>3000</v>
      </c>
      <c r="BF389" s="13">
        <v>21722.5252</v>
      </c>
      <c r="BG389" s="359"/>
      <c r="BH389" s="375">
        <v>0</v>
      </c>
      <c r="BI389" s="375">
        <v>7056</v>
      </c>
      <c r="BJ389" s="376">
        <v>1</v>
      </c>
      <c r="BK389" s="377" t="s">
        <v>4232</v>
      </c>
      <c r="BL389" s="378" t="s">
        <v>919</v>
      </c>
      <c r="BM389" s="379">
        <v>23</v>
      </c>
      <c r="BN389" s="379">
        <v>0</v>
      </c>
      <c r="BO389" s="380">
        <v>0</v>
      </c>
      <c r="BP389" s="381">
        <v>0</v>
      </c>
      <c r="BQ389" s="377">
        <v>2172252.52</v>
      </c>
      <c r="BR389" s="378" t="s">
        <v>3889</v>
      </c>
      <c r="BS389" s="375">
        <v>7056</v>
      </c>
      <c r="BT389" s="376">
        <v>11</v>
      </c>
      <c r="BU389" s="377">
        <v>1108629401</v>
      </c>
      <c r="BV389" s="378" t="s">
        <v>3890</v>
      </c>
      <c r="BW389" s="378" t="s">
        <v>2059</v>
      </c>
      <c r="BX389" s="378" t="s">
        <v>3891</v>
      </c>
      <c r="BY389" s="381">
        <v>130409</v>
      </c>
      <c r="BZ389" s="381"/>
      <c r="CA389" s="382" t="s">
        <v>3892</v>
      </c>
    </row>
    <row r="390" spans="1:79">
      <c r="A390" s="2">
        <v>701</v>
      </c>
      <c r="B390" s="53" t="s">
        <v>1673</v>
      </c>
      <c r="C390" s="338" t="s">
        <v>2060</v>
      </c>
      <c r="D390" s="162">
        <v>722205665</v>
      </c>
      <c r="E390" s="9">
        <v>9334698</v>
      </c>
      <c r="F390" s="53">
        <v>0</v>
      </c>
      <c r="G390" s="317">
        <v>41108</v>
      </c>
      <c r="H390" s="9" t="s">
        <v>1052</v>
      </c>
      <c r="I390" s="9" t="s">
        <v>1590</v>
      </c>
      <c r="J390" s="9" t="s">
        <v>2036</v>
      </c>
      <c r="K390" s="11" t="s">
        <v>923</v>
      </c>
      <c r="L390" s="11" t="s">
        <v>2061</v>
      </c>
      <c r="M390" s="9" t="s">
        <v>2062</v>
      </c>
      <c r="N390" s="9" t="s">
        <v>7</v>
      </c>
      <c r="O390" s="168" t="s">
        <v>924</v>
      </c>
      <c r="P390" s="163" t="s">
        <v>829</v>
      </c>
      <c r="Q390" s="207">
        <v>0</v>
      </c>
      <c r="R390" s="208">
        <v>0</v>
      </c>
      <c r="S390" s="208">
        <v>0</v>
      </c>
      <c r="T390" s="208">
        <v>0</v>
      </c>
      <c r="U390" s="208">
        <v>0</v>
      </c>
      <c r="V390" s="208">
        <v>0</v>
      </c>
      <c r="W390" s="209">
        <v>78848.7</v>
      </c>
      <c r="X390" s="209">
        <v>9832.4599999999991</v>
      </c>
      <c r="Y390" s="209">
        <v>0</v>
      </c>
      <c r="Z390" s="209">
        <v>0</v>
      </c>
      <c r="AA390" s="209">
        <v>0</v>
      </c>
      <c r="AB390" s="209">
        <v>0</v>
      </c>
      <c r="AC390" s="209">
        <v>0</v>
      </c>
      <c r="AD390" s="209">
        <v>0</v>
      </c>
      <c r="AE390" s="209">
        <v>9</v>
      </c>
      <c r="AF390" s="209">
        <v>2250</v>
      </c>
      <c r="AG390" s="209">
        <v>7</v>
      </c>
      <c r="AH390" s="209">
        <v>3500</v>
      </c>
      <c r="AI390" s="209">
        <v>1</v>
      </c>
      <c r="AJ390" s="209">
        <v>200</v>
      </c>
      <c r="AK390" s="209">
        <v>0</v>
      </c>
      <c r="AL390" s="209">
        <v>0</v>
      </c>
      <c r="AM390" s="209">
        <v>0</v>
      </c>
      <c r="AN390" s="209">
        <v>0</v>
      </c>
      <c r="AO390" s="209">
        <v>10</v>
      </c>
      <c r="AP390" s="209">
        <v>6000</v>
      </c>
      <c r="AQ390" s="209">
        <v>0</v>
      </c>
      <c r="AR390" s="209">
        <v>0</v>
      </c>
      <c r="AS390" s="209">
        <v>0</v>
      </c>
      <c r="AT390" s="209">
        <v>0</v>
      </c>
      <c r="AU390" s="209">
        <v>0</v>
      </c>
      <c r="AV390" s="209">
        <v>0</v>
      </c>
      <c r="AW390" s="209">
        <v>0</v>
      </c>
      <c r="AX390" s="209">
        <v>0</v>
      </c>
      <c r="AY390" s="209">
        <v>0</v>
      </c>
      <c r="AZ390" s="209">
        <v>0</v>
      </c>
      <c r="BA390" s="210">
        <v>21782.46</v>
      </c>
      <c r="BB390" s="210">
        <v>1742.5968</v>
      </c>
      <c r="BC390" s="211">
        <v>20039.8632</v>
      </c>
      <c r="BD390" s="212"/>
      <c r="BE390" s="13"/>
      <c r="BF390" s="13">
        <v>20039.8632</v>
      </c>
      <c r="BG390" s="359"/>
      <c r="BH390" s="375">
        <v>0</v>
      </c>
      <c r="BI390" s="375">
        <v>7056</v>
      </c>
      <c r="BJ390" s="376">
        <v>1</v>
      </c>
      <c r="BK390" s="377" t="s">
        <v>4233</v>
      </c>
      <c r="BL390" s="378" t="s">
        <v>4234</v>
      </c>
      <c r="BM390" s="379">
        <v>23</v>
      </c>
      <c r="BN390" s="379">
        <v>0</v>
      </c>
      <c r="BO390" s="380">
        <v>0</v>
      </c>
      <c r="BP390" s="381">
        <v>0</v>
      </c>
      <c r="BQ390" s="377">
        <v>2003986.32</v>
      </c>
      <c r="BR390" s="378" t="s">
        <v>3889</v>
      </c>
      <c r="BS390" s="375">
        <v>7056</v>
      </c>
      <c r="BT390" s="376">
        <v>11</v>
      </c>
      <c r="BU390" s="377">
        <v>1108629401</v>
      </c>
      <c r="BV390" s="378" t="s">
        <v>3890</v>
      </c>
      <c r="BW390" s="378" t="s">
        <v>2062</v>
      </c>
      <c r="BX390" s="378" t="s">
        <v>3891</v>
      </c>
      <c r="BY390" s="381">
        <v>130409</v>
      </c>
      <c r="BZ390" s="381"/>
      <c r="CA390" s="382" t="s">
        <v>3892</v>
      </c>
    </row>
    <row r="391" spans="1:79">
      <c r="A391" s="2">
        <v>703</v>
      </c>
      <c r="B391" s="53" t="s">
        <v>1673</v>
      </c>
      <c r="C391" s="338" t="s">
        <v>2063</v>
      </c>
      <c r="D391" s="162">
        <v>722205655</v>
      </c>
      <c r="E391" s="9">
        <v>0</v>
      </c>
      <c r="F391" s="53">
        <v>0</v>
      </c>
      <c r="G391" s="314">
        <v>41083</v>
      </c>
      <c r="H391" s="9" t="s">
        <v>1052</v>
      </c>
      <c r="I391" s="9" t="s">
        <v>1590</v>
      </c>
      <c r="J391" s="9" t="s">
        <v>2036</v>
      </c>
      <c r="K391" s="11" t="s">
        <v>925</v>
      </c>
      <c r="L391" s="11" t="s">
        <v>2064</v>
      </c>
      <c r="M391" s="9" t="s">
        <v>2065</v>
      </c>
      <c r="N391" s="9" t="s">
        <v>7</v>
      </c>
      <c r="O391" s="51" t="s">
        <v>926</v>
      </c>
      <c r="P391" s="163" t="s">
        <v>927</v>
      </c>
      <c r="Q391" s="207">
        <v>0</v>
      </c>
      <c r="R391" s="208">
        <v>0</v>
      </c>
      <c r="S391" s="208">
        <v>0</v>
      </c>
      <c r="T391" s="208">
        <v>0</v>
      </c>
      <c r="U391" s="208">
        <v>0</v>
      </c>
      <c r="V391" s="208">
        <v>0</v>
      </c>
      <c r="W391" s="209">
        <v>533.04</v>
      </c>
      <c r="X391" s="209">
        <v>66.63</v>
      </c>
      <c r="Y391" s="209">
        <v>0</v>
      </c>
      <c r="Z391" s="209">
        <v>0</v>
      </c>
      <c r="AA391" s="209">
        <v>0</v>
      </c>
      <c r="AB391" s="209">
        <v>0</v>
      </c>
      <c r="AC391" s="209">
        <v>0</v>
      </c>
      <c r="AD391" s="209">
        <v>0</v>
      </c>
      <c r="AE391" s="209">
        <v>2</v>
      </c>
      <c r="AF391" s="209">
        <v>500</v>
      </c>
      <c r="AG391" s="209">
        <v>0</v>
      </c>
      <c r="AH391" s="209">
        <v>0</v>
      </c>
      <c r="AI391" s="209">
        <v>0</v>
      </c>
      <c r="AJ391" s="209">
        <v>0</v>
      </c>
      <c r="AK391" s="209">
        <v>0</v>
      </c>
      <c r="AL391" s="209">
        <v>0</v>
      </c>
      <c r="AM391" s="209">
        <v>0</v>
      </c>
      <c r="AN391" s="209">
        <v>0</v>
      </c>
      <c r="AO391" s="209">
        <v>2</v>
      </c>
      <c r="AP391" s="209">
        <v>0</v>
      </c>
      <c r="AQ391" s="209">
        <v>0</v>
      </c>
      <c r="AR391" s="209">
        <v>0</v>
      </c>
      <c r="AS391" s="209">
        <v>0</v>
      </c>
      <c r="AT391" s="209">
        <v>0</v>
      </c>
      <c r="AU391" s="209">
        <v>0</v>
      </c>
      <c r="AV391" s="209">
        <v>0</v>
      </c>
      <c r="AW391" s="209">
        <v>0</v>
      </c>
      <c r="AX391" s="209">
        <v>0</v>
      </c>
      <c r="AY391" s="209">
        <v>0</v>
      </c>
      <c r="AZ391" s="209">
        <v>0</v>
      </c>
      <c r="BA391" s="210">
        <v>566.63</v>
      </c>
      <c r="BB391" s="210">
        <v>45.330399999999997</v>
      </c>
      <c r="BC391" s="211">
        <v>521.29960000000005</v>
      </c>
      <c r="BD391" s="212"/>
      <c r="BE391" s="13"/>
      <c r="BF391" s="13">
        <v>521.29960000000005</v>
      </c>
      <c r="BG391" s="359"/>
      <c r="BH391" s="375">
        <v>0</v>
      </c>
      <c r="BI391" s="375">
        <v>7056</v>
      </c>
      <c r="BJ391" s="376">
        <v>1</v>
      </c>
      <c r="BK391" s="377" t="s">
        <v>4235</v>
      </c>
      <c r="BL391" s="378" t="s">
        <v>925</v>
      </c>
      <c r="BM391" s="379">
        <v>23</v>
      </c>
      <c r="BN391" s="379">
        <v>0</v>
      </c>
      <c r="BO391" s="380">
        <v>0</v>
      </c>
      <c r="BP391" s="381">
        <v>0</v>
      </c>
      <c r="BQ391" s="377">
        <v>52129.960000000006</v>
      </c>
      <c r="BR391" s="378" t="s">
        <v>3889</v>
      </c>
      <c r="BS391" s="375">
        <v>7056</v>
      </c>
      <c r="BT391" s="376">
        <v>11</v>
      </c>
      <c r="BU391" s="377">
        <v>1108629401</v>
      </c>
      <c r="BV391" s="378" t="s">
        <v>3890</v>
      </c>
      <c r="BW391" s="378" t="s">
        <v>2065</v>
      </c>
      <c r="BX391" s="378" t="s">
        <v>3891</v>
      </c>
      <c r="BY391" s="381">
        <v>130409</v>
      </c>
      <c r="BZ391" s="381"/>
      <c r="CA391" s="382" t="s">
        <v>3892</v>
      </c>
    </row>
    <row r="392" spans="1:79">
      <c r="A392" s="2">
        <v>705</v>
      </c>
      <c r="B392" s="53" t="s">
        <v>1673</v>
      </c>
      <c r="C392" s="338">
        <v>0</v>
      </c>
      <c r="D392" s="162">
        <v>722208627</v>
      </c>
      <c r="E392" s="9">
        <v>0</v>
      </c>
      <c r="F392" s="53">
        <v>0</v>
      </c>
      <c r="G392" s="314">
        <v>41324</v>
      </c>
      <c r="H392" s="9" t="s">
        <v>1052</v>
      </c>
      <c r="I392" s="9" t="s">
        <v>1590</v>
      </c>
      <c r="J392" s="9" t="s">
        <v>2036</v>
      </c>
      <c r="K392" s="11" t="s">
        <v>928</v>
      </c>
      <c r="L392" s="11" t="s">
        <v>2066</v>
      </c>
      <c r="M392" s="9" t="s">
        <v>2067</v>
      </c>
      <c r="N392" s="9" t="s">
        <v>930</v>
      </c>
      <c r="O392" s="51" t="s">
        <v>931</v>
      </c>
      <c r="P392" s="163" t="s">
        <v>932</v>
      </c>
      <c r="Q392" s="207">
        <v>0</v>
      </c>
      <c r="R392" s="208">
        <v>0</v>
      </c>
      <c r="S392" s="208">
        <v>0</v>
      </c>
      <c r="T392" s="208">
        <v>0</v>
      </c>
      <c r="U392" s="208">
        <v>0</v>
      </c>
      <c r="V392" s="208">
        <v>0</v>
      </c>
      <c r="W392" s="209">
        <v>35.479999999999997</v>
      </c>
      <c r="X392" s="209">
        <v>4.4400000000000004</v>
      </c>
      <c r="Y392" s="209">
        <v>0</v>
      </c>
      <c r="Z392" s="209">
        <v>0</v>
      </c>
      <c r="AA392" s="209">
        <v>0</v>
      </c>
      <c r="AB392" s="209">
        <v>0</v>
      </c>
      <c r="AC392" s="209">
        <v>0</v>
      </c>
      <c r="AD392" s="209">
        <v>0</v>
      </c>
      <c r="AE392" s="209">
        <v>1</v>
      </c>
      <c r="AF392" s="209">
        <v>250</v>
      </c>
      <c r="AG392" s="209">
        <v>0</v>
      </c>
      <c r="AH392" s="209">
        <v>0</v>
      </c>
      <c r="AI392" s="209">
        <v>0</v>
      </c>
      <c r="AJ392" s="209">
        <v>0</v>
      </c>
      <c r="AK392" s="209">
        <v>0</v>
      </c>
      <c r="AL392" s="209">
        <v>0</v>
      </c>
      <c r="AM392" s="209">
        <v>0</v>
      </c>
      <c r="AN392" s="209">
        <v>0</v>
      </c>
      <c r="AO392" s="209">
        <v>1</v>
      </c>
      <c r="AP392" s="209">
        <v>0</v>
      </c>
      <c r="AQ392" s="209">
        <v>0</v>
      </c>
      <c r="AR392" s="209">
        <v>0</v>
      </c>
      <c r="AS392" s="209">
        <v>0</v>
      </c>
      <c r="AT392" s="209">
        <v>0</v>
      </c>
      <c r="AU392" s="209">
        <v>0</v>
      </c>
      <c r="AV392" s="209">
        <v>0</v>
      </c>
      <c r="AW392" s="209">
        <v>0</v>
      </c>
      <c r="AX392" s="209">
        <v>0</v>
      </c>
      <c r="AY392" s="209">
        <v>0</v>
      </c>
      <c r="AZ392" s="209">
        <v>0</v>
      </c>
      <c r="BA392" s="210">
        <v>254.44</v>
      </c>
      <c r="BB392" s="210">
        <v>20.3552</v>
      </c>
      <c r="BC392" s="211">
        <v>234.0848</v>
      </c>
      <c r="BD392" s="212"/>
      <c r="BE392" s="13"/>
      <c r="BF392" s="13">
        <v>234.0848</v>
      </c>
      <c r="BG392" s="359"/>
      <c r="BH392" s="375">
        <v>0</v>
      </c>
      <c r="BI392" s="375">
        <v>7056</v>
      </c>
      <c r="BJ392" s="376">
        <v>1</v>
      </c>
      <c r="BK392" s="377" t="s">
        <v>4236</v>
      </c>
      <c r="BL392" s="378" t="s">
        <v>928</v>
      </c>
      <c r="BM392" s="379">
        <v>23</v>
      </c>
      <c r="BN392" s="379">
        <v>0</v>
      </c>
      <c r="BO392" s="380">
        <v>0</v>
      </c>
      <c r="BP392" s="381">
        <v>0</v>
      </c>
      <c r="BQ392" s="377">
        <v>23408.48</v>
      </c>
      <c r="BR392" s="378" t="s">
        <v>3889</v>
      </c>
      <c r="BS392" s="375">
        <v>7056</v>
      </c>
      <c r="BT392" s="376">
        <v>11</v>
      </c>
      <c r="BU392" s="377">
        <v>1108629401</v>
      </c>
      <c r="BV392" s="378" t="s">
        <v>3890</v>
      </c>
      <c r="BW392" s="378" t="s">
        <v>2067</v>
      </c>
      <c r="BX392" s="378" t="s">
        <v>3891</v>
      </c>
      <c r="BY392" s="381">
        <v>130409</v>
      </c>
      <c r="BZ392" s="381"/>
      <c r="CA392" s="382" t="s">
        <v>3892</v>
      </c>
    </row>
    <row r="393" spans="1:79">
      <c r="A393" s="2">
        <v>706</v>
      </c>
      <c r="B393" s="53" t="s">
        <v>1673</v>
      </c>
      <c r="C393" s="338">
        <v>0</v>
      </c>
      <c r="D393" s="162">
        <v>722208628</v>
      </c>
      <c r="E393" s="9">
        <v>0</v>
      </c>
      <c r="F393" s="53">
        <v>0</v>
      </c>
      <c r="G393" s="314">
        <v>41324</v>
      </c>
      <c r="H393" s="9" t="s">
        <v>1052</v>
      </c>
      <c r="I393" s="9" t="s">
        <v>1590</v>
      </c>
      <c r="J393" s="9" t="s">
        <v>2036</v>
      </c>
      <c r="K393" s="11" t="s">
        <v>929</v>
      </c>
      <c r="L393" s="11" t="s">
        <v>2068</v>
      </c>
      <c r="M393" s="9" t="s">
        <v>2069</v>
      </c>
      <c r="N393" s="9" t="s">
        <v>7</v>
      </c>
      <c r="O393" s="51" t="s">
        <v>933</v>
      </c>
      <c r="P393" s="163" t="s">
        <v>932</v>
      </c>
      <c r="Q393" s="207">
        <v>0</v>
      </c>
      <c r="R393" s="208">
        <v>0</v>
      </c>
      <c r="S393" s="208">
        <v>0</v>
      </c>
      <c r="T393" s="208">
        <v>0</v>
      </c>
      <c r="U393" s="208">
        <v>0</v>
      </c>
      <c r="V393" s="208">
        <v>0</v>
      </c>
      <c r="W393" s="209">
        <v>319.35000000000002</v>
      </c>
      <c r="X393" s="209">
        <v>39.92</v>
      </c>
      <c r="Y393" s="209">
        <v>0</v>
      </c>
      <c r="Z393" s="209">
        <v>0</v>
      </c>
      <c r="AA393" s="209">
        <v>0</v>
      </c>
      <c r="AB393" s="209">
        <v>0</v>
      </c>
      <c r="AC393" s="209">
        <v>0</v>
      </c>
      <c r="AD393" s="209">
        <v>0</v>
      </c>
      <c r="AE393" s="209">
        <v>2</v>
      </c>
      <c r="AF393" s="209">
        <v>500</v>
      </c>
      <c r="AG393" s="209">
        <v>0</v>
      </c>
      <c r="AH393" s="209">
        <v>0</v>
      </c>
      <c r="AI393" s="209">
        <v>0</v>
      </c>
      <c r="AJ393" s="209">
        <v>0</v>
      </c>
      <c r="AK393" s="209">
        <v>0</v>
      </c>
      <c r="AL393" s="209">
        <v>0</v>
      </c>
      <c r="AM393" s="209">
        <v>0</v>
      </c>
      <c r="AN393" s="209">
        <v>0</v>
      </c>
      <c r="AO393" s="209">
        <v>2</v>
      </c>
      <c r="AP393" s="209">
        <v>0</v>
      </c>
      <c r="AQ393" s="209">
        <v>0</v>
      </c>
      <c r="AR393" s="209">
        <v>0</v>
      </c>
      <c r="AS393" s="209">
        <v>0</v>
      </c>
      <c r="AT393" s="209">
        <v>0</v>
      </c>
      <c r="AU393" s="209">
        <v>0</v>
      </c>
      <c r="AV393" s="209">
        <v>0</v>
      </c>
      <c r="AW393" s="209">
        <v>0</v>
      </c>
      <c r="AX393" s="209">
        <v>0</v>
      </c>
      <c r="AY393" s="209">
        <v>0</v>
      </c>
      <c r="AZ393" s="209">
        <v>0</v>
      </c>
      <c r="BA393" s="210">
        <v>539.91999999999996</v>
      </c>
      <c r="BB393" s="210">
        <v>43.193599999999996</v>
      </c>
      <c r="BC393" s="211">
        <v>496.72639999999996</v>
      </c>
      <c r="BD393" s="212"/>
      <c r="BE393" s="13"/>
      <c r="BF393" s="13">
        <v>496.72639999999996</v>
      </c>
      <c r="BG393" s="359"/>
      <c r="BH393" s="375">
        <v>0</v>
      </c>
      <c r="BI393" s="375">
        <v>7056</v>
      </c>
      <c r="BJ393" s="376">
        <v>1</v>
      </c>
      <c r="BK393" s="377" t="s">
        <v>4237</v>
      </c>
      <c r="BL393" s="378" t="s">
        <v>929</v>
      </c>
      <c r="BM393" s="379">
        <v>23</v>
      </c>
      <c r="BN393" s="379">
        <v>0</v>
      </c>
      <c r="BO393" s="380">
        <v>0</v>
      </c>
      <c r="BP393" s="381">
        <v>0</v>
      </c>
      <c r="BQ393" s="377">
        <v>49672.639999999992</v>
      </c>
      <c r="BR393" s="378" t="s">
        <v>3889</v>
      </c>
      <c r="BS393" s="375">
        <v>7056</v>
      </c>
      <c r="BT393" s="376">
        <v>11</v>
      </c>
      <c r="BU393" s="377">
        <v>1108629401</v>
      </c>
      <c r="BV393" s="378" t="s">
        <v>3890</v>
      </c>
      <c r="BW393" s="378" t="s">
        <v>2069</v>
      </c>
      <c r="BX393" s="378" t="s">
        <v>3891</v>
      </c>
      <c r="BY393" s="381">
        <v>130409</v>
      </c>
      <c r="BZ393" s="381"/>
      <c r="CA393" s="382" t="s">
        <v>3892</v>
      </c>
    </row>
    <row r="394" spans="1:79">
      <c r="A394" s="2">
        <v>709</v>
      </c>
      <c r="B394" s="53" t="s">
        <v>1673</v>
      </c>
      <c r="C394" s="338" t="s">
        <v>2070</v>
      </c>
      <c r="D394" s="162">
        <v>722205647</v>
      </c>
      <c r="E394" s="9">
        <v>3088365</v>
      </c>
      <c r="F394" s="53">
        <v>0</v>
      </c>
      <c r="G394" s="314">
        <v>41054</v>
      </c>
      <c r="H394" s="9" t="s">
        <v>1052</v>
      </c>
      <c r="I394" s="9" t="s">
        <v>1590</v>
      </c>
      <c r="J394" s="9" t="s">
        <v>2036</v>
      </c>
      <c r="K394" s="11" t="s">
        <v>934</v>
      </c>
      <c r="L394" s="11" t="s">
        <v>2071</v>
      </c>
      <c r="M394" s="9" t="s">
        <v>2072</v>
      </c>
      <c r="N394" s="9" t="s">
        <v>7</v>
      </c>
      <c r="O394" s="51" t="s">
        <v>937</v>
      </c>
      <c r="P394" s="163" t="s">
        <v>938</v>
      </c>
      <c r="Q394" s="207">
        <v>0</v>
      </c>
      <c r="R394" s="208">
        <v>0</v>
      </c>
      <c r="S394" s="208">
        <v>0</v>
      </c>
      <c r="T394" s="208">
        <v>0</v>
      </c>
      <c r="U394" s="208">
        <v>0</v>
      </c>
      <c r="V394" s="208">
        <v>0</v>
      </c>
      <c r="W394" s="209">
        <v>52413.89</v>
      </c>
      <c r="X394" s="209">
        <v>6539.82</v>
      </c>
      <c r="Y394" s="209">
        <v>0</v>
      </c>
      <c r="Z394" s="209">
        <v>0</v>
      </c>
      <c r="AA394" s="209">
        <v>4</v>
      </c>
      <c r="AB394" s="209">
        <v>1000</v>
      </c>
      <c r="AC394" s="209">
        <v>1</v>
      </c>
      <c r="AD394" s="209">
        <v>500</v>
      </c>
      <c r="AE394" s="209">
        <v>4</v>
      </c>
      <c r="AF394" s="209">
        <v>1000</v>
      </c>
      <c r="AG394" s="209">
        <v>6</v>
      </c>
      <c r="AH394" s="209">
        <v>3000</v>
      </c>
      <c r="AI394" s="209">
        <v>1</v>
      </c>
      <c r="AJ394" s="209">
        <v>200</v>
      </c>
      <c r="AK394" s="209">
        <v>0</v>
      </c>
      <c r="AL394" s="209">
        <v>0</v>
      </c>
      <c r="AM394" s="209">
        <v>0</v>
      </c>
      <c r="AN394" s="209">
        <v>0</v>
      </c>
      <c r="AO394" s="209">
        <v>10</v>
      </c>
      <c r="AP394" s="209">
        <v>6000</v>
      </c>
      <c r="AQ394" s="209">
        <v>0</v>
      </c>
      <c r="AR394" s="209">
        <v>0</v>
      </c>
      <c r="AS394" s="209">
        <v>0</v>
      </c>
      <c r="AT394" s="209">
        <v>0</v>
      </c>
      <c r="AU394" s="209">
        <v>0</v>
      </c>
      <c r="AV394" s="209">
        <v>0</v>
      </c>
      <c r="AW394" s="209">
        <v>0</v>
      </c>
      <c r="AX394" s="209">
        <v>0</v>
      </c>
      <c r="AY394" s="209">
        <v>0</v>
      </c>
      <c r="AZ394" s="209">
        <v>0</v>
      </c>
      <c r="BA394" s="210">
        <v>18239.82</v>
      </c>
      <c r="BB394" s="210">
        <v>1459.1856</v>
      </c>
      <c r="BC394" s="211">
        <v>16780.634399999999</v>
      </c>
      <c r="BD394" s="212"/>
      <c r="BE394" s="13"/>
      <c r="BF394" s="13">
        <v>16780.634399999999</v>
      </c>
      <c r="BG394" s="359"/>
      <c r="BH394" s="375">
        <v>0</v>
      </c>
      <c r="BI394" s="375">
        <v>7056</v>
      </c>
      <c r="BJ394" s="376">
        <v>1</v>
      </c>
      <c r="BK394" s="377" t="s">
        <v>4238</v>
      </c>
      <c r="BL394" s="378" t="s">
        <v>934</v>
      </c>
      <c r="BM394" s="379">
        <v>23</v>
      </c>
      <c r="BN394" s="379">
        <v>0</v>
      </c>
      <c r="BO394" s="380">
        <v>0</v>
      </c>
      <c r="BP394" s="381">
        <v>0</v>
      </c>
      <c r="BQ394" s="377">
        <v>1678063.44</v>
      </c>
      <c r="BR394" s="378" t="s">
        <v>3889</v>
      </c>
      <c r="BS394" s="375">
        <v>7056</v>
      </c>
      <c r="BT394" s="376">
        <v>11</v>
      </c>
      <c r="BU394" s="377">
        <v>1108629401</v>
      </c>
      <c r="BV394" s="378" t="s">
        <v>3890</v>
      </c>
      <c r="BW394" s="378" t="s">
        <v>2072</v>
      </c>
      <c r="BX394" s="378" t="s">
        <v>3891</v>
      </c>
      <c r="BY394" s="381">
        <v>130409</v>
      </c>
      <c r="BZ394" s="381"/>
      <c r="CA394" s="382" t="s">
        <v>3892</v>
      </c>
    </row>
    <row r="395" spans="1:79">
      <c r="A395" s="2">
        <v>710</v>
      </c>
      <c r="B395" s="53" t="s">
        <v>1673</v>
      </c>
      <c r="C395" s="338" t="s">
        <v>2073</v>
      </c>
      <c r="D395" s="162">
        <v>722205019</v>
      </c>
      <c r="E395" s="9">
        <v>0</v>
      </c>
      <c r="F395" s="53">
        <v>9099627</v>
      </c>
      <c r="G395" s="314">
        <v>40674</v>
      </c>
      <c r="H395" s="9" t="s">
        <v>1052</v>
      </c>
      <c r="I395" s="9" t="s">
        <v>1590</v>
      </c>
      <c r="J395" s="9" t="s">
        <v>2036</v>
      </c>
      <c r="K395" s="11" t="s">
        <v>935</v>
      </c>
      <c r="L395" s="11" t="s">
        <v>2074</v>
      </c>
      <c r="M395" s="9" t="s">
        <v>2075</v>
      </c>
      <c r="N395" s="9" t="s">
        <v>20</v>
      </c>
      <c r="O395" s="184" t="s">
        <v>939</v>
      </c>
      <c r="P395" s="163" t="s">
        <v>940</v>
      </c>
      <c r="Q395" s="207">
        <v>0</v>
      </c>
      <c r="R395" s="208">
        <v>0</v>
      </c>
      <c r="S395" s="208">
        <v>0</v>
      </c>
      <c r="T395" s="208">
        <v>0</v>
      </c>
      <c r="U395" s="208">
        <v>0</v>
      </c>
      <c r="V395" s="208">
        <v>0</v>
      </c>
      <c r="W395" s="209">
        <v>26627.01</v>
      </c>
      <c r="X395" s="209">
        <v>3250.84</v>
      </c>
      <c r="Y395" s="209">
        <v>0</v>
      </c>
      <c r="Z395" s="209">
        <v>0</v>
      </c>
      <c r="AA395" s="209">
        <v>0</v>
      </c>
      <c r="AB395" s="209">
        <v>0</v>
      </c>
      <c r="AC395" s="209">
        <v>0</v>
      </c>
      <c r="AD395" s="209">
        <v>0</v>
      </c>
      <c r="AE395" s="209">
        <v>0</v>
      </c>
      <c r="AF395" s="209">
        <v>0</v>
      </c>
      <c r="AG395" s="209">
        <v>5</v>
      </c>
      <c r="AH395" s="209">
        <v>2500</v>
      </c>
      <c r="AI395" s="209">
        <v>0</v>
      </c>
      <c r="AJ395" s="209">
        <v>0</v>
      </c>
      <c r="AK395" s="209">
        <v>0</v>
      </c>
      <c r="AL395" s="209">
        <v>0</v>
      </c>
      <c r="AM395" s="209">
        <v>0</v>
      </c>
      <c r="AN395" s="209">
        <v>0</v>
      </c>
      <c r="AO395" s="209">
        <v>0</v>
      </c>
      <c r="AP395" s="209">
        <v>0</v>
      </c>
      <c r="AQ395" s="209">
        <v>0</v>
      </c>
      <c r="AR395" s="209">
        <v>0</v>
      </c>
      <c r="AS395" s="209">
        <v>0</v>
      </c>
      <c r="AT395" s="209">
        <v>0</v>
      </c>
      <c r="AU395" s="209">
        <v>0</v>
      </c>
      <c r="AV395" s="209">
        <v>0</v>
      </c>
      <c r="AW395" s="209">
        <v>0</v>
      </c>
      <c r="AX395" s="209">
        <v>0</v>
      </c>
      <c r="AY395" s="209">
        <v>0</v>
      </c>
      <c r="AZ395" s="209">
        <v>0</v>
      </c>
      <c r="BA395" s="210">
        <v>5750.84</v>
      </c>
      <c r="BB395" s="210">
        <v>460.06720000000001</v>
      </c>
      <c r="BC395" s="211">
        <v>5290.7727999999997</v>
      </c>
      <c r="BD395" s="212"/>
      <c r="BE395" s="13"/>
      <c r="BF395" s="13">
        <v>5290.7727999999997</v>
      </c>
      <c r="BG395" s="359"/>
      <c r="BH395" s="375">
        <v>0</v>
      </c>
      <c r="BI395" s="375">
        <v>7135</v>
      </c>
      <c r="BJ395" s="376">
        <v>11</v>
      </c>
      <c r="BK395" s="377" t="s">
        <v>4239</v>
      </c>
      <c r="BL395" s="378" t="s">
        <v>935</v>
      </c>
      <c r="BM395" s="379">
        <v>23</v>
      </c>
      <c r="BN395" s="379">
        <v>0</v>
      </c>
      <c r="BO395" s="380">
        <v>0</v>
      </c>
      <c r="BP395" s="381">
        <v>0</v>
      </c>
      <c r="BQ395" s="377">
        <v>529077.28</v>
      </c>
      <c r="BR395" s="378" t="s">
        <v>3889</v>
      </c>
      <c r="BS395" s="375">
        <v>7056</v>
      </c>
      <c r="BT395" s="376">
        <v>11</v>
      </c>
      <c r="BU395" s="377">
        <v>1108629401</v>
      </c>
      <c r="BV395" s="378" t="s">
        <v>3890</v>
      </c>
      <c r="BW395" s="378" t="s">
        <v>2075</v>
      </c>
      <c r="BX395" s="378" t="s">
        <v>3891</v>
      </c>
      <c r="BY395" s="381">
        <v>130409</v>
      </c>
      <c r="BZ395" s="381"/>
      <c r="CA395" s="382" t="s">
        <v>3892</v>
      </c>
    </row>
    <row r="396" spans="1:79">
      <c r="A396" s="2">
        <v>711</v>
      </c>
      <c r="B396" s="53" t="s">
        <v>1673</v>
      </c>
      <c r="C396" s="338" t="s">
        <v>2076</v>
      </c>
      <c r="D396" s="162">
        <v>722205824</v>
      </c>
      <c r="E396" s="9"/>
      <c r="F396" s="53">
        <v>0</v>
      </c>
      <c r="G396" s="314">
        <v>41082</v>
      </c>
      <c r="H396" s="9" t="s">
        <v>1052</v>
      </c>
      <c r="I396" s="9" t="s">
        <v>1590</v>
      </c>
      <c r="J396" s="9" t="s">
        <v>2036</v>
      </c>
      <c r="K396" s="11" t="s">
        <v>936</v>
      </c>
      <c r="L396" s="11" t="s">
        <v>2077</v>
      </c>
      <c r="M396" s="9" t="s">
        <v>2078</v>
      </c>
      <c r="N396" s="9" t="s">
        <v>7</v>
      </c>
      <c r="O396" s="168" t="s">
        <v>941</v>
      </c>
      <c r="P396" s="163" t="s">
        <v>829</v>
      </c>
      <c r="Q396" s="207">
        <v>0</v>
      </c>
      <c r="R396" s="208">
        <v>0</v>
      </c>
      <c r="S396" s="208">
        <v>0</v>
      </c>
      <c r="T396" s="208">
        <v>0</v>
      </c>
      <c r="U396" s="208">
        <v>0</v>
      </c>
      <c r="V396" s="208">
        <v>0</v>
      </c>
      <c r="W396" s="209">
        <v>13385.14</v>
      </c>
      <c r="X396" s="209">
        <v>1673.14</v>
      </c>
      <c r="Y396" s="209">
        <v>0</v>
      </c>
      <c r="Z396" s="209">
        <v>0</v>
      </c>
      <c r="AA396" s="209">
        <v>0</v>
      </c>
      <c r="AB396" s="209">
        <v>0</v>
      </c>
      <c r="AC396" s="209">
        <v>0</v>
      </c>
      <c r="AD396" s="209">
        <v>0</v>
      </c>
      <c r="AE396" s="209">
        <v>1</v>
      </c>
      <c r="AF396" s="209">
        <v>250</v>
      </c>
      <c r="AG396" s="209">
        <v>0</v>
      </c>
      <c r="AH396" s="209">
        <v>0</v>
      </c>
      <c r="AI396" s="209">
        <v>0</v>
      </c>
      <c r="AJ396" s="209">
        <v>0</v>
      </c>
      <c r="AK396" s="209">
        <v>0</v>
      </c>
      <c r="AL396" s="209">
        <v>0</v>
      </c>
      <c r="AM396" s="209">
        <v>0</v>
      </c>
      <c r="AN396" s="209">
        <v>0</v>
      </c>
      <c r="AO396" s="209">
        <v>1</v>
      </c>
      <c r="AP396" s="209">
        <v>0</v>
      </c>
      <c r="AQ396" s="209">
        <v>0</v>
      </c>
      <c r="AR396" s="209">
        <v>0</v>
      </c>
      <c r="AS396" s="209">
        <v>0</v>
      </c>
      <c r="AT396" s="209">
        <v>0</v>
      </c>
      <c r="AU396" s="209">
        <v>0</v>
      </c>
      <c r="AV396" s="209">
        <v>0</v>
      </c>
      <c r="AW396" s="209">
        <v>0</v>
      </c>
      <c r="AX396" s="209">
        <v>0</v>
      </c>
      <c r="AY396" s="209">
        <v>0</v>
      </c>
      <c r="AZ396" s="209">
        <v>0</v>
      </c>
      <c r="BA396" s="210">
        <v>1923.14</v>
      </c>
      <c r="BB396" s="210">
        <v>153.85120000000001</v>
      </c>
      <c r="BC396" s="211">
        <v>1769.2888</v>
      </c>
      <c r="BD396" s="212"/>
      <c r="BE396" s="13"/>
      <c r="BF396" s="13">
        <v>1769.2888</v>
      </c>
      <c r="BG396" s="359"/>
      <c r="BH396" s="375">
        <v>0</v>
      </c>
      <c r="BI396" s="375">
        <v>7056</v>
      </c>
      <c r="BJ396" s="376">
        <v>1</v>
      </c>
      <c r="BK396" s="377" t="s">
        <v>4240</v>
      </c>
      <c r="BL396" s="378" t="s">
        <v>4241</v>
      </c>
      <c r="BM396" s="379">
        <v>23</v>
      </c>
      <c r="BN396" s="379">
        <v>0</v>
      </c>
      <c r="BO396" s="380">
        <v>0</v>
      </c>
      <c r="BP396" s="381">
        <v>0</v>
      </c>
      <c r="BQ396" s="377">
        <v>176928.88</v>
      </c>
      <c r="BR396" s="378" t="s">
        <v>3889</v>
      </c>
      <c r="BS396" s="375">
        <v>7056</v>
      </c>
      <c r="BT396" s="376">
        <v>11</v>
      </c>
      <c r="BU396" s="377">
        <v>1108629401</v>
      </c>
      <c r="BV396" s="378" t="s">
        <v>3890</v>
      </c>
      <c r="BW396" s="378" t="s">
        <v>2078</v>
      </c>
      <c r="BX396" s="378" t="s">
        <v>3891</v>
      </c>
      <c r="BY396" s="381">
        <v>130409</v>
      </c>
      <c r="BZ396" s="381"/>
      <c r="CA396" s="382" t="s">
        <v>3892</v>
      </c>
    </row>
    <row r="397" spans="1:79">
      <c r="A397" s="2">
        <v>713</v>
      </c>
      <c r="B397" s="53" t="s">
        <v>1673</v>
      </c>
      <c r="C397" s="338" t="s">
        <v>2079</v>
      </c>
      <c r="D397" s="162">
        <v>722205663</v>
      </c>
      <c r="E397" s="9">
        <v>9334699</v>
      </c>
      <c r="F397" s="53">
        <v>0</v>
      </c>
      <c r="G397" s="314">
        <v>41104</v>
      </c>
      <c r="H397" s="9" t="s">
        <v>1052</v>
      </c>
      <c r="I397" s="9" t="s">
        <v>1590</v>
      </c>
      <c r="J397" s="9" t="s">
        <v>2036</v>
      </c>
      <c r="K397" s="11" t="s">
        <v>942</v>
      </c>
      <c r="L397" s="11" t="s">
        <v>2080</v>
      </c>
      <c r="M397" s="9" t="s">
        <v>2081</v>
      </c>
      <c r="N397" s="9" t="s">
        <v>7</v>
      </c>
      <c r="O397" s="168" t="s">
        <v>943</v>
      </c>
      <c r="P397" s="163" t="s">
        <v>829</v>
      </c>
      <c r="Q397" s="207">
        <v>0</v>
      </c>
      <c r="R397" s="208">
        <v>0</v>
      </c>
      <c r="S397" s="208">
        <v>0</v>
      </c>
      <c r="T397" s="208">
        <v>0</v>
      </c>
      <c r="U397" s="208">
        <v>0</v>
      </c>
      <c r="V397" s="208">
        <v>0</v>
      </c>
      <c r="W397" s="209">
        <v>22164.639999999999</v>
      </c>
      <c r="X397" s="209">
        <v>2713.49</v>
      </c>
      <c r="Y397" s="209">
        <v>0</v>
      </c>
      <c r="Z397" s="209">
        <v>0</v>
      </c>
      <c r="AA397" s="209">
        <v>0</v>
      </c>
      <c r="AB397" s="209">
        <v>0</v>
      </c>
      <c r="AC397" s="209">
        <v>0</v>
      </c>
      <c r="AD397" s="209">
        <v>0</v>
      </c>
      <c r="AE397" s="209">
        <v>0</v>
      </c>
      <c r="AF397" s="209">
        <v>0</v>
      </c>
      <c r="AG397" s="209">
        <v>1</v>
      </c>
      <c r="AH397" s="209">
        <v>500</v>
      </c>
      <c r="AI397" s="209">
        <v>4</v>
      </c>
      <c r="AJ397" s="209">
        <v>800</v>
      </c>
      <c r="AK397" s="209">
        <v>0</v>
      </c>
      <c r="AL397" s="209">
        <v>0</v>
      </c>
      <c r="AM397" s="209">
        <v>0</v>
      </c>
      <c r="AN397" s="209">
        <v>0</v>
      </c>
      <c r="AO397" s="209">
        <v>4</v>
      </c>
      <c r="AP397" s="209">
        <v>0</v>
      </c>
      <c r="AQ397" s="209">
        <v>0</v>
      </c>
      <c r="AR397" s="209">
        <v>0</v>
      </c>
      <c r="AS397" s="209">
        <v>0</v>
      </c>
      <c r="AT397" s="209">
        <v>0</v>
      </c>
      <c r="AU397" s="209">
        <v>0</v>
      </c>
      <c r="AV397" s="209">
        <v>0</v>
      </c>
      <c r="AW397" s="209">
        <v>0</v>
      </c>
      <c r="AX397" s="209">
        <v>0</v>
      </c>
      <c r="AY397" s="209">
        <v>0</v>
      </c>
      <c r="AZ397" s="209">
        <v>0</v>
      </c>
      <c r="BA397" s="210">
        <v>4013.49</v>
      </c>
      <c r="BB397" s="210">
        <v>321.07920000000001</v>
      </c>
      <c r="BC397" s="211">
        <v>3692.4107999999997</v>
      </c>
      <c r="BD397" s="212"/>
      <c r="BE397" s="13"/>
      <c r="BF397" s="13">
        <v>3692.4107999999997</v>
      </c>
      <c r="BG397" s="359"/>
      <c r="BH397" s="375">
        <v>0</v>
      </c>
      <c r="BI397" s="375">
        <v>7056</v>
      </c>
      <c r="BJ397" s="376">
        <v>1</v>
      </c>
      <c r="BK397" s="377" t="s">
        <v>4242</v>
      </c>
      <c r="BL397" s="378" t="s">
        <v>942</v>
      </c>
      <c r="BM397" s="379">
        <v>23</v>
      </c>
      <c r="BN397" s="379">
        <v>0</v>
      </c>
      <c r="BO397" s="380">
        <v>0</v>
      </c>
      <c r="BP397" s="381">
        <v>0</v>
      </c>
      <c r="BQ397" s="377">
        <v>369241.07999999996</v>
      </c>
      <c r="BR397" s="378" t="s">
        <v>3889</v>
      </c>
      <c r="BS397" s="375">
        <v>7056</v>
      </c>
      <c r="BT397" s="376">
        <v>11</v>
      </c>
      <c r="BU397" s="377">
        <v>1108629401</v>
      </c>
      <c r="BV397" s="378" t="s">
        <v>3890</v>
      </c>
      <c r="BW397" s="378" t="s">
        <v>2081</v>
      </c>
      <c r="BX397" s="378" t="s">
        <v>3891</v>
      </c>
      <c r="BY397" s="381">
        <v>130409</v>
      </c>
      <c r="BZ397" s="381"/>
      <c r="CA397" s="382" t="s">
        <v>3892</v>
      </c>
    </row>
    <row r="398" spans="1:79">
      <c r="A398" s="2">
        <v>719</v>
      </c>
      <c r="B398" s="53" t="s">
        <v>1673</v>
      </c>
      <c r="C398" s="338" t="s">
        <v>2082</v>
      </c>
      <c r="D398" s="162">
        <v>722205678</v>
      </c>
      <c r="E398" s="9">
        <v>0</v>
      </c>
      <c r="F398" s="53">
        <v>1499246</v>
      </c>
      <c r="G398" s="314">
        <v>41233</v>
      </c>
      <c r="H398" s="9" t="s">
        <v>1052</v>
      </c>
      <c r="I398" s="9" t="s">
        <v>1590</v>
      </c>
      <c r="J398" s="9" t="s">
        <v>2036</v>
      </c>
      <c r="K398" s="11" t="s">
        <v>944</v>
      </c>
      <c r="L398" s="11" t="s">
        <v>2083</v>
      </c>
      <c r="M398" s="9" t="s">
        <v>2084</v>
      </c>
      <c r="N398" s="9" t="s">
        <v>7</v>
      </c>
      <c r="O398" s="11">
        <v>8040082955</v>
      </c>
      <c r="P398" s="163" t="s">
        <v>829</v>
      </c>
      <c r="Q398" s="207">
        <v>0</v>
      </c>
      <c r="R398" s="208">
        <v>0</v>
      </c>
      <c r="S398" s="208">
        <v>0</v>
      </c>
      <c r="T398" s="208">
        <v>0</v>
      </c>
      <c r="U398" s="208">
        <v>0</v>
      </c>
      <c r="V398" s="208">
        <v>0</v>
      </c>
      <c r="W398" s="209">
        <v>19043.669999999998</v>
      </c>
      <c r="X398" s="209">
        <v>2162.2800000000002</v>
      </c>
      <c r="Y398" s="209">
        <v>0</v>
      </c>
      <c r="Z398" s="209">
        <v>0</v>
      </c>
      <c r="AA398" s="209">
        <v>0</v>
      </c>
      <c r="AB398" s="209">
        <v>0</v>
      </c>
      <c r="AC398" s="209">
        <v>0</v>
      </c>
      <c r="AD398" s="209">
        <v>0</v>
      </c>
      <c r="AE398" s="209">
        <v>0</v>
      </c>
      <c r="AF398" s="209">
        <v>0</v>
      </c>
      <c r="AG398" s="209">
        <v>8</v>
      </c>
      <c r="AH398" s="209">
        <v>4000</v>
      </c>
      <c r="AI398" s="209">
        <v>1</v>
      </c>
      <c r="AJ398" s="209">
        <v>300</v>
      </c>
      <c r="AK398" s="209">
        <v>0</v>
      </c>
      <c r="AL398" s="209">
        <v>0</v>
      </c>
      <c r="AM398" s="209">
        <v>35</v>
      </c>
      <c r="AN398" s="209">
        <v>10500</v>
      </c>
      <c r="AO398" s="209">
        <v>36</v>
      </c>
      <c r="AP398" s="209">
        <v>6000</v>
      </c>
      <c r="AQ398" s="209">
        <v>0</v>
      </c>
      <c r="AR398" s="209">
        <v>0</v>
      </c>
      <c r="AS398" s="209">
        <v>0</v>
      </c>
      <c r="AT398" s="209">
        <v>0</v>
      </c>
      <c r="AU398" s="209">
        <v>0</v>
      </c>
      <c r="AV398" s="209">
        <v>0</v>
      </c>
      <c r="AW398" s="209">
        <v>0</v>
      </c>
      <c r="AX398" s="209">
        <v>0</v>
      </c>
      <c r="AY398" s="209">
        <v>0</v>
      </c>
      <c r="AZ398" s="209">
        <v>0</v>
      </c>
      <c r="BA398" s="210">
        <v>22962.28</v>
      </c>
      <c r="BB398" s="210">
        <v>1836.9823999999999</v>
      </c>
      <c r="BC398" s="211">
        <v>21125.297599999998</v>
      </c>
      <c r="BD398" s="212"/>
      <c r="BE398" s="13">
        <v>1500</v>
      </c>
      <c r="BF398" s="13">
        <v>19625.297599999998</v>
      </c>
      <c r="BG398" s="359"/>
      <c r="BH398" s="375">
        <v>0</v>
      </c>
      <c r="BI398" s="375">
        <v>7056</v>
      </c>
      <c r="BJ398" s="376">
        <v>1</v>
      </c>
      <c r="BK398" s="377" t="s">
        <v>4243</v>
      </c>
      <c r="BL398" s="378" t="s">
        <v>944</v>
      </c>
      <c r="BM398" s="379">
        <v>23</v>
      </c>
      <c r="BN398" s="379">
        <v>0</v>
      </c>
      <c r="BO398" s="380">
        <v>0</v>
      </c>
      <c r="BP398" s="381">
        <v>0</v>
      </c>
      <c r="BQ398" s="377">
        <v>1962529.7599999998</v>
      </c>
      <c r="BR398" s="378" t="s">
        <v>3889</v>
      </c>
      <c r="BS398" s="375">
        <v>7056</v>
      </c>
      <c r="BT398" s="376">
        <v>11</v>
      </c>
      <c r="BU398" s="377">
        <v>1108629401</v>
      </c>
      <c r="BV398" s="378" t="s">
        <v>3890</v>
      </c>
      <c r="BW398" s="378" t="s">
        <v>2084</v>
      </c>
      <c r="BX398" s="378" t="s">
        <v>3891</v>
      </c>
      <c r="BY398" s="381">
        <v>130409</v>
      </c>
      <c r="BZ398" s="381"/>
      <c r="CA398" s="382" t="s">
        <v>3892</v>
      </c>
    </row>
    <row r="399" spans="1:79">
      <c r="A399" s="2">
        <v>721</v>
      </c>
      <c r="B399" s="53" t="s">
        <v>1673</v>
      </c>
      <c r="C399" s="338" t="s">
        <v>2085</v>
      </c>
      <c r="D399" s="162">
        <v>722205681</v>
      </c>
      <c r="E399" s="9">
        <v>3088991</v>
      </c>
      <c r="F399" s="53">
        <v>0</v>
      </c>
      <c r="G399" s="314">
        <v>41263</v>
      </c>
      <c r="H399" s="9" t="s">
        <v>1052</v>
      </c>
      <c r="I399" s="9" t="s">
        <v>1590</v>
      </c>
      <c r="J399" s="9" t="s">
        <v>2036</v>
      </c>
      <c r="K399" s="11" t="s">
        <v>945</v>
      </c>
      <c r="L399" s="11" t="s">
        <v>2086</v>
      </c>
      <c r="M399" s="9" t="s">
        <v>2087</v>
      </c>
      <c r="N399" s="9" t="s">
        <v>7</v>
      </c>
      <c r="O399" s="11">
        <v>8040052551</v>
      </c>
      <c r="P399" s="163" t="s">
        <v>829</v>
      </c>
      <c r="Q399" s="207">
        <v>0</v>
      </c>
      <c r="R399" s="208">
        <v>0</v>
      </c>
      <c r="S399" s="208">
        <v>0</v>
      </c>
      <c r="T399" s="208">
        <v>0</v>
      </c>
      <c r="U399" s="208">
        <v>0</v>
      </c>
      <c r="V399" s="208">
        <v>0</v>
      </c>
      <c r="W399" s="209">
        <v>15317.5</v>
      </c>
      <c r="X399" s="209">
        <v>1914.69</v>
      </c>
      <c r="Y399" s="209">
        <v>0</v>
      </c>
      <c r="Z399" s="209">
        <v>0</v>
      </c>
      <c r="AA399" s="209">
        <v>2</v>
      </c>
      <c r="AB399" s="209">
        <v>500</v>
      </c>
      <c r="AC399" s="209">
        <v>0</v>
      </c>
      <c r="AD399" s="209">
        <v>0</v>
      </c>
      <c r="AE399" s="209">
        <v>2</v>
      </c>
      <c r="AF399" s="209">
        <v>500</v>
      </c>
      <c r="AG399" s="209">
        <v>0</v>
      </c>
      <c r="AH399" s="209">
        <v>0</v>
      </c>
      <c r="AI399" s="209">
        <v>0</v>
      </c>
      <c r="AJ399" s="209">
        <v>0</v>
      </c>
      <c r="AK399" s="209">
        <v>0</v>
      </c>
      <c r="AL399" s="209">
        <v>0</v>
      </c>
      <c r="AM399" s="209">
        <v>0</v>
      </c>
      <c r="AN399" s="209">
        <v>0</v>
      </c>
      <c r="AO399" s="209">
        <v>4</v>
      </c>
      <c r="AP399" s="209">
        <v>0</v>
      </c>
      <c r="AQ399" s="209">
        <v>0</v>
      </c>
      <c r="AR399" s="209">
        <v>0</v>
      </c>
      <c r="AS399" s="209">
        <v>0</v>
      </c>
      <c r="AT399" s="209">
        <v>0</v>
      </c>
      <c r="AU399" s="209">
        <v>0</v>
      </c>
      <c r="AV399" s="209">
        <v>0</v>
      </c>
      <c r="AW399" s="209">
        <v>0</v>
      </c>
      <c r="AX399" s="209">
        <v>0</v>
      </c>
      <c r="AY399" s="209">
        <v>0</v>
      </c>
      <c r="AZ399" s="209">
        <v>0</v>
      </c>
      <c r="BA399" s="210">
        <v>2914.69</v>
      </c>
      <c r="BB399" s="210">
        <v>233.17520000000002</v>
      </c>
      <c r="BC399" s="211">
        <v>2681.5147999999999</v>
      </c>
      <c r="BD399" s="212"/>
      <c r="BE399" s="13"/>
      <c r="BF399" s="13">
        <v>2681.5147999999999</v>
      </c>
      <c r="BG399" s="359"/>
      <c r="BH399" s="375">
        <v>0</v>
      </c>
      <c r="BI399" s="375">
        <v>7056</v>
      </c>
      <c r="BJ399" s="376">
        <v>1</v>
      </c>
      <c r="BK399" s="377" t="s">
        <v>4244</v>
      </c>
      <c r="BL399" s="378" t="s">
        <v>4245</v>
      </c>
      <c r="BM399" s="379">
        <v>23</v>
      </c>
      <c r="BN399" s="379">
        <v>0</v>
      </c>
      <c r="BO399" s="380">
        <v>0</v>
      </c>
      <c r="BP399" s="381">
        <v>0</v>
      </c>
      <c r="BQ399" s="377">
        <v>268151.48</v>
      </c>
      <c r="BR399" s="378" t="s">
        <v>3889</v>
      </c>
      <c r="BS399" s="375">
        <v>7056</v>
      </c>
      <c r="BT399" s="376">
        <v>11</v>
      </c>
      <c r="BU399" s="377">
        <v>1108629401</v>
      </c>
      <c r="BV399" s="378" t="s">
        <v>3890</v>
      </c>
      <c r="BW399" s="378" t="s">
        <v>2087</v>
      </c>
      <c r="BX399" s="378" t="s">
        <v>3891</v>
      </c>
      <c r="BY399" s="381">
        <v>130409</v>
      </c>
      <c r="BZ399" s="381"/>
      <c r="CA399" s="382" t="s">
        <v>3892</v>
      </c>
    </row>
    <row r="400" spans="1:79">
      <c r="A400" s="2">
        <v>735</v>
      </c>
      <c r="B400" s="53" t="s">
        <v>1673</v>
      </c>
      <c r="C400" s="338" t="s">
        <v>2088</v>
      </c>
      <c r="D400" s="162">
        <v>722205783</v>
      </c>
      <c r="E400" s="9">
        <v>9334713</v>
      </c>
      <c r="F400" s="155">
        <v>1499160</v>
      </c>
      <c r="G400" s="314">
        <v>41165</v>
      </c>
      <c r="H400" s="9" t="s">
        <v>1052</v>
      </c>
      <c r="I400" s="9" t="s">
        <v>1590</v>
      </c>
      <c r="J400" s="9" t="s">
        <v>2089</v>
      </c>
      <c r="K400" s="11" t="s">
        <v>946</v>
      </c>
      <c r="L400" s="11" t="s">
        <v>2090</v>
      </c>
      <c r="M400" s="9" t="s">
        <v>2091</v>
      </c>
      <c r="N400" s="9" t="s">
        <v>7</v>
      </c>
      <c r="O400" s="182">
        <v>8107016171</v>
      </c>
      <c r="P400" s="163" t="s">
        <v>951</v>
      </c>
      <c r="Q400" s="207">
        <v>0</v>
      </c>
      <c r="R400" s="208">
        <v>0</v>
      </c>
      <c r="S400" s="208">
        <v>0</v>
      </c>
      <c r="T400" s="208">
        <v>0</v>
      </c>
      <c r="U400" s="208">
        <v>0</v>
      </c>
      <c r="V400" s="208">
        <v>0</v>
      </c>
      <c r="W400" s="209">
        <v>60136.03</v>
      </c>
      <c r="X400" s="209">
        <v>7517</v>
      </c>
      <c r="Y400" s="209">
        <v>0</v>
      </c>
      <c r="Z400" s="209">
        <v>0</v>
      </c>
      <c r="AA400" s="209">
        <v>0</v>
      </c>
      <c r="AB400" s="209">
        <v>0</v>
      </c>
      <c r="AC400" s="209">
        <v>0</v>
      </c>
      <c r="AD400" s="209">
        <v>0</v>
      </c>
      <c r="AE400" s="209">
        <v>1</v>
      </c>
      <c r="AF400" s="209">
        <v>250</v>
      </c>
      <c r="AG400" s="209">
        <v>0</v>
      </c>
      <c r="AH400" s="209">
        <v>0</v>
      </c>
      <c r="AI400" s="209">
        <v>0</v>
      </c>
      <c r="AJ400" s="209">
        <v>0</v>
      </c>
      <c r="AK400" s="209">
        <v>0</v>
      </c>
      <c r="AL400" s="209">
        <v>0</v>
      </c>
      <c r="AM400" s="209">
        <v>0</v>
      </c>
      <c r="AN400" s="209">
        <v>0</v>
      </c>
      <c r="AO400" s="209">
        <v>1</v>
      </c>
      <c r="AP400" s="209">
        <v>0</v>
      </c>
      <c r="AQ400" s="209">
        <v>0</v>
      </c>
      <c r="AR400" s="209">
        <v>0</v>
      </c>
      <c r="AS400" s="209">
        <v>0</v>
      </c>
      <c r="AT400" s="209">
        <v>0</v>
      </c>
      <c r="AU400" s="209">
        <v>0</v>
      </c>
      <c r="AV400" s="209">
        <v>0</v>
      </c>
      <c r="AW400" s="209">
        <v>0</v>
      </c>
      <c r="AX400" s="209">
        <v>0</v>
      </c>
      <c r="AY400" s="209">
        <v>0</v>
      </c>
      <c r="AZ400" s="209">
        <v>0</v>
      </c>
      <c r="BA400" s="210">
        <v>7767</v>
      </c>
      <c r="BB400" s="210">
        <v>621.36</v>
      </c>
      <c r="BC400" s="211">
        <v>7145.64</v>
      </c>
      <c r="BD400" s="212"/>
      <c r="BE400" s="13"/>
      <c r="BF400" s="13">
        <v>7145.64</v>
      </c>
      <c r="BG400" s="359"/>
      <c r="BH400" s="375">
        <v>0</v>
      </c>
      <c r="BI400" s="375">
        <v>7056</v>
      </c>
      <c r="BJ400" s="376">
        <v>1</v>
      </c>
      <c r="BK400" s="377" t="s">
        <v>4246</v>
      </c>
      <c r="BL400" s="378" t="s">
        <v>946</v>
      </c>
      <c r="BM400" s="379">
        <v>23</v>
      </c>
      <c r="BN400" s="379">
        <v>0</v>
      </c>
      <c r="BO400" s="380">
        <v>0</v>
      </c>
      <c r="BP400" s="381">
        <v>0</v>
      </c>
      <c r="BQ400" s="377">
        <v>714564</v>
      </c>
      <c r="BR400" s="378" t="s">
        <v>3889</v>
      </c>
      <c r="BS400" s="375">
        <v>7056</v>
      </c>
      <c r="BT400" s="376">
        <v>11</v>
      </c>
      <c r="BU400" s="377">
        <v>1108629401</v>
      </c>
      <c r="BV400" s="378" t="s">
        <v>3890</v>
      </c>
      <c r="BW400" s="378" t="s">
        <v>2091</v>
      </c>
      <c r="BX400" s="378" t="s">
        <v>3891</v>
      </c>
      <c r="BY400" s="381">
        <v>130409</v>
      </c>
      <c r="BZ400" s="381"/>
      <c r="CA400" s="382" t="s">
        <v>3892</v>
      </c>
    </row>
    <row r="401" spans="1:79">
      <c r="A401" s="2">
        <v>736</v>
      </c>
      <c r="B401" s="53" t="s">
        <v>1673</v>
      </c>
      <c r="C401" s="338">
        <v>0</v>
      </c>
      <c r="D401" s="162">
        <v>722205785</v>
      </c>
      <c r="E401" s="9">
        <v>0</v>
      </c>
      <c r="F401" s="155">
        <v>1499174</v>
      </c>
      <c r="G401" s="314">
        <v>41297</v>
      </c>
      <c r="H401" s="9" t="s">
        <v>1052</v>
      </c>
      <c r="I401" s="9" t="s">
        <v>1590</v>
      </c>
      <c r="J401" s="9" t="s">
        <v>2089</v>
      </c>
      <c r="K401" s="11" t="s">
        <v>947</v>
      </c>
      <c r="L401" s="11" t="s">
        <v>2092</v>
      </c>
      <c r="M401" s="9" t="s">
        <v>2093</v>
      </c>
      <c r="N401" s="9" t="s">
        <v>7</v>
      </c>
      <c r="O401" s="182">
        <v>8154002582</v>
      </c>
      <c r="P401" s="163" t="s">
        <v>952</v>
      </c>
      <c r="Q401" s="207">
        <v>0</v>
      </c>
      <c r="R401" s="208">
        <v>0</v>
      </c>
      <c r="S401" s="208">
        <v>0</v>
      </c>
      <c r="T401" s="208">
        <v>0</v>
      </c>
      <c r="U401" s="208">
        <v>0</v>
      </c>
      <c r="V401" s="208">
        <v>0</v>
      </c>
      <c r="W401" s="209">
        <v>4196.37</v>
      </c>
      <c r="X401" s="209">
        <v>339.64</v>
      </c>
      <c r="Y401" s="209">
        <v>0</v>
      </c>
      <c r="Z401" s="209">
        <v>0</v>
      </c>
      <c r="AA401" s="209">
        <v>0</v>
      </c>
      <c r="AB401" s="209">
        <v>0</v>
      </c>
      <c r="AC401" s="209">
        <v>0</v>
      </c>
      <c r="AD401" s="209">
        <v>0</v>
      </c>
      <c r="AE401" s="209">
        <v>0</v>
      </c>
      <c r="AF401" s="209">
        <v>0</v>
      </c>
      <c r="AG401" s="209">
        <v>5</v>
      </c>
      <c r="AH401" s="209">
        <v>2500</v>
      </c>
      <c r="AI401" s="209">
        <v>0</v>
      </c>
      <c r="AJ401" s="209">
        <v>0</v>
      </c>
      <c r="AK401" s="209">
        <v>0</v>
      </c>
      <c r="AL401" s="209">
        <v>0</v>
      </c>
      <c r="AM401" s="209">
        <v>26</v>
      </c>
      <c r="AN401" s="209">
        <v>7800</v>
      </c>
      <c r="AO401" s="209">
        <v>26</v>
      </c>
      <c r="AP401" s="209">
        <v>6000</v>
      </c>
      <c r="AQ401" s="209">
        <v>0</v>
      </c>
      <c r="AR401" s="209">
        <v>0</v>
      </c>
      <c r="AS401" s="209">
        <v>0</v>
      </c>
      <c r="AT401" s="209">
        <v>0</v>
      </c>
      <c r="AU401" s="209">
        <v>0</v>
      </c>
      <c r="AV401" s="209">
        <v>0</v>
      </c>
      <c r="AW401" s="209">
        <v>0</v>
      </c>
      <c r="AX401" s="209">
        <v>0</v>
      </c>
      <c r="AY401" s="209">
        <v>0</v>
      </c>
      <c r="AZ401" s="209">
        <v>0</v>
      </c>
      <c r="BA401" s="210">
        <v>16639.64</v>
      </c>
      <c r="BB401" s="210">
        <v>1331.1712</v>
      </c>
      <c r="BC401" s="211">
        <v>15308.468799999999</v>
      </c>
      <c r="BD401" s="212"/>
      <c r="BE401" s="13"/>
      <c r="BF401" s="13">
        <v>15308.468799999999</v>
      </c>
      <c r="BG401" s="359"/>
      <c r="BH401" s="375">
        <v>0</v>
      </c>
      <c r="BI401" s="375">
        <v>7056</v>
      </c>
      <c r="BJ401" s="376">
        <v>1</v>
      </c>
      <c r="BK401" s="377" t="s">
        <v>4247</v>
      </c>
      <c r="BL401" s="378" t="s">
        <v>947</v>
      </c>
      <c r="BM401" s="379">
        <v>23</v>
      </c>
      <c r="BN401" s="379">
        <v>0</v>
      </c>
      <c r="BO401" s="380">
        <v>0</v>
      </c>
      <c r="BP401" s="381">
        <v>0</v>
      </c>
      <c r="BQ401" s="377">
        <v>1530846.88</v>
      </c>
      <c r="BR401" s="378" t="s">
        <v>3889</v>
      </c>
      <c r="BS401" s="375">
        <v>7056</v>
      </c>
      <c r="BT401" s="376">
        <v>11</v>
      </c>
      <c r="BU401" s="377">
        <v>1108629401</v>
      </c>
      <c r="BV401" s="378" t="s">
        <v>3890</v>
      </c>
      <c r="BW401" s="378" t="s">
        <v>2093</v>
      </c>
      <c r="BX401" s="378" t="s">
        <v>3891</v>
      </c>
      <c r="BY401" s="381">
        <v>130409</v>
      </c>
      <c r="BZ401" s="381"/>
      <c r="CA401" s="382" t="s">
        <v>3892</v>
      </c>
    </row>
    <row r="402" spans="1:79">
      <c r="A402" s="2">
        <v>737</v>
      </c>
      <c r="B402" s="53" t="s">
        <v>1673</v>
      </c>
      <c r="C402" s="338">
        <v>0</v>
      </c>
      <c r="D402" s="162">
        <v>722205786</v>
      </c>
      <c r="E402" s="9">
        <v>0</v>
      </c>
      <c r="F402" s="53">
        <v>1499175</v>
      </c>
      <c r="G402" s="314">
        <v>41297</v>
      </c>
      <c r="H402" s="9" t="s">
        <v>1052</v>
      </c>
      <c r="I402" s="9" t="s">
        <v>1590</v>
      </c>
      <c r="J402" s="9" t="s">
        <v>2089</v>
      </c>
      <c r="K402" s="11" t="s">
        <v>948</v>
      </c>
      <c r="L402" s="11" t="s">
        <v>2094</v>
      </c>
      <c r="M402" s="9" t="s">
        <v>2095</v>
      </c>
      <c r="N402" s="9" t="s">
        <v>7</v>
      </c>
      <c r="O402" s="182">
        <v>8154000121</v>
      </c>
      <c r="P402" s="163" t="s">
        <v>952</v>
      </c>
      <c r="Q402" s="207">
        <v>0</v>
      </c>
      <c r="R402" s="208">
        <v>0</v>
      </c>
      <c r="S402" s="208">
        <v>0</v>
      </c>
      <c r="T402" s="208">
        <v>0</v>
      </c>
      <c r="U402" s="208">
        <v>0</v>
      </c>
      <c r="V402" s="208">
        <v>0</v>
      </c>
      <c r="W402" s="209">
        <v>9879.83</v>
      </c>
      <c r="X402" s="209">
        <v>857.24</v>
      </c>
      <c r="Y402" s="209">
        <v>0</v>
      </c>
      <c r="Z402" s="209">
        <v>0</v>
      </c>
      <c r="AA402" s="209">
        <v>0</v>
      </c>
      <c r="AB402" s="209">
        <v>0</v>
      </c>
      <c r="AC402" s="209">
        <v>0</v>
      </c>
      <c r="AD402" s="209">
        <v>0</v>
      </c>
      <c r="AE402" s="209">
        <v>3</v>
      </c>
      <c r="AF402" s="209">
        <v>1050</v>
      </c>
      <c r="AG402" s="209">
        <v>0</v>
      </c>
      <c r="AH402" s="209">
        <v>0</v>
      </c>
      <c r="AI402" s="209">
        <v>0</v>
      </c>
      <c r="AJ402" s="209">
        <v>0</v>
      </c>
      <c r="AK402" s="209">
        <v>0</v>
      </c>
      <c r="AL402" s="209">
        <v>0</v>
      </c>
      <c r="AM402" s="209">
        <v>58</v>
      </c>
      <c r="AN402" s="209">
        <v>17400</v>
      </c>
      <c r="AO402" s="209">
        <v>61</v>
      </c>
      <c r="AP402" s="209">
        <v>6000</v>
      </c>
      <c r="AQ402" s="209">
        <v>0</v>
      </c>
      <c r="AR402" s="209">
        <v>0</v>
      </c>
      <c r="AS402" s="209">
        <v>0</v>
      </c>
      <c r="AT402" s="209">
        <v>0</v>
      </c>
      <c r="AU402" s="209">
        <v>0</v>
      </c>
      <c r="AV402" s="209">
        <v>0</v>
      </c>
      <c r="AW402" s="209">
        <v>0</v>
      </c>
      <c r="AX402" s="209">
        <v>0</v>
      </c>
      <c r="AY402" s="209">
        <v>0</v>
      </c>
      <c r="AZ402" s="209">
        <v>0</v>
      </c>
      <c r="BA402" s="210">
        <v>25307.24</v>
      </c>
      <c r="BB402" s="210">
        <v>2024.5792000000001</v>
      </c>
      <c r="BC402" s="211">
        <v>23282.660800000001</v>
      </c>
      <c r="BD402" s="212"/>
      <c r="BE402" s="13"/>
      <c r="BF402" s="13">
        <v>23282.660800000001</v>
      </c>
      <c r="BG402" s="359"/>
      <c r="BH402" s="375">
        <v>0</v>
      </c>
      <c r="BI402" s="375">
        <v>7056</v>
      </c>
      <c r="BJ402" s="376">
        <v>1</v>
      </c>
      <c r="BK402" s="377" t="s">
        <v>4248</v>
      </c>
      <c r="BL402" s="378" t="s">
        <v>948</v>
      </c>
      <c r="BM402" s="379">
        <v>23</v>
      </c>
      <c r="BN402" s="379">
        <v>0</v>
      </c>
      <c r="BO402" s="380">
        <v>0</v>
      </c>
      <c r="BP402" s="381">
        <v>0</v>
      </c>
      <c r="BQ402" s="377">
        <v>2328266.08</v>
      </c>
      <c r="BR402" s="378" t="s">
        <v>3889</v>
      </c>
      <c r="BS402" s="375">
        <v>7056</v>
      </c>
      <c r="BT402" s="376">
        <v>11</v>
      </c>
      <c r="BU402" s="377">
        <v>1108629401</v>
      </c>
      <c r="BV402" s="378" t="s">
        <v>3890</v>
      </c>
      <c r="BW402" s="378" t="s">
        <v>2095</v>
      </c>
      <c r="BX402" s="378" t="s">
        <v>3891</v>
      </c>
      <c r="BY402" s="381">
        <v>130409</v>
      </c>
      <c r="BZ402" s="381"/>
      <c r="CA402" s="382" t="s">
        <v>3892</v>
      </c>
    </row>
    <row r="403" spans="1:79">
      <c r="A403" s="2">
        <v>738</v>
      </c>
      <c r="B403" s="53" t="s">
        <v>1673</v>
      </c>
      <c r="C403" s="338">
        <v>0</v>
      </c>
      <c r="D403" s="162">
        <v>722205787</v>
      </c>
      <c r="E403" s="9">
        <v>0</v>
      </c>
      <c r="F403" s="53">
        <v>1499179</v>
      </c>
      <c r="G403" s="314">
        <v>41312</v>
      </c>
      <c r="H403" s="9" t="s">
        <v>1052</v>
      </c>
      <c r="I403" s="9" t="s">
        <v>1590</v>
      </c>
      <c r="J403" s="9" t="s">
        <v>2089</v>
      </c>
      <c r="K403" s="11" t="s">
        <v>949</v>
      </c>
      <c r="L403" s="11" t="s">
        <v>2096</v>
      </c>
      <c r="M403" s="9" t="s">
        <v>2097</v>
      </c>
      <c r="N403" s="9" t="s">
        <v>7</v>
      </c>
      <c r="O403" s="182">
        <v>8610042535</v>
      </c>
      <c r="P403" s="163" t="s">
        <v>953</v>
      </c>
      <c r="Q403" s="207">
        <v>0</v>
      </c>
      <c r="R403" s="208">
        <v>0</v>
      </c>
      <c r="S403" s="208">
        <v>0</v>
      </c>
      <c r="T403" s="208">
        <v>0</v>
      </c>
      <c r="U403" s="208">
        <v>0</v>
      </c>
      <c r="V403" s="208">
        <v>0</v>
      </c>
      <c r="W403" s="209">
        <v>2098.09</v>
      </c>
      <c r="X403" s="209">
        <v>141.38999999999999</v>
      </c>
      <c r="Y403" s="209">
        <v>0</v>
      </c>
      <c r="Z403" s="209">
        <v>0</v>
      </c>
      <c r="AA403" s="209">
        <v>0</v>
      </c>
      <c r="AB403" s="209">
        <v>0</v>
      </c>
      <c r="AC403" s="209">
        <v>0</v>
      </c>
      <c r="AD403" s="209">
        <v>0</v>
      </c>
      <c r="AE403" s="209">
        <v>1</v>
      </c>
      <c r="AF403" s="209">
        <v>350</v>
      </c>
      <c r="AG403" s="209">
        <v>27</v>
      </c>
      <c r="AH403" s="209">
        <v>13500</v>
      </c>
      <c r="AI403" s="209">
        <v>4</v>
      </c>
      <c r="AJ403" s="209">
        <v>1200</v>
      </c>
      <c r="AK403" s="209">
        <v>0</v>
      </c>
      <c r="AL403" s="209">
        <v>0</v>
      </c>
      <c r="AM403" s="209">
        <v>23</v>
      </c>
      <c r="AN403" s="209">
        <v>6900</v>
      </c>
      <c r="AO403" s="209">
        <v>28</v>
      </c>
      <c r="AP403" s="209">
        <v>6000</v>
      </c>
      <c r="AQ403" s="209">
        <v>0</v>
      </c>
      <c r="AR403" s="209">
        <v>0</v>
      </c>
      <c r="AS403" s="209">
        <v>0</v>
      </c>
      <c r="AT403" s="209">
        <v>0</v>
      </c>
      <c r="AU403" s="209">
        <v>0</v>
      </c>
      <c r="AV403" s="209">
        <v>0</v>
      </c>
      <c r="AW403" s="209">
        <v>0</v>
      </c>
      <c r="AX403" s="209">
        <v>0</v>
      </c>
      <c r="AY403" s="209">
        <v>0</v>
      </c>
      <c r="AZ403" s="209">
        <v>0</v>
      </c>
      <c r="BA403" s="210">
        <v>28091.39</v>
      </c>
      <c r="BB403" s="210">
        <v>2247.3112000000001</v>
      </c>
      <c r="BC403" s="211">
        <v>25844.078799999999</v>
      </c>
      <c r="BD403" s="212"/>
      <c r="BE403" s="13"/>
      <c r="BF403" s="13">
        <v>25844.078799999999</v>
      </c>
      <c r="BG403" s="359"/>
      <c r="BH403" s="375">
        <v>0</v>
      </c>
      <c r="BI403" s="375">
        <v>7056</v>
      </c>
      <c r="BJ403" s="376">
        <v>1</v>
      </c>
      <c r="BK403" s="377" t="s">
        <v>4249</v>
      </c>
      <c r="BL403" s="378" t="s">
        <v>949</v>
      </c>
      <c r="BM403" s="379">
        <v>23</v>
      </c>
      <c r="BN403" s="379">
        <v>0</v>
      </c>
      <c r="BO403" s="380">
        <v>0</v>
      </c>
      <c r="BP403" s="381">
        <v>0</v>
      </c>
      <c r="BQ403" s="377">
        <v>2584407.88</v>
      </c>
      <c r="BR403" s="378" t="s">
        <v>3889</v>
      </c>
      <c r="BS403" s="375">
        <v>7056</v>
      </c>
      <c r="BT403" s="376">
        <v>11</v>
      </c>
      <c r="BU403" s="377">
        <v>1108629401</v>
      </c>
      <c r="BV403" s="378" t="s">
        <v>3890</v>
      </c>
      <c r="BW403" s="378" t="s">
        <v>2097</v>
      </c>
      <c r="BX403" s="378" t="s">
        <v>3891</v>
      </c>
      <c r="BY403" s="381">
        <v>130409</v>
      </c>
      <c r="BZ403" s="381"/>
      <c r="CA403" s="382" t="s">
        <v>3892</v>
      </c>
    </row>
    <row r="404" spans="1:79">
      <c r="A404" s="2">
        <v>739</v>
      </c>
      <c r="B404" s="53" t="s">
        <v>1673</v>
      </c>
      <c r="C404" s="338">
        <v>0</v>
      </c>
      <c r="D404" s="162">
        <v>722205788</v>
      </c>
      <c r="E404" s="9">
        <v>0</v>
      </c>
      <c r="F404" s="53">
        <v>1499178</v>
      </c>
      <c r="G404" s="314">
        <v>41312</v>
      </c>
      <c r="H404" s="9" t="s">
        <v>1052</v>
      </c>
      <c r="I404" s="9" t="s">
        <v>1590</v>
      </c>
      <c r="J404" s="9" t="s">
        <v>2089</v>
      </c>
      <c r="K404" s="11" t="s">
        <v>950</v>
      </c>
      <c r="L404" s="11" t="s">
        <v>2098</v>
      </c>
      <c r="M404" s="9" t="s">
        <v>2099</v>
      </c>
      <c r="N404" s="9" t="s">
        <v>7</v>
      </c>
      <c r="O404" s="182">
        <v>8600928863</v>
      </c>
      <c r="P404" s="163" t="s">
        <v>829</v>
      </c>
      <c r="Q404" s="207">
        <v>0</v>
      </c>
      <c r="R404" s="208">
        <v>0</v>
      </c>
      <c r="S404" s="208">
        <v>0</v>
      </c>
      <c r="T404" s="208">
        <v>0</v>
      </c>
      <c r="U404" s="208">
        <v>0</v>
      </c>
      <c r="V404" s="208">
        <v>0</v>
      </c>
      <c r="W404" s="209">
        <v>779.56</v>
      </c>
      <c r="X404" s="209">
        <v>23.39</v>
      </c>
      <c r="Y404" s="209">
        <v>0</v>
      </c>
      <c r="Z404" s="209">
        <v>0</v>
      </c>
      <c r="AA404" s="209">
        <v>0</v>
      </c>
      <c r="AB404" s="209">
        <v>0</v>
      </c>
      <c r="AC404" s="209">
        <v>0</v>
      </c>
      <c r="AD404" s="209">
        <v>0</v>
      </c>
      <c r="AE404" s="209">
        <v>0</v>
      </c>
      <c r="AF404" s="209">
        <v>0</v>
      </c>
      <c r="AG404" s="209">
        <v>0</v>
      </c>
      <c r="AH404" s="209">
        <v>0</v>
      </c>
      <c r="AI404" s="209">
        <v>0</v>
      </c>
      <c r="AJ404" s="209">
        <v>0</v>
      </c>
      <c r="AK404" s="209">
        <v>0</v>
      </c>
      <c r="AL404" s="209">
        <v>0</v>
      </c>
      <c r="AM404" s="209">
        <v>3</v>
      </c>
      <c r="AN404" s="209">
        <v>600</v>
      </c>
      <c r="AO404" s="209">
        <v>3</v>
      </c>
      <c r="AP404" s="209">
        <v>0</v>
      </c>
      <c r="AQ404" s="209">
        <v>0</v>
      </c>
      <c r="AR404" s="209">
        <v>0</v>
      </c>
      <c r="AS404" s="209">
        <v>0</v>
      </c>
      <c r="AT404" s="209">
        <v>0</v>
      </c>
      <c r="AU404" s="209">
        <v>0</v>
      </c>
      <c r="AV404" s="209">
        <v>0</v>
      </c>
      <c r="AW404" s="209">
        <v>0</v>
      </c>
      <c r="AX404" s="209">
        <v>0</v>
      </c>
      <c r="AY404" s="209">
        <v>0</v>
      </c>
      <c r="AZ404" s="209">
        <v>0</v>
      </c>
      <c r="BA404" s="210">
        <v>623.39</v>
      </c>
      <c r="BB404" s="210">
        <v>49.871200000000002</v>
      </c>
      <c r="BC404" s="211">
        <v>573.51879999999994</v>
      </c>
      <c r="BD404" s="212"/>
      <c r="BE404" s="13"/>
      <c r="BF404" s="13">
        <v>573.51879999999994</v>
      </c>
      <c r="BG404" s="359"/>
      <c r="BH404" s="375">
        <v>0</v>
      </c>
      <c r="BI404" s="375">
        <v>7056</v>
      </c>
      <c r="BJ404" s="376">
        <v>1</v>
      </c>
      <c r="BK404" s="377" t="s">
        <v>4250</v>
      </c>
      <c r="BL404" s="378" t="s">
        <v>950</v>
      </c>
      <c r="BM404" s="379">
        <v>23</v>
      </c>
      <c r="BN404" s="379">
        <v>0</v>
      </c>
      <c r="BO404" s="380">
        <v>0</v>
      </c>
      <c r="BP404" s="381">
        <v>0</v>
      </c>
      <c r="BQ404" s="377">
        <v>57351.88</v>
      </c>
      <c r="BR404" s="378" t="s">
        <v>3889</v>
      </c>
      <c r="BS404" s="375">
        <v>7056</v>
      </c>
      <c r="BT404" s="376">
        <v>11</v>
      </c>
      <c r="BU404" s="377">
        <v>1108629401</v>
      </c>
      <c r="BV404" s="378" t="s">
        <v>3890</v>
      </c>
      <c r="BW404" s="378" t="s">
        <v>2099</v>
      </c>
      <c r="BX404" s="378" t="s">
        <v>3891</v>
      </c>
      <c r="BY404" s="381">
        <v>130409</v>
      </c>
      <c r="BZ404" s="381"/>
      <c r="CA404" s="382" t="s">
        <v>3892</v>
      </c>
    </row>
    <row r="405" spans="1:79">
      <c r="A405" s="2">
        <v>742</v>
      </c>
      <c r="B405" s="53" t="s">
        <v>1673</v>
      </c>
      <c r="C405" s="338">
        <v>0</v>
      </c>
      <c r="D405" s="162">
        <v>722205828</v>
      </c>
      <c r="E405" s="9">
        <v>3089047</v>
      </c>
      <c r="F405" s="155">
        <v>1499155</v>
      </c>
      <c r="G405" s="314">
        <v>41295</v>
      </c>
      <c r="H405" s="9" t="s">
        <v>1052</v>
      </c>
      <c r="I405" s="9" t="s">
        <v>1590</v>
      </c>
      <c r="J405" s="9" t="s">
        <v>2101</v>
      </c>
      <c r="K405" s="11" t="s">
        <v>954</v>
      </c>
      <c r="L405" s="11" t="s">
        <v>2105</v>
      </c>
      <c r="M405" s="9" t="s">
        <v>2106</v>
      </c>
      <c r="N405" s="9" t="s">
        <v>7</v>
      </c>
      <c r="O405" s="182">
        <v>8040078916</v>
      </c>
      <c r="P405" s="163" t="s">
        <v>829</v>
      </c>
      <c r="Q405" s="207">
        <v>0</v>
      </c>
      <c r="R405" s="208">
        <v>0</v>
      </c>
      <c r="S405" s="208">
        <v>0</v>
      </c>
      <c r="T405" s="208">
        <v>0</v>
      </c>
      <c r="U405" s="208">
        <v>0</v>
      </c>
      <c r="V405" s="208">
        <v>0</v>
      </c>
      <c r="W405" s="209">
        <v>28754.48</v>
      </c>
      <c r="X405" s="209">
        <v>2686.92</v>
      </c>
      <c r="Y405" s="209">
        <v>1</v>
      </c>
      <c r="Z405" s="209">
        <v>750</v>
      </c>
      <c r="AA405" s="209">
        <v>11</v>
      </c>
      <c r="AB405" s="209">
        <v>3850</v>
      </c>
      <c r="AC405" s="209">
        <v>0</v>
      </c>
      <c r="AD405" s="209">
        <v>0</v>
      </c>
      <c r="AE405" s="209">
        <v>5</v>
      </c>
      <c r="AF405" s="209">
        <v>1750</v>
      </c>
      <c r="AG405" s="209">
        <v>0</v>
      </c>
      <c r="AH405" s="209">
        <v>0</v>
      </c>
      <c r="AI405" s="209">
        <v>0</v>
      </c>
      <c r="AJ405" s="209">
        <v>0</v>
      </c>
      <c r="AK405" s="209">
        <v>0</v>
      </c>
      <c r="AL405" s="209">
        <v>0</v>
      </c>
      <c r="AM405" s="209">
        <v>14</v>
      </c>
      <c r="AN405" s="209">
        <v>4200</v>
      </c>
      <c r="AO405" s="209">
        <v>31</v>
      </c>
      <c r="AP405" s="209">
        <v>6000</v>
      </c>
      <c r="AQ405" s="209">
        <v>0</v>
      </c>
      <c r="AR405" s="209">
        <v>0</v>
      </c>
      <c r="AS405" s="209">
        <v>0</v>
      </c>
      <c r="AT405" s="209">
        <v>0</v>
      </c>
      <c r="AU405" s="209">
        <v>0</v>
      </c>
      <c r="AV405" s="209">
        <v>0</v>
      </c>
      <c r="AW405" s="209">
        <v>0</v>
      </c>
      <c r="AX405" s="209">
        <v>0</v>
      </c>
      <c r="AY405" s="209">
        <v>0</v>
      </c>
      <c r="AZ405" s="209">
        <v>0</v>
      </c>
      <c r="BA405" s="210">
        <v>19236.919999999998</v>
      </c>
      <c r="BB405" s="210">
        <v>1538.9535999999998</v>
      </c>
      <c r="BC405" s="211">
        <v>17697.966399999998</v>
      </c>
      <c r="BD405" s="212"/>
      <c r="BE405" s="13">
        <v>3000</v>
      </c>
      <c r="BF405" s="13">
        <v>14697.966399999998</v>
      </c>
      <c r="BG405" s="359"/>
      <c r="BH405" s="375">
        <v>0</v>
      </c>
      <c r="BI405" s="375">
        <v>7056</v>
      </c>
      <c r="BJ405" s="376">
        <v>1</v>
      </c>
      <c r="BK405" s="377" t="s">
        <v>4251</v>
      </c>
      <c r="BL405" s="378" t="s">
        <v>954</v>
      </c>
      <c r="BM405" s="379">
        <v>23</v>
      </c>
      <c r="BN405" s="379">
        <v>0</v>
      </c>
      <c r="BO405" s="380">
        <v>0</v>
      </c>
      <c r="BP405" s="381">
        <v>0</v>
      </c>
      <c r="BQ405" s="377">
        <v>1469796.6399999997</v>
      </c>
      <c r="BR405" s="378" t="s">
        <v>3889</v>
      </c>
      <c r="BS405" s="375">
        <v>7056</v>
      </c>
      <c r="BT405" s="376">
        <v>11</v>
      </c>
      <c r="BU405" s="377">
        <v>1108629401</v>
      </c>
      <c r="BV405" s="378" t="s">
        <v>3890</v>
      </c>
      <c r="BW405" s="378" t="s">
        <v>2106</v>
      </c>
      <c r="BX405" s="378" t="s">
        <v>3891</v>
      </c>
      <c r="BY405" s="381">
        <v>130409</v>
      </c>
      <c r="BZ405" s="381"/>
      <c r="CA405" s="382" t="s">
        <v>3892</v>
      </c>
    </row>
    <row r="406" spans="1:79">
      <c r="A406" s="2">
        <v>744</v>
      </c>
      <c r="B406" s="53" t="s">
        <v>1673</v>
      </c>
      <c r="C406" s="338">
        <v>0</v>
      </c>
      <c r="D406" s="162">
        <v>722208665</v>
      </c>
      <c r="E406" s="9">
        <v>9334776</v>
      </c>
      <c r="F406" s="53">
        <v>0</v>
      </c>
      <c r="G406" s="314">
        <v>41334</v>
      </c>
      <c r="H406" s="9" t="s">
        <v>1052</v>
      </c>
      <c r="I406" s="9" t="s">
        <v>1590</v>
      </c>
      <c r="J406" s="9" t="s">
        <v>2101</v>
      </c>
      <c r="K406" s="11" t="s">
        <v>955</v>
      </c>
      <c r="L406" s="11" t="s">
        <v>2107</v>
      </c>
      <c r="M406" s="9" t="s">
        <v>2108</v>
      </c>
      <c r="N406" s="9" t="s">
        <v>7</v>
      </c>
      <c r="O406" s="182">
        <v>8150913943</v>
      </c>
      <c r="P406" s="163" t="s">
        <v>602</v>
      </c>
      <c r="Q406" s="207">
        <v>0</v>
      </c>
      <c r="R406" s="208">
        <v>0</v>
      </c>
      <c r="S406" s="208">
        <v>0</v>
      </c>
      <c r="T406" s="208">
        <v>0</v>
      </c>
      <c r="U406" s="208">
        <v>0</v>
      </c>
      <c r="V406" s="208">
        <v>0</v>
      </c>
      <c r="W406" s="209">
        <v>6507.57</v>
      </c>
      <c r="X406" s="209">
        <v>813.45</v>
      </c>
      <c r="Y406" s="209">
        <v>0</v>
      </c>
      <c r="Z406" s="209">
        <v>0</v>
      </c>
      <c r="AA406" s="209">
        <v>16</v>
      </c>
      <c r="AB406" s="209">
        <v>5600</v>
      </c>
      <c r="AC406" s="209">
        <v>0</v>
      </c>
      <c r="AD406" s="209">
        <v>0</v>
      </c>
      <c r="AE406" s="209">
        <v>14</v>
      </c>
      <c r="AF406" s="209">
        <v>4900</v>
      </c>
      <c r="AG406" s="209">
        <v>0</v>
      </c>
      <c r="AH406" s="209">
        <v>0</v>
      </c>
      <c r="AI406" s="209">
        <v>0</v>
      </c>
      <c r="AJ406" s="209">
        <v>0</v>
      </c>
      <c r="AK406" s="209">
        <v>0</v>
      </c>
      <c r="AL406" s="209">
        <v>0</v>
      </c>
      <c r="AM406" s="209">
        <v>0</v>
      </c>
      <c r="AN406" s="209">
        <v>0</v>
      </c>
      <c r="AO406" s="209">
        <v>30</v>
      </c>
      <c r="AP406" s="209">
        <v>15000</v>
      </c>
      <c r="AQ406" s="209">
        <v>0</v>
      </c>
      <c r="AR406" s="209">
        <v>0</v>
      </c>
      <c r="AS406" s="209">
        <v>0</v>
      </c>
      <c r="AT406" s="209">
        <v>0</v>
      </c>
      <c r="AU406" s="209">
        <v>0</v>
      </c>
      <c r="AV406" s="209">
        <v>0</v>
      </c>
      <c r="AW406" s="209">
        <v>0</v>
      </c>
      <c r="AX406" s="209">
        <v>0</v>
      </c>
      <c r="AY406" s="209">
        <v>0</v>
      </c>
      <c r="AZ406" s="209">
        <v>0</v>
      </c>
      <c r="BA406" s="210">
        <v>26313.45</v>
      </c>
      <c r="BB406" s="210">
        <v>2105.076</v>
      </c>
      <c r="BC406" s="211">
        <v>24208.374</v>
      </c>
      <c r="BD406" s="212"/>
      <c r="BE406" s="13">
        <v>7500</v>
      </c>
      <c r="BF406" s="13">
        <v>16708.374</v>
      </c>
      <c r="BG406" s="359"/>
      <c r="BH406" s="375">
        <v>0</v>
      </c>
      <c r="BI406" s="375">
        <v>7056</v>
      </c>
      <c r="BJ406" s="376">
        <v>1</v>
      </c>
      <c r="BK406" s="377" t="s">
        <v>4252</v>
      </c>
      <c r="BL406" s="378" t="s">
        <v>955</v>
      </c>
      <c r="BM406" s="379">
        <v>23</v>
      </c>
      <c r="BN406" s="379">
        <v>0</v>
      </c>
      <c r="BO406" s="380">
        <v>0</v>
      </c>
      <c r="BP406" s="381">
        <v>0</v>
      </c>
      <c r="BQ406" s="377">
        <v>1670837.4</v>
      </c>
      <c r="BR406" s="378" t="s">
        <v>3889</v>
      </c>
      <c r="BS406" s="375">
        <v>7056</v>
      </c>
      <c r="BT406" s="376">
        <v>11</v>
      </c>
      <c r="BU406" s="377">
        <v>1108629401</v>
      </c>
      <c r="BV406" s="378" t="s">
        <v>3890</v>
      </c>
      <c r="BW406" s="378" t="s">
        <v>2108</v>
      </c>
      <c r="BX406" s="378" t="s">
        <v>3891</v>
      </c>
      <c r="BY406" s="381">
        <v>130409</v>
      </c>
      <c r="BZ406" s="381"/>
      <c r="CA406" s="382" t="s">
        <v>3892</v>
      </c>
    </row>
    <row r="407" spans="1:79">
      <c r="A407" s="2">
        <v>745</v>
      </c>
      <c r="B407" s="53" t="s">
        <v>1673</v>
      </c>
      <c r="C407" s="338">
        <v>0</v>
      </c>
      <c r="D407" s="162">
        <v>722208691</v>
      </c>
      <c r="E407" s="9">
        <v>0</v>
      </c>
      <c r="F407" s="53">
        <v>0</v>
      </c>
      <c r="G407" s="314">
        <v>41342</v>
      </c>
      <c r="H407" s="9" t="s">
        <v>1052</v>
      </c>
      <c r="I407" s="9" t="s">
        <v>1590</v>
      </c>
      <c r="J407" s="9" t="s">
        <v>2101</v>
      </c>
      <c r="K407" s="11" t="s">
        <v>956</v>
      </c>
      <c r="L407" s="11" t="s">
        <v>2109</v>
      </c>
      <c r="M407" s="9" t="s">
        <v>2110</v>
      </c>
      <c r="N407" s="9" t="s">
        <v>7</v>
      </c>
      <c r="O407" s="182">
        <v>8102012110</v>
      </c>
      <c r="P407" s="163" t="s">
        <v>24</v>
      </c>
      <c r="Q407" s="207">
        <v>0</v>
      </c>
      <c r="R407" s="208">
        <v>0</v>
      </c>
      <c r="S407" s="208">
        <v>0</v>
      </c>
      <c r="T407" s="208">
        <v>0</v>
      </c>
      <c r="U407" s="208">
        <v>0</v>
      </c>
      <c r="V407" s="208">
        <v>0</v>
      </c>
      <c r="W407" s="209">
        <v>4383.38</v>
      </c>
      <c r="X407" s="209">
        <v>547.91999999999996</v>
      </c>
      <c r="Y407" s="209">
        <v>0</v>
      </c>
      <c r="Z407" s="209">
        <v>0</v>
      </c>
      <c r="AA407" s="209">
        <v>14</v>
      </c>
      <c r="AB407" s="209">
        <v>4900</v>
      </c>
      <c r="AC407" s="209">
        <v>0</v>
      </c>
      <c r="AD407" s="209">
        <v>0</v>
      </c>
      <c r="AE407" s="209">
        <v>8</v>
      </c>
      <c r="AF407" s="209">
        <v>2800</v>
      </c>
      <c r="AG407" s="209">
        <v>0</v>
      </c>
      <c r="AH407" s="209">
        <v>0</v>
      </c>
      <c r="AI407" s="209">
        <v>0</v>
      </c>
      <c r="AJ407" s="209">
        <v>0</v>
      </c>
      <c r="AK407" s="209">
        <v>0</v>
      </c>
      <c r="AL407" s="209">
        <v>0</v>
      </c>
      <c r="AM407" s="209">
        <v>0</v>
      </c>
      <c r="AN407" s="209">
        <v>0</v>
      </c>
      <c r="AO407" s="209">
        <v>22</v>
      </c>
      <c r="AP407" s="209">
        <v>6000</v>
      </c>
      <c r="AQ407" s="209">
        <v>0</v>
      </c>
      <c r="AR407" s="209">
        <v>0</v>
      </c>
      <c r="AS407" s="209">
        <v>0</v>
      </c>
      <c r="AT407" s="209">
        <v>0</v>
      </c>
      <c r="AU407" s="209">
        <v>0</v>
      </c>
      <c r="AV407" s="209">
        <v>0</v>
      </c>
      <c r="AW407" s="209">
        <v>0</v>
      </c>
      <c r="AX407" s="209">
        <v>0</v>
      </c>
      <c r="AY407" s="209">
        <v>0</v>
      </c>
      <c r="AZ407" s="209">
        <v>0</v>
      </c>
      <c r="BA407" s="210">
        <v>14247.92</v>
      </c>
      <c r="BB407" s="210">
        <v>1139.8335999999999</v>
      </c>
      <c r="BC407" s="211">
        <v>13108.0864</v>
      </c>
      <c r="BD407" s="212"/>
      <c r="BE407" s="13">
        <v>1500</v>
      </c>
      <c r="BF407" s="13">
        <v>11608.0864</v>
      </c>
      <c r="BG407" s="359"/>
      <c r="BH407" s="375">
        <v>0</v>
      </c>
      <c r="BI407" s="375">
        <v>7056</v>
      </c>
      <c r="BJ407" s="376">
        <v>1</v>
      </c>
      <c r="BK407" s="377" t="s">
        <v>4253</v>
      </c>
      <c r="BL407" s="378" t="s">
        <v>956</v>
      </c>
      <c r="BM407" s="379">
        <v>23</v>
      </c>
      <c r="BN407" s="379">
        <v>0</v>
      </c>
      <c r="BO407" s="380">
        <v>0</v>
      </c>
      <c r="BP407" s="381">
        <v>0</v>
      </c>
      <c r="BQ407" s="377">
        <v>1160808.6400000001</v>
      </c>
      <c r="BR407" s="378" t="s">
        <v>3889</v>
      </c>
      <c r="BS407" s="375">
        <v>7056</v>
      </c>
      <c r="BT407" s="376">
        <v>11</v>
      </c>
      <c r="BU407" s="377">
        <v>1108629401</v>
      </c>
      <c r="BV407" s="378" t="s">
        <v>3890</v>
      </c>
      <c r="BW407" s="378" t="s">
        <v>2110</v>
      </c>
      <c r="BX407" s="378" t="s">
        <v>3891</v>
      </c>
      <c r="BY407" s="381">
        <v>130409</v>
      </c>
      <c r="BZ407" s="381"/>
      <c r="CA407" s="382" t="s">
        <v>3892</v>
      </c>
    </row>
    <row r="408" spans="1:79">
      <c r="A408" s="2">
        <v>746</v>
      </c>
      <c r="B408" s="53" t="s">
        <v>1673</v>
      </c>
      <c r="C408" s="338">
        <v>0</v>
      </c>
      <c r="D408" s="162">
        <v>722208692</v>
      </c>
      <c r="E408" s="9">
        <v>9334669</v>
      </c>
      <c r="F408" s="53">
        <v>0</v>
      </c>
      <c r="G408" s="314">
        <v>41342</v>
      </c>
      <c r="H408" s="9" t="s">
        <v>1052</v>
      </c>
      <c r="I408" s="9" t="s">
        <v>1590</v>
      </c>
      <c r="J408" s="9" t="s">
        <v>2101</v>
      </c>
      <c r="K408" s="11" t="s">
        <v>957</v>
      </c>
      <c r="L408" s="11" t="s">
        <v>2111</v>
      </c>
      <c r="M408" s="9" t="s">
        <v>2112</v>
      </c>
      <c r="N408" s="9" t="s">
        <v>34</v>
      </c>
      <c r="O408" s="182">
        <v>8993379</v>
      </c>
      <c r="P408" s="163" t="s">
        <v>41</v>
      </c>
      <c r="Q408" s="207">
        <v>0</v>
      </c>
      <c r="R408" s="208">
        <v>0</v>
      </c>
      <c r="S408" s="208">
        <v>0</v>
      </c>
      <c r="T408" s="208">
        <v>0</v>
      </c>
      <c r="U408" s="208">
        <v>0</v>
      </c>
      <c r="V408" s="208">
        <v>0</v>
      </c>
      <c r="W408" s="209">
        <v>5523.76</v>
      </c>
      <c r="X408" s="209">
        <v>690.47</v>
      </c>
      <c r="Y408" s="209">
        <v>0</v>
      </c>
      <c r="Z408" s="209">
        <v>0</v>
      </c>
      <c r="AA408" s="209">
        <v>7</v>
      </c>
      <c r="AB408" s="209">
        <v>1750</v>
      </c>
      <c r="AC408" s="209">
        <v>0</v>
      </c>
      <c r="AD408" s="209">
        <v>0</v>
      </c>
      <c r="AE408" s="209">
        <v>7</v>
      </c>
      <c r="AF408" s="209">
        <v>1750</v>
      </c>
      <c r="AG408" s="209">
        <v>0</v>
      </c>
      <c r="AH408" s="209">
        <v>0</v>
      </c>
      <c r="AI408" s="209">
        <v>0</v>
      </c>
      <c r="AJ408" s="209">
        <v>0</v>
      </c>
      <c r="AK408" s="209">
        <v>0</v>
      </c>
      <c r="AL408" s="209">
        <v>0</v>
      </c>
      <c r="AM408" s="209">
        <v>0</v>
      </c>
      <c r="AN408" s="209">
        <v>0</v>
      </c>
      <c r="AO408" s="209">
        <v>14</v>
      </c>
      <c r="AP408" s="209">
        <v>6000</v>
      </c>
      <c r="AQ408" s="209">
        <v>0</v>
      </c>
      <c r="AR408" s="209">
        <v>0</v>
      </c>
      <c r="AS408" s="209">
        <v>0</v>
      </c>
      <c r="AT408" s="209">
        <v>0</v>
      </c>
      <c r="AU408" s="209">
        <v>0</v>
      </c>
      <c r="AV408" s="209">
        <v>0</v>
      </c>
      <c r="AW408" s="209">
        <v>0</v>
      </c>
      <c r="AX408" s="209">
        <v>0</v>
      </c>
      <c r="AY408" s="209">
        <v>0</v>
      </c>
      <c r="AZ408" s="209">
        <v>0</v>
      </c>
      <c r="BA408" s="210">
        <v>10190.470000000001</v>
      </c>
      <c r="BB408" s="210">
        <v>815.23760000000016</v>
      </c>
      <c r="BC408" s="211">
        <v>9375.2324000000008</v>
      </c>
      <c r="BD408" s="212"/>
      <c r="BE408" s="13"/>
      <c r="BF408" s="13">
        <v>9375.2324000000008</v>
      </c>
      <c r="BG408" s="359"/>
      <c r="BH408" s="375">
        <v>0</v>
      </c>
      <c r="BI408" s="375">
        <v>7010</v>
      </c>
      <c r="BJ408" s="376">
        <v>68</v>
      </c>
      <c r="BK408" s="377" t="s">
        <v>4254</v>
      </c>
      <c r="BL408" s="378" t="s">
        <v>957</v>
      </c>
      <c r="BM408" s="379">
        <v>23</v>
      </c>
      <c r="BN408" s="379">
        <v>0</v>
      </c>
      <c r="BO408" s="380">
        <v>0</v>
      </c>
      <c r="BP408" s="381">
        <v>0</v>
      </c>
      <c r="BQ408" s="377">
        <v>937523.24000000011</v>
      </c>
      <c r="BR408" s="378" t="s">
        <v>3889</v>
      </c>
      <c r="BS408" s="375">
        <v>7056</v>
      </c>
      <c r="BT408" s="376">
        <v>11</v>
      </c>
      <c r="BU408" s="377">
        <v>1108629401</v>
      </c>
      <c r="BV408" s="378" t="s">
        <v>3890</v>
      </c>
      <c r="BW408" s="378" t="s">
        <v>2112</v>
      </c>
      <c r="BX408" s="378" t="s">
        <v>3891</v>
      </c>
      <c r="BY408" s="381">
        <v>130409</v>
      </c>
      <c r="BZ408" s="381"/>
      <c r="CA408" s="382" t="s">
        <v>3892</v>
      </c>
    </row>
    <row r="409" spans="1:79">
      <c r="A409" s="2">
        <v>747</v>
      </c>
      <c r="B409" s="53" t="s">
        <v>1673</v>
      </c>
      <c r="C409" s="338" t="s">
        <v>2113</v>
      </c>
      <c r="D409" s="162">
        <v>722207750</v>
      </c>
      <c r="E409" s="9">
        <v>3088361</v>
      </c>
      <c r="F409" s="53">
        <v>1499153</v>
      </c>
      <c r="G409" s="350">
        <v>41131</v>
      </c>
      <c r="H409" s="9" t="s">
        <v>1052</v>
      </c>
      <c r="I409" s="9" t="s">
        <v>1590</v>
      </c>
      <c r="J409" s="9" t="s">
        <v>2114</v>
      </c>
      <c r="K409" s="11" t="s">
        <v>958</v>
      </c>
      <c r="L409" s="11" t="s">
        <v>2115</v>
      </c>
      <c r="M409" s="9" t="s">
        <v>2116</v>
      </c>
      <c r="N409" s="9" t="s">
        <v>7</v>
      </c>
      <c r="O409" s="182">
        <v>8100920253</v>
      </c>
      <c r="P409" s="163" t="s">
        <v>776</v>
      </c>
      <c r="Q409" s="207">
        <v>0</v>
      </c>
      <c r="R409" s="208">
        <v>0</v>
      </c>
      <c r="S409" s="208">
        <v>0</v>
      </c>
      <c r="T409" s="208">
        <v>0</v>
      </c>
      <c r="U409" s="208">
        <v>0</v>
      </c>
      <c r="V409" s="208">
        <v>0</v>
      </c>
      <c r="W409" s="209">
        <v>6505.3</v>
      </c>
      <c r="X409" s="209">
        <v>692.56</v>
      </c>
      <c r="Y409" s="209">
        <v>0</v>
      </c>
      <c r="Z409" s="209">
        <v>0</v>
      </c>
      <c r="AA409" s="209">
        <v>0</v>
      </c>
      <c r="AB409" s="209">
        <v>0</v>
      </c>
      <c r="AC409" s="209">
        <v>0</v>
      </c>
      <c r="AD409" s="209">
        <v>0</v>
      </c>
      <c r="AE409" s="209">
        <v>0</v>
      </c>
      <c r="AF409" s="209">
        <v>0</v>
      </c>
      <c r="AG409" s="209">
        <v>0</v>
      </c>
      <c r="AH409" s="209">
        <v>0</v>
      </c>
      <c r="AI409" s="209">
        <v>0</v>
      </c>
      <c r="AJ409" s="209">
        <v>0</v>
      </c>
      <c r="AK409" s="209">
        <v>0</v>
      </c>
      <c r="AL409" s="209">
        <v>0</v>
      </c>
      <c r="AM409" s="209">
        <v>43</v>
      </c>
      <c r="AN409" s="209">
        <v>12900</v>
      </c>
      <c r="AO409" s="209">
        <v>43</v>
      </c>
      <c r="AP409" s="209">
        <v>6000</v>
      </c>
      <c r="AQ409" s="209">
        <v>0</v>
      </c>
      <c r="AR409" s="209">
        <v>0</v>
      </c>
      <c r="AS409" s="209">
        <v>0</v>
      </c>
      <c r="AT409" s="209">
        <v>0</v>
      </c>
      <c r="AU409" s="209">
        <v>0</v>
      </c>
      <c r="AV409" s="209">
        <v>0</v>
      </c>
      <c r="AW409" s="209">
        <v>0</v>
      </c>
      <c r="AX409" s="209">
        <v>0</v>
      </c>
      <c r="AY409" s="209">
        <v>0</v>
      </c>
      <c r="AZ409" s="209">
        <v>0</v>
      </c>
      <c r="BA409" s="210">
        <v>19592.559999999998</v>
      </c>
      <c r="BB409" s="210">
        <v>1567.4047999999998</v>
      </c>
      <c r="BC409" s="211">
        <v>18025.155199999997</v>
      </c>
      <c r="BD409" s="212"/>
      <c r="BE409" s="13"/>
      <c r="BF409" s="13">
        <v>18025.155199999997</v>
      </c>
      <c r="BG409" s="359"/>
      <c r="BH409" s="375">
        <v>0</v>
      </c>
      <c r="BI409" s="375">
        <v>7056</v>
      </c>
      <c r="BJ409" s="376">
        <v>1</v>
      </c>
      <c r="BK409" s="377" t="s">
        <v>4255</v>
      </c>
      <c r="BL409" s="378" t="s">
        <v>958</v>
      </c>
      <c r="BM409" s="379">
        <v>23</v>
      </c>
      <c r="BN409" s="379">
        <v>0</v>
      </c>
      <c r="BO409" s="380">
        <v>0</v>
      </c>
      <c r="BP409" s="381">
        <v>0</v>
      </c>
      <c r="BQ409" s="377">
        <v>1802515.5199999998</v>
      </c>
      <c r="BR409" s="378" t="s">
        <v>3889</v>
      </c>
      <c r="BS409" s="375">
        <v>7056</v>
      </c>
      <c r="BT409" s="376">
        <v>11</v>
      </c>
      <c r="BU409" s="377">
        <v>1108629401</v>
      </c>
      <c r="BV409" s="378" t="s">
        <v>3890</v>
      </c>
      <c r="BW409" s="378" t="s">
        <v>2116</v>
      </c>
      <c r="BX409" s="378" t="s">
        <v>3891</v>
      </c>
      <c r="BY409" s="381">
        <v>130409</v>
      </c>
      <c r="BZ409" s="381"/>
      <c r="CA409" s="382" t="s">
        <v>3892</v>
      </c>
    </row>
    <row r="410" spans="1:79">
      <c r="A410" s="2">
        <v>754</v>
      </c>
      <c r="B410" s="53" t="s">
        <v>1673</v>
      </c>
      <c r="C410" s="338" t="s">
        <v>2117</v>
      </c>
      <c r="D410" s="162">
        <v>722207788</v>
      </c>
      <c r="E410" s="9">
        <v>0</v>
      </c>
      <c r="F410" s="53">
        <v>0</v>
      </c>
      <c r="G410" s="314">
        <v>41225</v>
      </c>
      <c r="H410" s="9" t="s">
        <v>1052</v>
      </c>
      <c r="I410" s="9" t="s">
        <v>1590</v>
      </c>
      <c r="J410" s="9" t="s">
        <v>2114</v>
      </c>
      <c r="K410" s="11" t="s">
        <v>959</v>
      </c>
      <c r="L410" s="11" t="s">
        <v>2118</v>
      </c>
      <c r="M410" s="9" t="s">
        <v>2119</v>
      </c>
      <c r="N410" s="9" t="s">
        <v>7</v>
      </c>
      <c r="O410" s="168" t="s">
        <v>960</v>
      </c>
      <c r="P410" s="163" t="s">
        <v>776</v>
      </c>
      <c r="Q410" s="207">
        <v>0</v>
      </c>
      <c r="R410" s="208">
        <v>0</v>
      </c>
      <c r="S410" s="208">
        <v>0</v>
      </c>
      <c r="T410" s="208">
        <v>0</v>
      </c>
      <c r="U410" s="208">
        <v>0</v>
      </c>
      <c r="V410" s="208">
        <v>0</v>
      </c>
      <c r="W410" s="209">
        <v>18602.45</v>
      </c>
      <c r="X410" s="209">
        <v>2325.31</v>
      </c>
      <c r="Y410" s="209">
        <v>0</v>
      </c>
      <c r="Z410" s="209">
        <v>0</v>
      </c>
      <c r="AA410" s="209">
        <v>1</v>
      </c>
      <c r="AB410" s="209">
        <v>250</v>
      </c>
      <c r="AC410" s="209">
        <v>0</v>
      </c>
      <c r="AD410" s="209">
        <v>0</v>
      </c>
      <c r="AE410" s="209">
        <v>3</v>
      </c>
      <c r="AF410" s="209">
        <v>750</v>
      </c>
      <c r="AG410" s="209">
        <v>5</v>
      </c>
      <c r="AH410" s="209">
        <v>2500</v>
      </c>
      <c r="AI410" s="209">
        <v>0</v>
      </c>
      <c r="AJ410" s="209">
        <v>0</v>
      </c>
      <c r="AK410" s="209">
        <v>0</v>
      </c>
      <c r="AL410" s="209">
        <v>0</v>
      </c>
      <c r="AM410" s="209">
        <v>0</v>
      </c>
      <c r="AN410" s="209">
        <v>0</v>
      </c>
      <c r="AO410" s="209">
        <v>4</v>
      </c>
      <c r="AP410" s="209">
        <v>0</v>
      </c>
      <c r="AQ410" s="209">
        <v>0</v>
      </c>
      <c r="AR410" s="209">
        <v>0</v>
      </c>
      <c r="AS410" s="209">
        <v>0</v>
      </c>
      <c r="AT410" s="209">
        <v>0</v>
      </c>
      <c r="AU410" s="209">
        <v>0</v>
      </c>
      <c r="AV410" s="209">
        <v>0</v>
      </c>
      <c r="AW410" s="209">
        <v>0</v>
      </c>
      <c r="AX410" s="209">
        <v>0</v>
      </c>
      <c r="AY410" s="209">
        <v>0</v>
      </c>
      <c r="AZ410" s="209">
        <v>0</v>
      </c>
      <c r="BA410" s="210">
        <v>5825.3099999999995</v>
      </c>
      <c r="BB410" s="210">
        <v>466.02479999999997</v>
      </c>
      <c r="BC410" s="211">
        <v>5359.2851999999993</v>
      </c>
      <c r="BD410" s="212"/>
      <c r="BE410" s="13"/>
      <c r="BF410" s="13">
        <v>5359.2851999999993</v>
      </c>
      <c r="BG410" s="359"/>
      <c r="BH410" s="375">
        <v>0</v>
      </c>
      <c r="BI410" s="375">
        <v>7056</v>
      </c>
      <c r="BJ410" s="376">
        <v>1</v>
      </c>
      <c r="BK410" s="377" t="s">
        <v>4256</v>
      </c>
      <c r="BL410" s="378" t="s">
        <v>959</v>
      </c>
      <c r="BM410" s="379">
        <v>23</v>
      </c>
      <c r="BN410" s="379">
        <v>0</v>
      </c>
      <c r="BO410" s="380">
        <v>0</v>
      </c>
      <c r="BP410" s="381">
        <v>0</v>
      </c>
      <c r="BQ410" s="377">
        <v>535928.5199999999</v>
      </c>
      <c r="BR410" s="378" t="s">
        <v>3889</v>
      </c>
      <c r="BS410" s="375">
        <v>7056</v>
      </c>
      <c r="BT410" s="376">
        <v>11</v>
      </c>
      <c r="BU410" s="377">
        <v>1108629401</v>
      </c>
      <c r="BV410" s="378" t="s">
        <v>3890</v>
      </c>
      <c r="BW410" s="378" t="s">
        <v>2119</v>
      </c>
      <c r="BX410" s="378" t="s">
        <v>3891</v>
      </c>
      <c r="BY410" s="381">
        <v>130409</v>
      </c>
      <c r="BZ410" s="381"/>
      <c r="CA410" s="382" t="s">
        <v>3892</v>
      </c>
    </row>
    <row r="411" spans="1:79">
      <c r="A411" s="2">
        <v>763</v>
      </c>
      <c r="B411" s="53" t="s">
        <v>1673</v>
      </c>
      <c r="C411" s="338">
        <v>0</v>
      </c>
      <c r="D411" s="162">
        <v>722208647</v>
      </c>
      <c r="E411" s="9">
        <v>0</v>
      </c>
      <c r="F411" s="53">
        <v>0</v>
      </c>
      <c r="G411" s="314">
        <v>41327</v>
      </c>
      <c r="H411" s="9" t="s">
        <v>1052</v>
      </c>
      <c r="I411" s="9" t="s">
        <v>1590</v>
      </c>
      <c r="J411" s="9" t="s">
        <v>2114</v>
      </c>
      <c r="K411" s="11" t="s">
        <v>961</v>
      </c>
      <c r="L411" s="11" t="s">
        <v>2120</v>
      </c>
      <c r="M411" s="9" t="s">
        <v>2121</v>
      </c>
      <c r="N411" s="9" t="s">
        <v>7</v>
      </c>
      <c r="O411" s="168" t="s">
        <v>963</v>
      </c>
      <c r="P411" s="163" t="s">
        <v>776</v>
      </c>
      <c r="Q411" s="207">
        <v>0</v>
      </c>
      <c r="R411" s="208">
        <v>0</v>
      </c>
      <c r="S411" s="208">
        <v>0</v>
      </c>
      <c r="T411" s="208">
        <v>0</v>
      </c>
      <c r="U411" s="208">
        <v>0</v>
      </c>
      <c r="V411" s="208">
        <v>0</v>
      </c>
      <c r="W411" s="209">
        <v>43.55</v>
      </c>
      <c r="X411" s="209">
        <v>5.44</v>
      </c>
      <c r="Y411" s="209">
        <v>0</v>
      </c>
      <c r="Z411" s="209">
        <v>0</v>
      </c>
      <c r="AA411" s="209">
        <v>0</v>
      </c>
      <c r="AB411" s="209">
        <v>0</v>
      </c>
      <c r="AC411" s="209">
        <v>0</v>
      </c>
      <c r="AD411" s="209">
        <v>0</v>
      </c>
      <c r="AE411" s="209">
        <v>1</v>
      </c>
      <c r="AF411" s="209">
        <v>250</v>
      </c>
      <c r="AG411" s="209">
        <v>0</v>
      </c>
      <c r="AH411" s="209">
        <v>0</v>
      </c>
      <c r="AI411" s="209">
        <v>0</v>
      </c>
      <c r="AJ411" s="209">
        <v>0</v>
      </c>
      <c r="AK411" s="209">
        <v>0</v>
      </c>
      <c r="AL411" s="209">
        <v>0</v>
      </c>
      <c r="AM411" s="209">
        <v>0</v>
      </c>
      <c r="AN411" s="209">
        <v>0</v>
      </c>
      <c r="AO411" s="209">
        <v>1</v>
      </c>
      <c r="AP411" s="209">
        <v>0</v>
      </c>
      <c r="AQ411" s="209">
        <v>0</v>
      </c>
      <c r="AR411" s="209">
        <v>0</v>
      </c>
      <c r="AS411" s="209">
        <v>0</v>
      </c>
      <c r="AT411" s="209">
        <v>0</v>
      </c>
      <c r="AU411" s="209">
        <v>0</v>
      </c>
      <c r="AV411" s="209">
        <v>0</v>
      </c>
      <c r="AW411" s="209">
        <v>0</v>
      </c>
      <c r="AX411" s="209">
        <v>0</v>
      </c>
      <c r="AY411" s="209">
        <v>0</v>
      </c>
      <c r="AZ411" s="209">
        <v>0</v>
      </c>
      <c r="BA411" s="210">
        <v>255.44</v>
      </c>
      <c r="BB411" s="210">
        <v>20.435200000000002</v>
      </c>
      <c r="BC411" s="211">
        <v>235.00479999999999</v>
      </c>
      <c r="BD411" s="212"/>
      <c r="BE411" s="13"/>
      <c r="BF411" s="13">
        <v>235.00479999999999</v>
      </c>
      <c r="BG411" s="359"/>
      <c r="BH411" s="375">
        <v>0</v>
      </c>
      <c r="BI411" s="375">
        <v>7056</v>
      </c>
      <c r="BJ411" s="376">
        <v>1</v>
      </c>
      <c r="BK411" s="377" t="s">
        <v>4257</v>
      </c>
      <c r="BL411" s="378" t="s">
        <v>4258</v>
      </c>
      <c r="BM411" s="379">
        <v>23</v>
      </c>
      <c r="BN411" s="379">
        <v>0</v>
      </c>
      <c r="BO411" s="380">
        <v>0</v>
      </c>
      <c r="BP411" s="381">
        <v>0</v>
      </c>
      <c r="BQ411" s="377">
        <v>23500.48</v>
      </c>
      <c r="BR411" s="378" t="s">
        <v>3889</v>
      </c>
      <c r="BS411" s="375">
        <v>7056</v>
      </c>
      <c r="BT411" s="376">
        <v>11</v>
      </c>
      <c r="BU411" s="377">
        <v>1108629401</v>
      </c>
      <c r="BV411" s="378" t="s">
        <v>3890</v>
      </c>
      <c r="BW411" s="378" t="s">
        <v>2121</v>
      </c>
      <c r="BX411" s="378" t="s">
        <v>3891</v>
      </c>
      <c r="BY411" s="381">
        <v>130409</v>
      </c>
      <c r="BZ411" s="381"/>
      <c r="CA411" s="382" t="s">
        <v>3892</v>
      </c>
    </row>
    <row r="412" spans="1:79">
      <c r="A412" s="2">
        <v>764</v>
      </c>
      <c r="B412" s="53" t="s">
        <v>1673</v>
      </c>
      <c r="C412" s="204" t="s">
        <v>2122</v>
      </c>
      <c r="D412" s="5">
        <v>722207768</v>
      </c>
      <c r="E412" s="17">
        <v>3089092</v>
      </c>
      <c r="F412" s="17">
        <v>1499176</v>
      </c>
      <c r="G412" s="225">
        <v>41203</v>
      </c>
      <c r="H412" s="206" t="s">
        <v>1765</v>
      </c>
      <c r="I412" s="9" t="s">
        <v>2123</v>
      </c>
      <c r="J412" s="9" t="s">
        <v>2114</v>
      </c>
      <c r="K412" s="7" t="s">
        <v>962</v>
      </c>
      <c r="L412" s="11" t="s">
        <v>2124</v>
      </c>
      <c r="M412" s="9" t="s">
        <v>2125</v>
      </c>
      <c r="N412" s="9" t="s">
        <v>7</v>
      </c>
      <c r="O412" s="182">
        <v>8150007954</v>
      </c>
      <c r="P412" s="163" t="s">
        <v>776</v>
      </c>
      <c r="Q412" s="207">
        <v>54</v>
      </c>
      <c r="R412" s="208">
        <v>42</v>
      </c>
      <c r="S412" s="208">
        <v>12</v>
      </c>
      <c r="T412" s="208">
        <v>1</v>
      </c>
      <c r="U412" s="208">
        <v>11</v>
      </c>
      <c r="V412" s="208">
        <v>67375.94</v>
      </c>
      <c r="W412" s="209">
        <v>36956.879999999997</v>
      </c>
      <c r="X412" s="209">
        <v>4383.41</v>
      </c>
      <c r="Y412" s="209">
        <v>0</v>
      </c>
      <c r="Z412" s="209">
        <v>0</v>
      </c>
      <c r="AA412" s="209">
        <v>0</v>
      </c>
      <c r="AB412" s="209">
        <v>0</v>
      </c>
      <c r="AC412" s="209">
        <v>1</v>
      </c>
      <c r="AD412" s="209">
        <v>750</v>
      </c>
      <c r="AE412" s="209">
        <v>1</v>
      </c>
      <c r="AF412" s="209">
        <v>350</v>
      </c>
      <c r="AG412" s="209">
        <v>27</v>
      </c>
      <c r="AH412" s="209">
        <v>13500</v>
      </c>
      <c r="AI412" s="209">
        <v>0</v>
      </c>
      <c r="AJ412" s="209">
        <v>0</v>
      </c>
      <c r="AK412" s="209">
        <v>0</v>
      </c>
      <c r="AL412" s="209">
        <v>0</v>
      </c>
      <c r="AM412" s="209">
        <v>31</v>
      </c>
      <c r="AN412" s="209">
        <v>9300</v>
      </c>
      <c r="AO412" s="209">
        <v>33</v>
      </c>
      <c r="AP412" s="209">
        <v>6000</v>
      </c>
      <c r="AQ412" s="209">
        <v>0</v>
      </c>
      <c r="AR412" s="209">
        <v>0</v>
      </c>
      <c r="AS412" s="209">
        <v>0</v>
      </c>
      <c r="AT412" s="209">
        <v>0</v>
      </c>
      <c r="AU412" s="209">
        <v>2316.92</v>
      </c>
      <c r="AV412" s="209">
        <v>0</v>
      </c>
      <c r="AW412" s="209">
        <v>0</v>
      </c>
      <c r="AX412" s="209">
        <v>54</v>
      </c>
      <c r="AY412" s="209">
        <v>3000</v>
      </c>
      <c r="AZ412" s="209">
        <v>0</v>
      </c>
      <c r="BA412" s="210">
        <v>39600.33</v>
      </c>
      <c r="BB412" s="210">
        <v>3168.0264000000002</v>
      </c>
      <c r="BC412" s="211">
        <v>36432.303599999999</v>
      </c>
      <c r="BD412" s="212"/>
      <c r="BE412" s="13"/>
      <c r="BF412" s="13">
        <v>36432.303599999999</v>
      </c>
      <c r="BG412" s="359"/>
      <c r="BH412" s="375">
        <v>0</v>
      </c>
      <c r="BI412" s="375">
        <v>7056</v>
      </c>
      <c r="BJ412" s="376">
        <v>1</v>
      </c>
      <c r="BK412" s="377" t="s">
        <v>4259</v>
      </c>
      <c r="BL412" s="378" t="s">
        <v>962</v>
      </c>
      <c r="BM412" s="379">
        <v>23</v>
      </c>
      <c r="BN412" s="379">
        <v>0</v>
      </c>
      <c r="BO412" s="380">
        <v>0</v>
      </c>
      <c r="BP412" s="381">
        <v>0</v>
      </c>
      <c r="BQ412" s="377">
        <v>3643230.36</v>
      </c>
      <c r="BR412" s="378" t="s">
        <v>3889</v>
      </c>
      <c r="BS412" s="375">
        <v>7056</v>
      </c>
      <c r="BT412" s="376">
        <v>11</v>
      </c>
      <c r="BU412" s="377">
        <v>1108629401</v>
      </c>
      <c r="BV412" s="378" t="s">
        <v>3890</v>
      </c>
      <c r="BW412" s="378" t="s">
        <v>2125</v>
      </c>
      <c r="BX412" s="378" t="s">
        <v>3891</v>
      </c>
      <c r="BY412" s="381">
        <v>130409</v>
      </c>
      <c r="BZ412" s="381"/>
      <c r="CA412" s="382" t="s">
        <v>3892</v>
      </c>
    </row>
    <row r="413" spans="1:79">
      <c r="A413" s="2">
        <v>770</v>
      </c>
      <c r="B413" s="53" t="s">
        <v>1673</v>
      </c>
      <c r="C413" s="338" t="s">
        <v>2126</v>
      </c>
      <c r="D413" s="162">
        <v>722207777</v>
      </c>
      <c r="E413" s="9">
        <v>0</v>
      </c>
      <c r="F413" s="53">
        <v>0</v>
      </c>
      <c r="G413" s="314">
        <v>41222</v>
      </c>
      <c r="H413" s="9" t="s">
        <v>1052</v>
      </c>
      <c r="I413" s="9" t="s">
        <v>2123</v>
      </c>
      <c r="J413" s="9" t="s">
        <v>2114</v>
      </c>
      <c r="K413" s="11" t="s">
        <v>964</v>
      </c>
      <c r="L413" s="11" t="s">
        <v>2127</v>
      </c>
      <c r="M413" s="9" t="s">
        <v>2128</v>
      </c>
      <c r="N413" s="9" t="s">
        <v>7</v>
      </c>
      <c r="O413" s="182" t="s">
        <v>965</v>
      </c>
      <c r="P413" s="163" t="s">
        <v>966</v>
      </c>
      <c r="Q413" s="207">
        <v>0</v>
      </c>
      <c r="R413" s="208">
        <v>0</v>
      </c>
      <c r="S413" s="208">
        <v>0</v>
      </c>
      <c r="T413" s="208">
        <v>0</v>
      </c>
      <c r="U413" s="208">
        <v>0</v>
      </c>
      <c r="V413" s="208">
        <v>0</v>
      </c>
      <c r="W413" s="209">
        <v>12280.91</v>
      </c>
      <c r="X413" s="209">
        <v>1535.11</v>
      </c>
      <c r="Y413" s="209">
        <v>0</v>
      </c>
      <c r="Z413" s="209">
        <v>0</v>
      </c>
      <c r="AA413" s="209">
        <v>1</v>
      </c>
      <c r="AB413" s="209">
        <v>250</v>
      </c>
      <c r="AC413" s="209">
        <v>0</v>
      </c>
      <c r="AD413" s="209">
        <v>0</v>
      </c>
      <c r="AE413" s="209">
        <v>9</v>
      </c>
      <c r="AF413" s="209">
        <v>2250</v>
      </c>
      <c r="AG413" s="209">
        <v>0</v>
      </c>
      <c r="AH413" s="209">
        <v>0</v>
      </c>
      <c r="AI413" s="209">
        <v>0</v>
      </c>
      <c r="AJ413" s="209">
        <v>0</v>
      </c>
      <c r="AK413" s="209">
        <v>0</v>
      </c>
      <c r="AL413" s="209">
        <v>0</v>
      </c>
      <c r="AM413" s="209">
        <v>0</v>
      </c>
      <c r="AN413" s="209">
        <v>0</v>
      </c>
      <c r="AO413" s="209">
        <v>10</v>
      </c>
      <c r="AP413" s="209">
        <v>6000</v>
      </c>
      <c r="AQ413" s="209">
        <v>0</v>
      </c>
      <c r="AR413" s="209">
        <v>0</v>
      </c>
      <c r="AS413" s="209">
        <v>0</v>
      </c>
      <c r="AT413" s="209">
        <v>0</v>
      </c>
      <c r="AU413" s="209">
        <v>0</v>
      </c>
      <c r="AV413" s="209">
        <v>0</v>
      </c>
      <c r="AW413" s="209">
        <v>0</v>
      </c>
      <c r="AX413" s="209">
        <v>0</v>
      </c>
      <c r="AY413" s="209">
        <v>0</v>
      </c>
      <c r="AZ413" s="209">
        <v>0</v>
      </c>
      <c r="BA413" s="210">
        <v>10035.11</v>
      </c>
      <c r="BB413" s="210">
        <v>802.80880000000002</v>
      </c>
      <c r="BC413" s="211">
        <v>9232.3011999999999</v>
      </c>
      <c r="BD413" s="212"/>
      <c r="BE413" s="13"/>
      <c r="BF413" s="13">
        <v>9232.3011999999999</v>
      </c>
      <c r="BG413" s="359"/>
      <c r="BH413" s="375">
        <v>0</v>
      </c>
      <c r="BI413" s="375">
        <v>7056</v>
      </c>
      <c r="BJ413" s="376">
        <v>1</v>
      </c>
      <c r="BK413" s="377" t="s">
        <v>4260</v>
      </c>
      <c r="BL413" s="378" t="s">
        <v>964</v>
      </c>
      <c r="BM413" s="379">
        <v>23</v>
      </c>
      <c r="BN413" s="379">
        <v>0</v>
      </c>
      <c r="BO413" s="380">
        <v>0</v>
      </c>
      <c r="BP413" s="381">
        <v>0</v>
      </c>
      <c r="BQ413" s="377">
        <v>923230.12</v>
      </c>
      <c r="BR413" s="378" t="s">
        <v>3889</v>
      </c>
      <c r="BS413" s="375">
        <v>7056</v>
      </c>
      <c r="BT413" s="376">
        <v>11</v>
      </c>
      <c r="BU413" s="377">
        <v>1108629401</v>
      </c>
      <c r="BV413" s="378" t="s">
        <v>3890</v>
      </c>
      <c r="BW413" s="378" t="s">
        <v>2128</v>
      </c>
      <c r="BX413" s="378" t="s">
        <v>3891</v>
      </c>
      <c r="BY413" s="381">
        <v>130409</v>
      </c>
      <c r="BZ413" s="381"/>
      <c r="CA413" s="382" t="s">
        <v>3892</v>
      </c>
    </row>
    <row r="414" spans="1:79">
      <c r="A414" s="2">
        <v>772</v>
      </c>
      <c r="B414" s="53" t="s">
        <v>1673</v>
      </c>
      <c r="C414" s="338" t="s">
        <v>2129</v>
      </c>
      <c r="D414" s="162">
        <v>722207779</v>
      </c>
      <c r="E414" s="9">
        <v>0</v>
      </c>
      <c r="F414" s="53">
        <v>1499177</v>
      </c>
      <c r="G414" s="314">
        <v>41222</v>
      </c>
      <c r="H414" s="9" t="s">
        <v>1052</v>
      </c>
      <c r="I414" s="9" t="s">
        <v>2123</v>
      </c>
      <c r="J414" s="9" t="s">
        <v>2114</v>
      </c>
      <c r="K414" s="11" t="s">
        <v>967</v>
      </c>
      <c r="L414" s="11" t="s">
        <v>2130</v>
      </c>
      <c r="M414" s="9" t="s">
        <v>2131</v>
      </c>
      <c r="N414" s="9" t="s">
        <v>7</v>
      </c>
      <c r="O414" s="182" t="s">
        <v>968</v>
      </c>
      <c r="P414" s="163" t="s">
        <v>969</v>
      </c>
      <c r="Q414" s="207">
        <v>0</v>
      </c>
      <c r="R414" s="208">
        <v>0</v>
      </c>
      <c r="S414" s="208">
        <v>0</v>
      </c>
      <c r="T414" s="208">
        <v>0</v>
      </c>
      <c r="U414" s="208">
        <v>0</v>
      </c>
      <c r="V414" s="208">
        <v>0</v>
      </c>
      <c r="W414" s="209">
        <v>4817.62</v>
      </c>
      <c r="X414" s="209">
        <v>577.21</v>
      </c>
      <c r="Y414" s="209">
        <v>0</v>
      </c>
      <c r="Z414" s="209">
        <v>0</v>
      </c>
      <c r="AA414" s="209">
        <v>0</v>
      </c>
      <c r="AB414" s="209">
        <v>0</v>
      </c>
      <c r="AC414" s="209">
        <v>0</v>
      </c>
      <c r="AD414" s="209">
        <v>0</v>
      </c>
      <c r="AE414" s="209">
        <v>0</v>
      </c>
      <c r="AF414" s="209">
        <v>0</v>
      </c>
      <c r="AG414" s="209">
        <v>2</v>
      </c>
      <c r="AH414" s="209">
        <v>1000</v>
      </c>
      <c r="AI414" s="209">
        <v>0</v>
      </c>
      <c r="AJ414" s="209">
        <v>0</v>
      </c>
      <c r="AK414" s="209">
        <v>0</v>
      </c>
      <c r="AL414" s="209">
        <v>0</v>
      </c>
      <c r="AM414" s="209">
        <v>11</v>
      </c>
      <c r="AN414" s="209">
        <v>2200</v>
      </c>
      <c r="AO414" s="209">
        <v>11</v>
      </c>
      <c r="AP414" s="209">
        <v>6000</v>
      </c>
      <c r="AQ414" s="209">
        <v>0</v>
      </c>
      <c r="AR414" s="209">
        <v>0</v>
      </c>
      <c r="AS414" s="209">
        <v>0</v>
      </c>
      <c r="AT414" s="209">
        <v>0</v>
      </c>
      <c r="AU414" s="209">
        <v>0</v>
      </c>
      <c r="AV414" s="209">
        <v>0</v>
      </c>
      <c r="AW414" s="209">
        <v>0</v>
      </c>
      <c r="AX414" s="209">
        <v>0</v>
      </c>
      <c r="AY414" s="209">
        <v>0</v>
      </c>
      <c r="AZ414" s="209">
        <v>0</v>
      </c>
      <c r="BA414" s="210">
        <v>9777.2099999999991</v>
      </c>
      <c r="BB414" s="210">
        <v>782.17679999999996</v>
      </c>
      <c r="BC414" s="211">
        <v>8995.0331999999999</v>
      </c>
      <c r="BD414" s="212"/>
      <c r="BE414" s="13"/>
      <c r="BF414" s="13">
        <v>8995.0331999999999</v>
      </c>
      <c r="BG414" s="359"/>
      <c r="BH414" s="375">
        <v>0</v>
      </c>
      <c r="BI414" s="375">
        <v>7056</v>
      </c>
      <c r="BJ414" s="376">
        <v>1</v>
      </c>
      <c r="BK414" s="377" t="s">
        <v>4261</v>
      </c>
      <c r="BL414" s="378" t="s">
        <v>967</v>
      </c>
      <c r="BM414" s="379">
        <v>23</v>
      </c>
      <c r="BN414" s="379">
        <v>0</v>
      </c>
      <c r="BO414" s="380">
        <v>0</v>
      </c>
      <c r="BP414" s="381">
        <v>0</v>
      </c>
      <c r="BQ414" s="377">
        <v>899503.32</v>
      </c>
      <c r="BR414" s="378" t="s">
        <v>3889</v>
      </c>
      <c r="BS414" s="375">
        <v>7056</v>
      </c>
      <c r="BT414" s="376">
        <v>11</v>
      </c>
      <c r="BU414" s="377">
        <v>1108629401</v>
      </c>
      <c r="BV414" s="378" t="s">
        <v>3890</v>
      </c>
      <c r="BW414" s="378" t="s">
        <v>2131</v>
      </c>
      <c r="BX414" s="378" t="s">
        <v>3891</v>
      </c>
      <c r="BY414" s="381">
        <v>130409</v>
      </c>
      <c r="BZ414" s="381"/>
      <c r="CA414" s="382" t="s">
        <v>3892</v>
      </c>
    </row>
    <row r="415" spans="1:79">
      <c r="A415" s="2">
        <v>792</v>
      </c>
      <c r="B415" s="53" t="s">
        <v>1673</v>
      </c>
      <c r="C415" s="338">
        <v>0</v>
      </c>
      <c r="D415" s="162">
        <v>722208742</v>
      </c>
      <c r="E415" s="9">
        <v>0</v>
      </c>
      <c r="F415" s="53">
        <v>9099538</v>
      </c>
      <c r="G415" s="314">
        <v>41361</v>
      </c>
      <c r="H415" s="9" t="s">
        <v>1052</v>
      </c>
      <c r="I415" s="9" t="s">
        <v>1590</v>
      </c>
      <c r="J415" s="9" t="s">
        <v>2133</v>
      </c>
      <c r="K415" s="11" t="s">
        <v>970</v>
      </c>
      <c r="L415" s="11" t="s">
        <v>2138</v>
      </c>
      <c r="M415" s="9" t="s">
        <v>2139</v>
      </c>
      <c r="N415" s="9" t="s">
        <v>168</v>
      </c>
      <c r="O415" s="63" t="s">
        <v>971</v>
      </c>
      <c r="P415" s="163" t="s">
        <v>312</v>
      </c>
      <c r="Q415" s="207">
        <v>0</v>
      </c>
      <c r="R415" s="208">
        <v>0</v>
      </c>
      <c r="S415" s="208">
        <v>0</v>
      </c>
      <c r="T415" s="208">
        <v>0</v>
      </c>
      <c r="U415" s="208">
        <v>0</v>
      </c>
      <c r="V415" s="208">
        <v>0</v>
      </c>
      <c r="W415" s="209">
        <v>960.01</v>
      </c>
      <c r="X415" s="209">
        <v>28.8</v>
      </c>
      <c r="Y415" s="209">
        <v>0</v>
      </c>
      <c r="Z415" s="209">
        <v>0</v>
      </c>
      <c r="AA415" s="209">
        <v>0</v>
      </c>
      <c r="AB415" s="209">
        <v>0</v>
      </c>
      <c r="AC415" s="209">
        <v>0</v>
      </c>
      <c r="AD415" s="209">
        <v>0</v>
      </c>
      <c r="AE415" s="209">
        <v>0</v>
      </c>
      <c r="AF415" s="209">
        <v>0</v>
      </c>
      <c r="AG415" s="209">
        <v>0</v>
      </c>
      <c r="AH415" s="209">
        <v>0</v>
      </c>
      <c r="AI415" s="209">
        <v>0</v>
      </c>
      <c r="AJ415" s="209">
        <v>0</v>
      </c>
      <c r="AK415" s="209">
        <v>0</v>
      </c>
      <c r="AL415" s="209">
        <v>0</v>
      </c>
      <c r="AM415" s="209">
        <v>21</v>
      </c>
      <c r="AN415" s="209">
        <v>6300</v>
      </c>
      <c r="AO415" s="209">
        <v>21</v>
      </c>
      <c r="AP415" s="209">
        <v>6000</v>
      </c>
      <c r="AQ415" s="209">
        <v>0</v>
      </c>
      <c r="AR415" s="209">
        <v>0</v>
      </c>
      <c r="AS415" s="209">
        <v>0</v>
      </c>
      <c r="AT415" s="209">
        <v>0</v>
      </c>
      <c r="AU415" s="209">
        <v>0</v>
      </c>
      <c r="AV415" s="209">
        <v>0</v>
      </c>
      <c r="AW415" s="209">
        <v>0</v>
      </c>
      <c r="AX415" s="209">
        <v>0</v>
      </c>
      <c r="AY415" s="209">
        <v>0</v>
      </c>
      <c r="AZ415" s="209">
        <v>0</v>
      </c>
      <c r="BA415" s="210">
        <v>12328.8</v>
      </c>
      <c r="BB415" s="210">
        <v>986.30399999999997</v>
      </c>
      <c r="BC415" s="211">
        <v>11342.495999999999</v>
      </c>
      <c r="BD415" s="212"/>
      <c r="BE415" s="13"/>
      <c r="BF415" s="13">
        <v>11342.495999999999</v>
      </c>
      <c r="BG415" s="359"/>
      <c r="BH415" s="375">
        <v>0</v>
      </c>
      <c r="BI415" s="375">
        <v>7719</v>
      </c>
      <c r="BJ415" s="376">
        <v>4</v>
      </c>
      <c r="BK415" s="377" t="s">
        <v>971</v>
      </c>
      <c r="BL415" s="378" t="s">
        <v>970</v>
      </c>
      <c r="BM415" s="379">
        <v>23</v>
      </c>
      <c r="BN415" s="379">
        <v>0</v>
      </c>
      <c r="BO415" s="380">
        <v>0</v>
      </c>
      <c r="BP415" s="381">
        <v>0</v>
      </c>
      <c r="BQ415" s="377">
        <v>1134249.5999999999</v>
      </c>
      <c r="BR415" s="378" t="s">
        <v>3889</v>
      </c>
      <c r="BS415" s="375">
        <v>7056</v>
      </c>
      <c r="BT415" s="376">
        <v>11</v>
      </c>
      <c r="BU415" s="377">
        <v>1108629401</v>
      </c>
      <c r="BV415" s="378" t="s">
        <v>3890</v>
      </c>
      <c r="BW415" s="378" t="s">
        <v>2139</v>
      </c>
      <c r="BX415" s="378" t="s">
        <v>3891</v>
      </c>
      <c r="BY415" s="381">
        <v>130409</v>
      </c>
      <c r="BZ415" s="381"/>
      <c r="CA415" s="382" t="s">
        <v>3892</v>
      </c>
    </row>
    <row r="416" spans="1:79">
      <c r="A416" s="2">
        <v>794</v>
      </c>
      <c r="B416" s="53" t="s">
        <v>1673</v>
      </c>
      <c r="C416" s="338" t="s">
        <v>2140</v>
      </c>
      <c r="D416" s="162">
        <v>722207957</v>
      </c>
      <c r="E416" s="9">
        <v>9334684</v>
      </c>
      <c r="F416" s="53">
        <v>1499268</v>
      </c>
      <c r="G416" s="314">
        <v>41254</v>
      </c>
      <c r="H416" s="9" t="s">
        <v>1052</v>
      </c>
      <c r="I416" s="9" t="s">
        <v>1590</v>
      </c>
      <c r="J416" s="9" t="s">
        <v>2141</v>
      </c>
      <c r="K416" s="11" t="s">
        <v>972</v>
      </c>
      <c r="L416" s="11" t="s">
        <v>2142</v>
      </c>
      <c r="M416" s="9" t="s">
        <v>2143</v>
      </c>
      <c r="N416" s="9" t="s">
        <v>37</v>
      </c>
      <c r="O416" s="185" t="s">
        <v>976</v>
      </c>
      <c r="P416" s="163" t="s">
        <v>866</v>
      </c>
      <c r="Q416" s="207">
        <v>0</v>
      </c>
      <c r="R416" s="208">
        <v>0</v>
      </c>
      <c r="S416" s="208">
        <v>0</v>
      </c>
      <c r="T416" s="208">
        <v>0</v>
      </c>
      <c r="U416" s="208">
        <v>0</v>
      </c>
      <c r="V416" s="208">
        <v>0</v>
      </c>
      <c r="W416" s="209">
        <v>48427.77</v>
      </c>
      <c r="X416" s="209">
        <v>6050.23</v>
      </c>
      <c r="Y416" s="209">
        <v>0</v>
      </c>
      <c r="Z416" s="209">
        <v>0</v>
      </c>
      <c r="AA416" s="209">
        <v>0</v>
      </c>
      <c r="AB416" s="209">
        <v>0</v>
      </c>
      <c r="AC416" s="209">
        <v>2</v>
      </c>
      <c r="AD416" s="209">
        <v>500</v>
      </c>
      <c r="AE416" s="209">
        <v>2</v>
      </c>
      <c r="AF416" s="209">
        <v>500</v>
      </c>
      <c r="AG416" s="209">
        <v>6</v>
      </c>
      <c r="AH416" s="209">
        <v>3000</v>
      </c>
      <c r="AI416" s="209">
        <v>0</v>
      </c>
      <c r="AJ416" s="209">
        <v>0</v>
      </c>
      <c r="AK416" s="209">
        <v>0</v>
      </c>
      <c r="AL416" s="209">
        <v>0</v>
      </c>
      <c r="AM416" s="209">
        <v>2</v>
      </c>
      <c r="AN416" s="209">
        <v>400</v>
      </c>
      <c r="AO416" s="209">
        <v>6</v>
      </c>
      <c r="AP416" s="209">
        <v>0</v>
      </c>
      <c r="AQ416" s="209">
        <v>0</v>
      </c>
      <c r="AR416" s="209">
        <v>0</v>
      </c>
      <c r="AS416" s="209">
        <v>0</v>
      </c>
      <c r="AT416" s="209">
        <v>0</v>
      </c>
      <c r="AU416" s="209">
        <v>0</v>
      </c>
      <c r="AV416" s="209">
        <v>0</v>
      </c>
      <c r="AW416" s="209">
        <v>0</v>
      </c>
      <c r="AX416" s="209">
        <v>0</v>
      </c>
      <c r="AY416" s="209">
        <v>0</v>
      </c>
      <c r="AZ416" s="209">
        <v>0</v>
      </c>
      <c r="BA416" s="210">
        <v>10450.23</v>
      </c>
      <c r="BB416" s="210">
        <v>836.01839999999993</v>
      </c>
      <c r="BC416" s="211">
        <v>9614.2115999999987</v>
      </c>
      <c r="BD416" s="212"/>
      <c r="BE416" s="13"/>
      <c r="BF416" s="13">
        <v>9614.2115999999987</v>
      </c>
      <c r="BG416" s="359"/>
      <c r="BH416" s="375">
        <v>0</v>
      </c>
      <c r="BI416" s="375">
        <v>7287</v>
      </c>
      <c r="BJ416" s="376">
        <v>14</v>
      </c>
      <c r="BK416" s="377" t="s">
        <v>4262</v>
      </c>
      <c r="BL416" s="378" t="s">
        <v>972</v>
      </c>
      <c r="BM416" s="379">
        <v>23</v>
      </c>
      <c r="BN416" s="379">
        <v>0</v>
      </c>
      <c r="BO416" s="380">
        <v>0</v>
      </c>
      <c r="BP416" s="381">
        <v>0</v>
      </c>
      <c r="BQ416" s="377">
        <v>961421.15999999992</v>
      </c>
      <c r="BR416" s="378" t="s">
        <v>3889</v>
      </c>
      <c r="BS416" s="375">
        <v>7056</v>
      </c>
      <c r="BT416" s="376">
        <v>11</v>
      </c>
      <c r="BU416" s="377">
        <v>1108629401</v>
      </c>
      <c r="BV416" s="378" t="s">
        <v>3890</v>
      </c>
      <c r="BW416" s="378" t="s">
        <v>2143</v>
      </c>
      <c r="BX416" s="378" t="s">
        <v>3891</v>
      </c>
      <c r="BY416" s="381">
        <v>130409</v>
      </c>
      <c r="BZ416" s="381"/>
      <c r="CA416" s="382" t="s">
        <v>3892</v>
      </c>
    </row>
    <row r="417" spans="1:79">
      <c r="A417" s="2">
        <v>795</v>
      </c>
      <c r="B417" s="53" t="s">
        <v>1673</v>
      </c>
      <c r="C417" s="338">
        <v>0</v>
      </c>
      <c r="D417" s="162">
        <v>722206096</v>
      </c>
      <c r="E417" s="9">
        <v>0</v>
      </c>
      <c r="F417" s="53">
        <v>0</v>
      </c>
      <c r="G417" s="314">
        <v>41297</v>
      </c>
      <c r="H417" s="9" t="s">
        <v>1052</v>
      </c>
      <c r="I417" s="9" t="s">
        <v>1590</v>
      </c>
      <c r="J417" s="9" t="s">
        <v>2141</v>
      </c>
      <c r="K417" s="11" t="s">
        <v>973</v>
      </c>
      <c r="L417" s="11" t="s">
        <v>2144</v>
      </c>
      <c r="M417" s="9" t="s">
        <v>2145</v>
      </c>
      <c r="N417" s="9" t="s">
        <v>7</v>
      </c>
      <c r="O417" s="182">
        <v>8148005947</v>
      </c>
      <c r="P417" s="163" t="s">
        <v>977</v>
      </c>
      <c r="Q417" s="207">
        <v>0</v>
      </c>
      <c r="R417" s="208">
        <v>0</v>
      </c>
      <c r="S417" s="208">
        <v>0</v>
      </c>
      <c r="T417" s="208">
        <v>0</v>
      </c>
      <c r="U417" s="208">
        <v>0</v>
      </c>
      <c r="V417" s="208">
        <v>0</v>
      </c>
      <c r="W417" s="209">
        <v>5965.43</v>
      </c>
      <c r="X417" s="209">
        <v>745.68</v>
      </c>
      <c r="Y417" s="209">
        <v>0</v>
      </c>
      <c r="Z417" s="209">
        <v>0</v>
      </c>
      <c r="AA417" s="209">
        <v>0</v>
      </c>
      <c r="AB417" s="209">
        <v>0</v>
      </c>
      <c r="AC417" s="209">
        <v>0</v>
      </c>
      <c r="AD417" s="209">
        <v>0</v>
      </c>
      <c r="AE417" s="209">
        <v>3</v>
      </c>
      <c r="AF417" s="209">
        <v>750</v>
      </c>
      <c r="AG417" s="209">
        <v>3</v>
      </c>
      <c r="AH417" s="209">
        <v>1500</v>
      </c>
      <c r="AI417" s="209">
        <v>0</v>
      </c>
      <c r="AJ417" s="209">
        <v>0</v>
      </c>
      <c r="AK417" s="209">
        <v>0</v>
      </c>
      <c r="AL417" s="209">
        <v>0</v>
      </c>
      <c r="AM417" s="209">
        <v>0</v>
      </c>
      <c r="AN417" s="209">
        <v>0</v>
      </c>
      <c r="AO417" s="209">
        <v>3</v>
      </c>
      <c r="AP417" s="209">
        <v>0</v>
      </c>
      <c r="AQ417" s="209">
        <v>0</v>
      </c>
      <c r="AR417" s="209">
        <v>0</v>
      </c>
      <c r="AS417" s="209">
        <v>0</v>
      </c>
      <c r="AT417" s="209">
        <v>0</v>
      </c>
      <c r="AU417" s="209">
        <v>0</v>
      </c>
      <c r="AV417" s="209">
        <v>0</v>
      </c>
      <c r="AW417" s="209">
        <v>0</v>
      </c>
      <c r="AX417" s="209">
        <v>0</v>
      </c>
      <c r="AY417" s="209">
        <v>0</v>
      </c>
      <c r="AZ417" s="209">
        <v>0</v>
      </c>
      <c r="BA417" s="210">
        <v>2995.68</v>
      </c>
      <c r="BB417" s="210">
        <v>239.65439999999998</v>
      </c>
      <c r="BC417" s="211">
        <v>2756.0255999999999</v>
      </c>
      <c r="BD417" s="212"/>
      <c r="BE417" s="13"/>
      <c r="BF417" s="13">
        <v>2756.0255999999999</v>
      </c>
      <c r="BG417" s="359"/>
      <c r="BH417" s="375">
        <v>0</v>
      </c>
      <c r="BI417" s="375">
        <v>7056</v>
      </c>
      <c r="BJ417" s="376">
        <v>1</v>
      </c>
      <c r="BK417" s="377" t="s">
        <v>4263</v>
      </c>
      <c r="BL417" s="378" t="s">
        <v>973</v>
      </c>
      <c r="BM417" s="379">
        <v>23</v>
      </c>
      <c r="BN417" s="379">
        <v>0</v>
      </c>
      <c r="BO417" s="380">
        <v>0</v>
      </c>
      <c r="BP417" s="381">
        <v>0</v>
      </c>
      <c r="BQ417" s="377">
        <v>275602.56</v>
      </c>
      <c r="BR417" s="378" t="s">
        <v>3889</v>
      </c>
      <c r="BS417" s="375">
        <v>7056</v>
      </c>
      <c r="BT417" s="376">
        <v>11</v>
      </c>
      <c r="BU417" s="377">
        <v>1108629401</v>
      </c>
      <c r="BV417" s="378" t="s">
        <v>3890</v>
      </c>
      <c r="BW417" s="378" t="s">
        <v>2145</v>
      </c>
      <c r="BX417" s="378" t="s">
        <v>3891</v>
      </c>
      <c r="BY417" s="381">
        <v>130409</v>
      </c>
      <c r="BZ417" s="381"/>
      <c r="CA417" s="382" t="s">
        <v>3892</v>
      </c>
    </row>
    <row r="418" spans="1:79">
      <c r="A418" s="2">
        <v>796</v>
      </c>
      <c r="B418" s="53" t="s">
        <v>1673</v>
      </c>
      <c r="C418" s="338">
        <v>0</v>
      </c>
      <c r="D418" s="162">
        <v>722205829</v>
      </c>
      <c r="E418" s="9">
        <v>0</v>
      </c>
      <c r="F418" s="53">
        <v>0</v>
      </c>
      <c r="G418" s="314">
        <v>41302</v>
      </c>
      <c r="H418" s="9" t="s">
        <v>1052</v>
      </c>
      <c r="I418" s="9" t="s">
        <v>1590</v>
      </c>
      <c r="J418" s="9" t="s">
        <v>2141</v>
      </c>
      <c r="K418" s="11" t="s">
        <v>974</v>
      </c>
      <c r="L418" s="11" t="s">
        <v>2146</v>
      </c>
      <c r="M418" s="9" t="s">
        <v>2147</v>
      </c>
      <c r="N418" s="9" t="s">
        <v>7</v>
      </c>
      <c r="O418" s="182">
        <v>8106020724</v>
      </c>
      <c r="P418" s="163" t="s">
        <v>726</v>
      </c>
      <c r="Q418" s="207">
        <v>0</v>
      </c>
      <c r="R418" s="208">
        <v>0</v>
      </c>
      <c r="S418" s="208">
        <v>0</v>
      </c>
      <c r="T418" s="208">
        <v>0</v>
      </c>
      <c r="U418" s="208">
        <v>0</v>
      </c>
      <c r="V418" s="208">
        <v>0</v>
      </c>
      <c r="W418" s="209">
        <v>12709.3</v>
      </c>
      <c r="X418" s="209">
        <v>1588.66</v>
      </c>
      <c r="Y418" s="209">
        <v>1</v>
      </c>
      <c r="Z418" s="209">
        <v>250</v>
      </c>
      <c r="AA418" s="209">
        <v>1</v>
      </c>
      <c r="AB418" s="209">
        <v>250</v>
      </c>
      <c r="AC418" s="209">
        <v>0</v>
      </c>
      <c r="AD418" s="209">
        <v>0</v>
      </c>
      <c r="AE418" s="209">
        <v>3</v>
      </c>
      <c r="AF418" s="209">
        <v>750</v>
      </c>
      <c r="AG418" s="209">
        <v>5</v>
      </c>
      <c r="AH418" s="209">
        <v>2500</v>
      </c>
      <c r="AI418" s="209">
        <v>0</v>
      </c>
      <c r="AJ418" s="209">
        <v>0</v>
      </c>
      <c r="AK418" s="209">
        <v>0</v>
      </c>
      <c r="AL418" s="209">
        <v>0</v>
      </c>
      <c r="AM418" s="209">
        <v>0</v>
      </c>
      <c r="AN418" s="209">
        <v>0</v>
      </c>
      <c r="AO418" s="209">
        <v>5</v>
      </c>
      <c r="AP418" s="209">
        <v>0</v>
      </c>
      <c r="AQ418" s="209">
        <v>0</v>
      </c>
      <c r="AR418" s="209">
        <v>0</v>
      </c>
      <c r="AS418" s="209">
        <v>0</v>
      </c>
      <c r="AT418" s="209">
        <v>0</v>
      </c>
      <c r="AU418" s="209">
        <v>0</v>
      </c>
      <c r="AV418" s="209">
        <v>0</v>
      </c>
      <c r="AW418" s="209">
        <v>0</v>
      </c>
      <c r="AX418" s="209">
        <v>0</v>
      </c>
      <c r="AY418" s="209">
        <v>0</v>
      </c>
      <c r="AZ418" s="209">
        <v>0</v>
      </c>
      <c r="BA418" s="210">
        <v>5338.66</v>
      </c>
      <c r="BB418" s="210">
        <v>427.09280000000001</v>
      </c>
      <c r="BC418" s="211">
        <v>4911.5671999999995</v>
      </c>
      <c r="BD418" s="212"/>
      <c r="BE418" s="13"/>
      <c r="BF418" s="13">
        <v>4911.5671999999995</v>
      </c>
      <c r="BG418" s="359"/>
      <c r="BH418" s="375">
        <v>0</v>
      </c>
      <c r="BI418" s="375">
        <v>7056</v>
      </c>
      <c r="BJ418" s="376">
        <v>1</v>
      </c>
      <c r="BK418" s="377" t="s">
        <v>4264</v>
      </c>
      <c r="BL418" s="378" t="s">
        <v>974</v>
      </c>
      <c r="BM418" s="379">
        <v>23</v>
      </c>
      <c r="BN418" s="379">
        <v>0</v>
      </c>
      <c r="BO418" s="380">
        <v>0</v>
      </c>
      <c r="BP418" s="381">
        <v>0</v>
      </c>
      <c r="BQ418" s="377">
        <v>491156.72</v>
      </c>
      <c r="BR418" s="378" t="s">
        <v>3889</v>
      </c>
      <c r="BS418" s="375">
        <v>7056</v>
      </c>
      <c r="BT418" s="376">
        <v>11</v>
      </c>
      <c r="BU418" s="377">
        <v>1108629401</v>
      </c>
      <c r="BV418" s="378" t="s">
        <v>3890</v>
      </c>
      <c r="BW418" s="378" t="s">
        <v>2147</v>
      </c>
      <c r="BX418" s="378" t="s">
        <v>3891</v>
      </c>
      <c r="BY418" s="381">
        <v>130409</v>
      </c>
      <c r="BZ418" s="381"/>
      <c r="CA418" s="382" t="s">
        <v>3892</v>
      </c>
    </row>
    <row r="419" spans="1:79">
      <c r="A419" s="2">
        <v>797</v>
      </c>
      <c r="B419" s="53" t="s">
        <v>1673</v>
      </c>
      <c r="C419" s="338">
        <v>0</v>
      </c>
      <c r="D419" s="162">
        <v>722205830</v>
      </c>
      <c r="E419" s="9">
        <v>0</v>
      </c>
      <c r="F419" s="53">
        <v>0</v>
      </c>
      <c r="G419" s="314">
        <v>41302</v>
      </c>
      <c r="H419" s="9" t="s">
        <v>1052</v>
      </c>
      <c r="I419" s="9" t="s">
        <v>1590</v>
      </c>
      <c r="J419" s="9" t="s">
        <v>2141</v>
      </c>
      <c r="K419" s="11" t="s">
        <v>975</v>
      </c>
      <c r="L419" s="11" t="s">
        <v>2148</v>
      </c>
      <c r="M419" s="9" t="s">
        <v>2149</v>
      </c>
      <c r="N419" s="9" t="s">
        <v>7</v>
      </c>
      <c r="O419" s="182">
        <v>8106020723</v>
      </c>
      <c r="P419" s="163" t="s">
        <v>726</v>
      </c>
      <c r="Q419" s="207">
        <v>0</v>
      </c>
      <c r="R419" s="208">
        <v>0</v>
      </c>
      <c r="S419" s="208">
        <v>0</v>
      </c>
      <c r="T419" s="208">
        <v>0</v>
      </c>
      <c r="U419" s="208">
        <v>0</v>
      </c>
      <c r="V419" s="208">
        <v>0</v>
      </c>
      <c r="W419" s="209">
        <v>5116.74</v>
      </c>
      <c r="X419" s="209">
        <v>616.64</v>
      </c>
      <c r="Y419" s="209">
        <v>0</v>
      </c>
      <c r="Z419" s="209">
        <v>0</v>
      </c>
      <c r="AA419" s="209">
        <v>2</v>
      </c>
      <c r="AB419" s="209">
        <v>500</v>
      </c>
      <c r="AC419" s="209">
        <v>0</v>
      </c>
      <c r="AD419" s="209">
        <v>0</v>
      </c>
      <c r="AE419" s="209">
        <v>2</v>
      </c>
      <c r="AF419" s="209">
        <v>500</v>
      </c>
      <c r="AG419" s="209">
        <v>4</v>
      </c>
      <c r="AH419" s="209">
        <v>2000</v>
      </c>
      <c r="AI419" s="209">
        <v>1</v>
      </c>
      <c r="AJ419" s="209">
        <v>200</v>
      </c>
      <c r="AK419" s="209">
        <v>0</v>
      </c>
      <c r="AL419" s="209">
        <v>0</v>
      </c>
      <c r="AM419" s="209">
        <v>0</v>
      </c>
      <c r="AN419" s="209">
        <v>0</v>
      </c>
      <c r="AO419" s="209">
        <v>5</v>
      </c>
      <c r="AP419" s="209">
        <v>0</v>
      </c>
      <c r="AQ419" s="209">
        <v>0</v>
      </c>
      <c r="AR419" s="209">
        <v>0</v>
      </c>
      <c r="AS419" s="209">
        <v>0</v>
      </c>
      <c r="AT419" s="209">
        <v>0</v>
      </c>
      <c r="AU419" s="209">
        <v>0</v>
      </c>
      <c r="AV419" s="209">
        <v>0</v>
      </c>
      <c r="AW419" s="209">
        <v>0</v>
      </c>
      <c r="AX419" s="209">
        <v>0</v>
      </c>
      <c r="AY419" s="209">
        <v>0</v>
      </c>
      <c r="AZ419" s="209">
        <v>0</v>
      </c>
      <c r="BA419" s="210">
        <v>3816.64</v>
      </c>
      <c r="BB419" s="210">
        <v>305.33120000000002</v>
      </c>
      <c r="BC419" s="211">
        <v>3511.3087999999998</v>
      </c>
      <c r="BD419" s="212"/>
      <c r="BE419" s="13"/>
      <c r="BF419" s="13">
        <v>3511.3087999999998</v>
      </c>
      <c r="BG419" s="359"/>
      <c r="BH419" s="375">
        <v>0</v>
      </c>
      <c r="BI419" s="375">
        <v>7056</v>
      </c>
      <c r="BJ419" s="376">
        <v>1</v>
      </c>
      <c r="BK419" s="377" t="s">
        <v>4265</v>
      </c>
      <c r="BL419" s="378" t="s">
        <v>975</v>
      </c>
      <c r="BM419" s="379">
        <v>23</v>
      </c>
      <c r="BN419" s="379">
        <v>0</v>
      </c>
      <c r="BO419" s="380">
        <v>0</v>
      </c>
      <c r="BP419" s="381">
        <v>0</v>
      </c>
      <c r="BQ419" s="377">
        <v>351130.88</v>
      </c>
      <c r="BR419" s="378" t="s">
        <v>3889</v>
      </c>
      <c r="BS419" s="375">
        <v>7056</v>
      </c>
      <c r="BT419" s="376">
        <v>11</v>
      </c>
      <c r="BU419" s="377">
        <v>1108629401</v>
      </c>
      <c r="BV419" s="378" t="s">
        <v>3890</v>
      </c>
      <c r="BW419" s="378" t="s">
        <v>2149</v>
      </c>
      <c r="BX419" s="378" t="s">
        <v>3891</v>
      </c>
      <c r="BY419" s="381">
        <v>130409</v>
      </c>
      <c r="BZ419" s="381"/>
      <c r="CA419" s="382" t="s">
        <v>3892</v>
      </c>
    </row>
    <row r="420" spans="1:79">
      <c r="A420" s="2">
        <v>800</v>
      </c>
      <c r="B420" s="53" t="s">
        <v>1673</v>
      </c>
      <c r="C420" s="336" t="s">
        <v>2150</v>
      </c>
      <c r="D420" s="186">
        <v>722202100</v>
      </c>
      <c r="E420" s="157">
        <v>8335012</v>
      </c>
      <c r="F420" s="17">
        <v>0</v>
      </c>
      <c r="G420" s="318">
        <v>40343</v>
      </c>
      <c r="H420" s="206" t="s">
        <v>1003</v>
      </c>
      <c r="I420" s="9" t="s">
        <v>1590</v>
      </c>
      <c r="J420" s="9" t="s">
        <v>978</v>
      </c>
      <c r="K420" s="7" t="s">
        <v>978</v>
      </c>
      <c r="L420" s="11" t="s">
        <v>2151</v>
      </c>
      <c r="M420" s="9" t="s">
        <v>2152</v>
      </c>
      <c r="N420" s="9" t="s">
        <v>7</v>
      </c>
      <c r="O420" s="10" t="s">
        <v>979</v>
      </c>
      <c r="P420" s="11" t="s">
        <v>36</v>
      </c>
      <c r="Q420" s="207">
        <v>0</v>
      </c>
      <c r="R420" s="208">
        <v>0</v>
      </c>
      <c r="S420" s="208">
        <v>0</v>
      </c>
      <c r="T420" s="208">
        <v>0</v>
      </c>
      <c r="U420" s="208">
        <v>0</v>
      </c>
      <c r="V420" s="208">
        <v>0</v>
      </c>
      <c r="W420" s="209">
        <v>35539.279999999999</v>
      </c>
      <c r="X420" s="209">
        <v>4442.41</v>
      </c>
      <c r="Y420" s="209">
        <v>0</v>
      </c>
      <c r="Z420" s="209">
        <v>0</v>
      </c>
      <c r="AA420" s="209">
        <v>2</v>
      </c>
      <c r="AB420" s="209">
        <v>500</v>
      </c>
      <c r="AC420" s="209">
        <v>1</v>
      </c>
      <c r="AD420" s="209">
        <v>250</v>
      </c>
      <c r="AE420" s="209">
        <v>4</v>
      </c>
      <c r="AF420" s="209">
        <v>1000</v>
      </c>
      <c r="AG420" s="209">
        <v>1</v>
      </c>
      <c r="AH420" s="209">
        <v>500</v>
      </c>
      <c r="AI420" s="209">
        <v>0</v>
      </c>
      <c r="AJ420" s="209">
        <v>0</v>
      </c>
      <c r="AK420" s="209">
        <v>0</v>
      </c>
      <c r="AL420" s="209">
        <v>0</v>
      </c>
      <c r="AM420" s="209">
        <v>0</v>
      </c>
      <c r="AN420" s="209">
        <v>0</v>
      </c>
      <c r="AO420" s="209">
        <v>7</v>
      </c>
      <c r="AP420" s="209">
        <v>0</v>
      </c>
      <c r="AQ420" s="209">
        <v>0</v>
      </c>
      <c r="AR420" s="209">
        <v>2000</v>
      </c>
      <c r="AS420" s="209">
        <v>0</v>
      </c>
      <c r="AT420" s="209">
        <v>0</v>
      </c>
      <c r="AU420" s="209">
        <v>0</v>
      </c>
      <c r="AV420" s="209">
        <v>0</v>
      </c>
      <c r="AW420" s="209">
        <v>0</v>
      </c>
      <c r="AX420" s="209">
        <v>0</v>
      </c>
      <c r="AY420" s="209">
        <v>0</v>
      </c>
      <c r="AZ420" s="209">
        <v>0</v>
      </c>
      <c r="BA420" s="210">
        <v>8692.41</v>
      </c>
      <c r="BB420" s="210">
        <v>695.39279999999997</v>
      </c>
      <c r="BC420" s="211">
        <v>7997.0172000000002</v>
      </c>
      <c r="BD420" s="212"/>
      <c r="BE420" s="13"/>
      <c r="BF420" s="13">
        <v>7997.0172000000002</v>
      </c>
      <c r="BG420" s="359"/>
      <c r="BH420" s="375">
        <v>0</v>
      </c>
      <c r="BI420" s="375">
        <v>7056</v>
      </c>
      <c r="BJ420" s="376">
        <v>1</v>
      </c>
      <c r="BK420" s="377" t="s">
        <v>4266</v>
      </c>
      <c r="BL420" s="378" t="s">
        <v>978</v>
      </c>
      <c r="BM420" s="379">
        <v>23</v>
      </c>
      <c r="BN420" s="379">
        <v>0</v>
      </c>
      <c r="BO420" s="380">
        <v>0</v>
      </c>
      <c r="BP420" s="381">
        <v>0</v>
      </c>
      <c r="BQ420" s="377">
        <v>799701.72</v>
      </c>
      <c r="BR420" s="378" t="s">
        <v>3889</v>
      </c>
      <c r="BS420" s="375">
        <v>7056</v>
      </c>
      <c r="BT420" s="376">
        <v>11</v>
      </c>
      <c r="BU420" s="377">
        <v>1108629401</v>
      </c>
      <c r="BV420" s="378" t="s">
        <v>3890</v>
      </c>
      <c r="BW420" s="378" t="s">
        <v>2152</v>
      </c>
      <c r="BX420" s="378" t="s">
        <v>3891</v>
      </c>
      <c r="BY420" s="381">
        <v>130409</v>
      </c>
      <c r="BZ420" s="381"/>
      <c r="CA420" s="382" t="s">
        <v>3892</v>
      </c>
    </row>
    <row r="421" spans="1:79">
      <c r="A421" s="2">
        <v>803</v>
      </c>
      <c r="B421" s="53" t="s">
        <v>1673</v>
      </c>
      <c r="C421" s="336">
        <v>0</v>
      </c>
      <c r="D421" s="162">
        <v>722208730</v>
      </c>
      <c r="E421" s="9">
        <v>0</v>
      </c>
      <c r="F421" s="53">
        <v>0</v>
      </c>
      <c r="G421" s="318">
        <v>41355</v>
      </c>
      <c r="H421" s="9" t="s">
        <v>1052</v>
      </c>
      <c r="I421" s="9" t="s">
        <v>1590</v>
      </c>
      <c r="J421" s="9" t="s">
        <v>978</v>
      </c>
      <c r="K421" s="11" t="s">
        <v>980</v>
      </c>
      <c r="L421" s="11" t="s">
        <v>2153</v>
      </c>
      <c r="M421" s="9" t="s">
        <v>2154</v>
      </c>
      <c r="N421" s="9" t="s">
        <v>44</v>
      </c>
      <c r="O421" s="10" t="s">
        <v>982</v>
      </c>
      <c r="P421" s="163" t="s">
        <v>983</v>
      </c>
      <c r="Q421" s="207">
        <v>0</v>
      </c>
      <c r="R421" s="208">
        <v>0</v>
      </c>
      <c r="S421" s="208">
        <v>0</v>
      </c>
      <c r="T421" s="208">
        <v>0</v>
      </c>
      <c r="U421" s="208">
        <v>0</v>
      </c>
      <c r="V421" s="208">
        <v>0</v>
      </c>
      <c r="W421" s="209">
        <v>496.28</v>
      </c>
      <c r="X421" s="209">
        <v>62.04</v>
      </c>
      <c r="Y421" s="209">
        <v>0</v>
      </c>
      <c r="Z421" s="209">
        <v>0</v>
      </c>
      <c r="AA421" s="209">
        <v>1</v>
      </c>
      <c r="AB421" s="209">
        <v>250</v>
      </c>
      <c r="AC421" s="209">
        <v>0</v>
      </c>
      <c r="AD421" s="209">
        <v>0</v>
      </c>
      <c r="AE421" s="209">
        <v>7</v>
      </c>
      <c r="AF421" s="209">
        <v>1750</v>
      </c>
      <c r="AG421" s="209">
        <v>0</v>
      </c>
      <c r="AH421" s="209">
        <v>0</v>
      </c>
      <c r="AI421" s="209">
        <v>0</v>
      </c>
      <c r="AJ421" s="209">
        <v>0</v>
      </c>
      <c r="AK421" s="209">
        <v>0</v>
      </c>
      <c r="AL421" s="209">
        <v>0</v>
      </c>
      <c r="AM421" s="209">
        <v>0</v>
      </c>
      <c r="AN421" s="209">
        <v>0</v>
      </c>
      <c r="AO421" s="209">
        <v>8</v>
      </c>
      <c r="AP421" s="209">
        <v>0</v>
      </c>
      <c r="AQ421" s="209">
        <v>0</v>
      </c>
      <c r="AR421" s="209">
        <v>0</v>
      </c>
      <c r="AS421" s="209">
        <v>0</v>
      </c>
      <c r="AT421" s="209">
        <v>0</v>
      </c>
      <c r="AU421" s="209">
        <v>0</v>
      </c>
      <c r="AV421" s="209">
        <v>0</v>
      </c>
      <c r="AW421" s="209">
        <v>0</v>
      </c>
      <c r="AX421" s="209">
        <v>0</v>
      </c>
      <c r="AY421" s="209">
        <v>0</v>
      </c>
      <c r="AZ421" s="209">
        <v>0</v>
      </c>
      <c r="BA421" s="210">
        <v>2062.04</v>
      </c>
      <c r="BB421" s="210">
        <v>164.9632</v>
      </c>
      <c r="BC421" s="211">
        <v>1897.0768</v>
      </c>
      <c r="BD421" s="212"/>
      <c r="BE421" s="13"/>
      <c r="BF421" s="13">
        <v>1897.0768</v>
      </c>
      <c r="BG421" s="359"/>
      <c r="BH421" s="375">
        <v>0</v>
      </c>
      <c r="BI421" s="375">
        <v>7083</v>
      </c>
      <c r="BJ421" s="376">
        <v>164</v>
      </c>
      <c r="BK421" s="377" t="s">
        <v>982</v>
      </c>
      <c r="BL421" s="378" t="s">
        <v>980</v>
      </c>
      <c r="BM421" s="379">
        <v>23</v>
      </c>
      <c r="BN421" s="379">
        <v>0</v>
      </c>
      <c r="BO421" s="380">
        <v>0</v>
      </c>
      <c r="BP421" s="381">
        <v>0</v>
      </c>
      <c r="BQ421" s="377">
        <v>189707.68</v>
      </c>
      <c r="BR421" s="378" t="s">
        <v>3889</v>
      </c>
      <c r="BS421" s="375">
        <v>7056</v>
      </c>
      <c r="BT421" s="376">
        <v>11</v>
      </c>
      <c r="BU421" s="377">
        <v>1108629401</v>
      </c>
      <c r="BV421" s="378" t="s">
        <v>3890</v>
      </c>
      <c r="BW421" s="378" t="s">
        <v>2154</v>
      </c>
      <c r="BX421" s="378" t="s">
        <v>3891</v>
      </c>
      <c r="BY421" s="381">
        <v>130409</v>
      </c>
      <c r="BZ421" s="381"/>
      <c r="CA421" s="382" t="s">
        <v>3892</v>
      </c>
    </row>
    <row r="422" spans="1:79">
      <c r="A422" s="2">
        <v>804</v>
      </c>
      <c r="B422" s="53" t="s">
        <v>1673</v>
      </c>
      <c r="C422" s="336">
        <v>0</v>
      </c>
      <c r="D422" s="162">
        <v>722208731</v>
      </c>
      <c r="E422" s="9">
        <v>0</v>
      </c>
      <c r="F422" s="53">
        <v>0</v>
      </c>
      <c r="G422" s="318">
        <v>41355</v>
      </c>
      <c r="H422" s="9" t="s">
        <v>1052</v>
      </c>
      <c r="I422" s="9" t="s">
        <v>1590</v>
      </c>
      <c r="J422" s="9" t="s">
        <v>978</v>
      </c>
      <c r="K422" s="11" t="s">
        <v>981</v>
      </c>
      <c r="L422" s="11" t="s">
        <v>2155</v>
      </c>
      <c r="M422" s="9" t="s">
        <v>2156</v>
      </c>
      <c r="N422" s="9" t="s">
        <v>7</v>
      </c>
      <c r="O422" s="10" t="s">
        <v>984</v>
      </c>
      <c r="P422" s="163" t="s">
        <v>966</v>
      </c>
      <c r="Q422" s="207">
        <v>0</v>
      </c>
      <c r="R422" s="208">
        <v>0</v>
      </c>
      <c r="S422" s="208">
        <v>0</v>
      </c>
      <c r="T422" s="208">
        <v>0</v>
      </c>
      <c r="U422" s="208">
        <v>0</v>
      </c>
      <c r="V422" s="208">
        <v>0</v>
      </c>
      <c r="W422" s="209">
        <v>1094.3900000000001</v>
      </c>
      <c r="X422" s="209">
        <v>136.80000000000001</v>
      </c>
      <c r="Y422" s="209">
        <v>1</v>
      </c>
      <c r="Z422" s="209">
        <v>500</v>
      </c>
      <c r="AA422" s="209">
        <v>2</v>
      </c>
      <c r="AB422" s="209">
        <v>500</v>
      </c>
      <c r="AC422" s="209">
        <v>0</v>
      </c>
      <c r="AD422" s="209">
        <v>0</v>
      </c>
      <c r="AE422" s="209">
        <v>7</v>
      </c>
      <c r="AF422" s="209">
        <v>1750</v>
      </c>
      <c r="AG422" s="209">
        <v>0</v>
      </c>
      <c r="AH422" s="209">
        <v>0</v>
      </c>
      <c r="AI422" s="209">
        <v>0</v>
      </c>
      <c r="AJ422" s="209">
        <v>0</v>
      </c>
      <c r="AK422" s="209">
        <v>0</v>
      </c>
      <c r="AL422" s="209">
        <v>0</v>
      </c>
      <c r="AM422" s="209">
        <v>0</v>
      </c>
      <c r="AN422" s="209">
        <v>0</v>
      </c>
      <c r="AO422" s="209">
        <v>10</v>
      </c>
      <c r="AP422" s="209">
        <v>6000</v>
      </c>
      <c r="AQ422" s="209">
        <v>0</v>
      </c>
      <c r="AR422" s="209">
        <v>0</v>
      </c>
      <c r="AS422" s="209">
        <v>0</v>
      </c>
      <c r="AT422" s="209">
        <v>0</v>
      </c>
      <c r="AU422" s="209">
        <v>0</v>
      </c>
      <c r="AV422" s="209">
        <v>0</v>
      </c>
      <c r="AW422" s="209">
        <v>0</v>
      </c>
      <c r="AX422" s="209">
        <v>0</v>
      </c>
      <c r="AY422" s="209">
        <v>0</v>
      </c>
      <c r="AZ422" s="209">
        <v>0</v>
      </c>
      <c r="BA422" s="210">
        <v>8886.7999999999993</v>
      </c>
      <c r="BB422" s="210">
        <v>710.94399999999996</v>
      </c>
      <c r="BC422" s="211">
        <v>8175.8559999999998</v>
      </c>
      <c r="BD422" s="212"/>
      <c r="BE422" s="13"/>
      <c r="BF422" s="13">
        <v>8175.8559999999998</v>
      </c>
      <c r="BG422" s="359"/>
      <c r="BH422" s="375">
        <v>0</v>
      </c>
      <c r="BI422" s="375">
        <v>7056</v>
      </c>
      <c r="BJ422" s="376">
        <v>1</v>
      </c>
      <c r="BK422" s="377" t="s">
        <v>4267</v>
      </c>
      <c r="BL422" s="378" t="s">
        <v>981</v>
      </c>
      <c r="BM422" s="379">
        <v>23</v>
      </c>
      <c r="BN422" s="379">
        <v>0</v>
      </c>
      <c r="BO422" s="380">
        <v>0</v>
      </c>
      <c r="BP422" s="381">
        <v>0</v>
      </c>
      <c r="BQ422" s="377">
        <v>817585.6</v>
      </c>
      <c r="BR422" s="378" t="s">
        <v>3889</v>
      </c>
      <c r="BS422" s="375">
        <v>7056</v>
      </c>
      <c r="BT422" s="376">
        <v>11</v>
      </c>
      <c r="BU422" s="377">
        <v>1108629401</v>
      </c>
      <c r="BV422" s="378" t="s">
        <v>3890</v>
      </c>
      <c r="BW422" s="378" t="s">
        <v>2156</v>
      </c>
      <c r="BX422" s="378" t="s">
        <v>3891</v>
      </c>
      <c r="BY422" s="381">
        <v>130409</v>
      </c>
      <c r="BZ422" s="381"/>
      <c r="CA422" s="382" t="s">
        <v>3892</v>
      </c>
    </row>
    <row r="423" spans="1:79">
      <c r="A423" s="2">
        <v>809</v>
      </c>
      <c r="B423" s="53" t="s">
        <v>1673</v>
      </c>
      <c r="C423" s="9" t="s">
        <v>2157</v>
      </c>
      <c r="D423" s="162">
        <v>722207990</v>
      </c>
      <c r="E423" s="9">
        <v>1499156</v>
      </c>
      <c r="F423" s="53"/>
      <c r="G423" s="318" t="s">
        <v>2158</v>
      </c>
      <c r="H423" s="9" t="s">
        <v>1052</v>
      </c>
      <c r="I423" s="9" t="s">
        <v>1590</v>
      </c>
      <c r="J423" s="9" t="s">
        <v>2159</v>
      </c>
      <c r="K423" s="11" t="s">
        <v>985</v>
      </c>
      <c r="L423" s="11" t="s">
        <v>2160</v>
      </c>
      <c r="M423" s="9" t="s">
        <v>2161</v>
      </c>
      <c r="N423" s="9" t="s">
        <v>7</v>
      </c>
      <c r="O423" s="11">
        <v>8106020133</v>
      </c>
      <c r="P423" s="163" t="s">
        <v>726</v>
      </c>
      <c r="Q423" s="207">
        <v>0</v>
      </c>
      <c r="R423" s="208">
        <v>0</v>
      </c>
      <c r="S423" s="208">
        <v>0</v>
      </c>
      <c r="T423" s="208">
        <v>0</v>
      </c>
      <c r="U423" s="208">
        <v>0</v>
      </c>
      <c r="V423" s="208">
        <v>0</v>
      </c>
      <c r="W423" s="209">
        <v>5496.54</v>
      </c>
      <c r="X423" s="209">
        <v>164.9</v>
      </c>
      <c r="Y423" s="209">
        <v>0</v>
      </c>
      <c r="Z423" s="209">
        <v>0</v>
      </c>
      <c r="AA423" s="209">
        <v>0</v>
      </c>
      <c r="AB423" s="209">
        <v>0</v>
      </c>
      <c r="AC423" s="209">
        <v>0</v>
      </c>
      <c r="AD423" s="209">
        <v>0</v>
      </c>
      <c r="AE423" s="209">
        <v>0</v>
      </c>
      <c r="AF423" s="209">
        <v>0</v>
      </c>
      <c r="AG423" s="209">
        <v>0</v>
      </c>
      <c r="AH423" s="209">
        <v>0</v>
      </c>
      <c r="AI423" s="209">
        <v>0</v>
      </c>
      <c r="AJ423" s="209">
        <v>0</v>
      </c>
      <c r="AK423" s="209">
        <v>0</v>
      </c>
      <c r="AL423" s="209">
        <v>0</v>
      </c>
      <c r="AM423" s="209">
        <v>43</v>
      </c>
      <c r="AN423" s="209">
        <v>12900</v>
      </c>
      <c r="AO423" s="209">
        <v>43</v>
      </c>
      <c r="AP423" s="209">
        <v>6000</v>
      </c>
      <c r="AQ423" s="209">
        <v>0</v>
      </c>
      <c r="AR423" s="209">
        <v>0</v>
      </c>
      <c r="AS423" s="209">
        <v>0</v>
      </c>
      <c r="AT423" s="209">
        <v>0</v>
      </c>
      <c r="AU423" s="209">
        <v>0</v>
      </c>
      <c r="AV423" s="209">
        <v>0</v>
      </c>
      <c r="AW423" s="209">
        <v>0</v>
      </c>
      <c r="AX423" s="209">
        <v>0</v>
      </c>
      <c r="AY423" s="209">
        <v>0</v>
      </c>
      <c r="AZ423" s="209">
        <v>0</v>
      </c>
      <c r="BA423" s="210">
        <v>19064.900000000001</v>
      </c>
      <c r="BB423" s="210">
        <v>1525.1920000000002</v>
      </c>
      <c r="BC423" s="211">
        <v>17539.708000000002</v>
      </c>
      <c r="BD423" s="212"/>
      <c r="BE423" s="13"/>
      <c r="BF423" s="13">
        <v>17539.708000000002</v>
      </c>
      <c r="BG423" s="359"/>
      <c r="BH423" s="375">
        <v>0</v>
      </c>
      <c r="BI423" s="375">
        <v>7056</v>
      </c>
      <c r="BJ423" s="376">
        <v>1</v>
      </c>
      <c r="BK423" s="377" t="s">
        <v>4268</v>
      </c>
      <c r="BL423" s="378" t="s">
        <v>985</v>
      </c>
      <c r="BM423" s="379">
        <v>23</v>
      </c>
      <c r="BN423" s="379">
        <v>0</v>
      </c>
      <c r="BO423" s="380">
        <v>0</v>
      </c>
      <c r="BP423" s="381">
        <v>0</v>
      </c>
      <c r="BQ423" s="377">
        <v>1753970.8000000003</v>
      </c>
      <c r="BR423" s="378" t="s">
        <v>3889</v>
      </c>
      <c r="BS423" s="375">
        <v>7056</v>
      </c>
      <c r="BT423" s="376">
        <v>11</v>
      </c>
      <c r="BU423" s="377">
        <v>1108629401</v>
      </c>
      <c r="BV423" s="378" t="s">
        <v>3890</v>
      </c>
      <c r="BW423" s="378" t="s">
        <v>2161</v>
      </c>
      <c r="BX423" s="378" t="s">
        <v>3891</v>
      </c>
      <c r="BY423" s="381">
        <v>130409</v>
      </c>
      <c r="BZ423" s="381"/>
      <c r="CA423" s="382" t="s">
        <v>3892</v>
      </c>
    </row>
    <row r="424" spans="1:79">
      <c r="A424" s="2">
        <v>810</v>
      </c>
      <c r="B424" s="53" t="s">
        <v>1673</v>
      </c>
      <c r="C424" s="9" t="s">
        <v>2162</v>
      </c>
      <c r="D424" s="162">
        <v>722207991</v>
      </c>
      <c r="E424" s="9">
        <v>1499157</v>
      </c>
      <c r="F424" s="53"/>
      <c r="G424" s="318" t="s">
        <v>2158</v>
      </c>
      <c r="H424" s="9" t="s">
        <v>1052</v>
      </c>
      <c r="I424" s="9" t="s">
        <v>1590</v>
      </c>
      <c r="J424" s="9" t="s">
        <v>2159</v>
      </c>
      <c r="K424" s="11" t="s">
        <v>986</v>
      </c>
      <c r="L424" s="11" t="s">
        <v>2163</v>
      </c>
      <c r="M424" s="9" t="s">
        <v>2164</v>
      </c>
      <c r="N424" s="9" t="s">
        <v>7</v>
      </c>
      <c r="O424" s="11">
        <v>8106020132</v>
      </c>
      <c r="P424" s="163" t="s">
        <v>726</v>
      </c>
      <c r="Q424" s="207">
        <v>0</v>
      </c>
      <c r="R424" s="208">
        <v>0</v>
      </c>
      <c r="S424" s="208">
        <v>0</v>
      </c>
      <c r="T424" s="208">
        <v>0</v>
      </c>
      <c r="U424" s="208">
        <v>0</v>
      </c>
      <c r="V424" s="208">
        <v>0</v>
      </c>
      <c r="W424" s="209">
        <v>1677.26</v>
      </c>
      <c r="X424" s="209">
        <v>50.32</v>
      </c>
      <c r="Y424" s="209">
        <v>0</v>
      </c>
      <c r="Z424" s="209">
        <v>0</v>
      </c>
      <c r="AA424" s="209">
        <v>0</v>
      </c>
      <c r="AB424" s="209">
        <v>0</v>
      </c>
      <c r="AC424" s="209">
        <v>0</v>
      </c>
      <c r="AD424" s="209">
        <v>0</v>
      </c>
      <c r="AE424" s="209">
        <v>0</v>
      </c>
      <c r="AF424" s="209">
        <v>0</v>
      </c>
      <c r="AG424" s="209">
        <v>0</v>
      </c>
      <c r="AH424" s="209">
        <v>0</v>
      </c>
      <c r="AI424" s="209">
        <v>0</v>
      </c>
      <c r="AJ424" s="209">
        <v>0</v>
      </c>
      <c r="AK424" s="209">
        <v>0</v>
      </c>
      <c r="AL424" s="209">
        <v>0</v>
      </c>
      <c r="AM424" s="209">
        <v>23</v>
      </c>
      <c r="AN424" s="209">
        <v>6900</v>
      </c>
      <c r="AO424" s="209">
        <v>23</v>
      </c>
      <c r="AP424" s="209">
        <v>6000</v>
      </c>
      <c r="AQ424" s="209">
        <v>0</v>
      </c>
      <c r="AR424" s="209">
        <v>0</v>
      </c>
      <c r="AS424" s="209">
        <v>0</v>
      </c>
      <c r="AT424" s="209">
        <v>0</v>
      </c>
      <c r="AU424" s="209">
        <v>0</v>
      </c>
      <c r="AV424" s="209">
        <v>0</v>
      </c>
      <c r="AW424" s="209">
        <v>0</v>
      </c>
      <c r="AX424" s="209">
        <v>0</v>
      </c>
      <c r="AY424" s="209">
        <v>0</v>
      </c>
      <c r="AZ424" s="209">
        <v>0</v>
      </c>
      <c r="BA424" s="210">
        <v>12950.32</v>
      </c>
      <c r="BB424" s="210">
        <v>1036.0255999999999</v>
      </c>
      <c r="BC424" s="211">
        <v>11914.294399999999</v>
      </c>
      <c r="BD424" s="212"/>
      <c r="BE424" s="13"/>
      <c r="BF424" s="13">
        <v>11914.294399999999</v>
      </c>
      <c r="BG424" s="359"/>
      <c r="BH424" s="375">
        <v>0</v>
      </c>
      <c r="BI424" s="375">
        <v>7056</v>
      </c>
      <c r="BJ424" s="376">
        <v>1</v>
      </c>
      <c r="BK424" s="377" t="s">
        <v>4269</v>
      </c>
      <c r="BL424" s="378" t="s">
        <v>986</v>
      </c>
      <c r="BM424" s="379">
        <v>23</v>
      </c>
      <c r="BN424" s="379">
        <v>0</v>
      </c>
      <c r="BO424" s="380">
        <v>0</v>
      </c>
      <c r="BP424" s="381">
        <v>0</v>
      </c>
      <c r="BQ424" s="377">
        <v>1191429.44</v>
      </c>
      <c r="BR424" s="378" t="s">
        <v>3889</v>
      </c>
      <c r="BS424" s="375">
        <v>7056</v>
      </c>
      <c r="BT424" s="376">
        <v>11</v>
      </c>
      <c r="BU424" s="377">
        <v>1108629401</v>
      </c>
      <c r="BV424" s="378" t="s">
        <v>3890</v>
      </c>
      <c r="BW424" s="378" t="s">
        <v>2164</v>
      </c>
      <c r="BX424" s="378" t="s">
        <v>3891</v>
      </c>
      <c r="BY424" s="381">
        <v>130409</v>
      </c>
      <c r="BZ424" s="381"/>
      <c r="CA424" s="382" t="s">
        <v>3892</v>
      </c>
    </row>
    <row r="425" spans="1:79">
      <c r="A425" s="2">
        <v>812</v>
      </c>
      <c r="B425" s="53"/>
      <c r="C425" s="9"/>
      <c r="D425" s="9" t="s">
        <v>987</v>
      </c>
      <c r="E425" s="9"/>
      <c r="F425" s="53"/>
      <c r="G425" s="318"/>
      <c r="H425" s="9" t="s">
        <v>1666</v>
      </c>
      <c r="I425" s="9"/>
      <c r="J425" s="9" t="s">
        <v>1558</v>
      </c>
      <c r="K425" s="11" t="s">
        <v>992</v>
      </c>
      <c r="L425" s="11"/>
      <c r="M425" s="9" t="s">
        <v>987</v>
      </c>
      <c r="N425" s="9" t="s">
        <v>14</v>
      </c>
      <c r="O425" s="187">
        <v>104954117851</v>
      </c>
      <c r="P425" s="163" t="s">
        <v>997</v>
      </c>
      <c r="Q425" s="207">
        <v>0</v>
      </c>
      <c r="R425" s="207">
        <v>0</v>
      </c>
      <c r="S425" s="207">
        <v>0</v>
      </c>
      <c r="T425" s="207">
        <v>0</v>
      </c>
      <c r="U425" s="207">
        <v>0</v>
      </c>
      <c r="V425" s="207">
        <v>0</v>
      </c>
      <c r="W425" s="209">
        <v>0</v>
      </c>
      <c r="X425" s="209">
        <v>0</v>
      </c>
      <c r="Y425" s="207">
        <v>0</v>
      </c>
      <c r="Z425" s="207">
        <v>0</v>
      </c>
      <c r="AA425" s="207">
        <v>0</v>
      </c>
      <c r="AB425" s="207">
        <v>0</v>
      </c>
      <c r="AC425" s="207">
        <v>0</v>
      </c>
      <c r="AD425" s="207">
        <v>0</v>
      </c>
      <c r="AE425" s="207">
        <v>0</v>
      </c>
      <c r="AF425" s="207">
        <v>0</v>
      </c>
      <c r="AG425" s="207">
        <v>0</v>
      </c>
      <c r="AH425" s="207">
        <v>0</v>
      </c>
      <c r="AI425" s="207">
        <v>0</v>
      </c>
      <c r="AJ425" s="207">
        <v>0</v>
      </c>
      <c r="AK425" s="207">
        <v>0</v>
      </c>
      <c r="AL425" s="207">
        <v>0</v>
      </c>
      <c r="AM425" s="207">
        <v>0</v>
      </c>
      <c r="AN425" s="207">
        <v>0</v>
      </c>
      <c r="AO425" s="207">
        <v>0</v>
      </c>
      <c r="AP425" s="207">
        <v>0</v>
      </c>
      <c r="AQ425" s="207">
        <v>0</v>
      </c>
      <c r="AR425" s="209">
        <v>0</v>
      </c>
      <c r="AS425" s="209">
        <v>17500</v>
      </c>
      <c r="AT425" s="209">
        <v>0</v>
      </c>
      <c r="AU425" s="209">
        <v>0</v>
      </c>
      <c r="AV425" s="209">
        <v>0</v>
      </c>
      <c r="AW425" s="209">
        <v>0</v>
      </c>
      <c r="AX425" s="209">
        <v>0</v>
      </c>
      <c r="AY425" s="209">
        <v>0</v>
      </c>
      <c r="AZ425" s="209">
        <v>0</v>
      </c>
      <c r="BA425" s="210">
        <v>17500</v>
      </c>
      <c r="BB425" s="210">
        <v>1400</v>
      </c>
      <c r="BC425" s="211">
        <v>16100</v>
      </c>
      <c r="BD425" s="212"/>
      <c r="BE425" s="13"/>
      <c r="BF425" s="13">
        <v>16100</v>
      </c>
      <c r="BG425" s="359"/>
      <c r="BH425" s="375">
        <v>0</v>
      </c>
      <c r="BI425" s="375">
        <v>7278</v>
      </c>
      <c r="BJ425" s="376">
        <v>1</v>
      </c>
      <c r="BK425" s="377" t="s">
        <v>2982</v>
      </c>
      <c r="BL425" s="378" t="s">
        <v>992</v>
      </c>
      <c r="BM425" s="379">
        <v>23</v>
      </c>
      <c r="BN425" s="379">
        <v>0</v>
      </c>
      <c r="BO425" s="380">
        <v>0</v>
      </c>
      <c r="BP425" s="381">
        <v>0</v>
      </c>
      <c r="BQ425" s="377">
        <v>1610000</v>
      </c>
      <c r="BR425" s="378" t="s">
        <v>3889</v>
      </c>
      <c r="BS425" s="375">
        <v>7056</v>
      </c>
      <c r="BT425" s="376">
        <v>11</v>
      </c>
      <c r="BU425" s="377">
        <v>1108629401</v>
      </c>
      <c r="BV425" s="378" t="s">
        <v>3890</v>
      </c>
      <c r="BW425" s="378" t="s">
        <v>987</v>
      </c>
      <c r="BX425" s="378" t="s">
        <v>3891</v>
      </c>
      <c r="BY425" s="381">
        <v>130409</v>
      </c>
      <c r="BZ425" s="381"/>
      <c r="CA425" s="382" t="s">
        <v>3892</v>
      </c>
    </row>
    <row r="426" spans="1:79">
      <c r="A426" s="2">
        <v>813</v>
      </c>
      <c r="B426" s="53"/>
      <c r="C426" s="9"/>
      <c r="D426" s="162" t="s">
        <v>988</v>
      </c>
      <c r="E426" s="9"/>
      <c r="F426" s="53"/>
      <c r="G426" s="318"/>
      <c r="H426" s="9" t="s">
        <v>1666</v>
      </c>
      <c r="I426" s="9"/>
      <c r="J426" s="9" t="s">
        <v>2165</v>
      </c>
      <c r="K426" s="11" t="s">
        <v>993</v>
      </c>
      <c r="L426" s="11"/>
      <c r="M426" s="9" t="s">
        <v>988</v>
      </c>
      <c r="N426" s="9" t="s">
        <v>7</v>
      </c>
      <c r="O426" s="11">
        <v>8410038805</v>
      </c>
      <c r="P426" s="163"/>
      <c r="Q426" s="207">
        <v>0</v>
      </c>
      <c r="R426" s="207">
        <v>0</v>
      </c>
      <c r="S426" s="207">
        <v>0</v>
      </c>
      <c r="T426" s="207">
        <v>0</v>
      </c>
      <c r="U426" s="207">
        <v>0</v>
      </c>
      <c r="V426" s="207">
        <v>0</v>
      </c>
      <c r="W426" s="209">
        <v>0</v>
      </c>
      <c r="X426" s="209">
        <v>0</v>
      </c>
      <c r="Y426" s="207">
        <v>0</v>
      </c>
      <c r="Z426" s="207">
        <v>0</v>
      </c>
      <c r="AA426" s="207">
        <v>0</v>
      </c>
      <c r="AB426" s="207">
        <v>0</v>
      </c>
      <c r="AC426" s="207">
        <v>0</v>
      </c>
      <c r="AD426" s="207">
        <v>0</v>
      </c>
      <c r="AE426" s="207">
        <v>0</v>
      </c>
      <c r="AF426" s="207">
        <v>0</v>
      </c>
      <c r="AG426" s="207">
        <v>0</v>
      </c>
      <c r="AH426" s="207">
        <v>0</v>
      </c>
      <c r="AI426" s="207">
        <v>0</v>
      </c>
      <c r="AJ426" s="207">
        <v>0</v>
      </c>
      <c r="AK426" s="207">
        <v>0</v>
      </c>
      <c r="AL426" s="207">
        <v>0</v>
      </c>
      <c r="AM426" s="207">
        <v>0</v>
      </c>
      <c r="AN426" s="207">
        <v>0</v>
      </c>
      <c r="AO426" s="207">
        <v>0</v>
      </c>
      <c r="AP426" s="207">
        <v>0</v>
      </c>
      <c r="AQ426" s="207">
        <v>0</v>
      </c>
      <c r="AR426" s="209">
        <v>0</v>
      </c>
      <c r="AS426" s="209">
        <v>13750</v>
      </c>
      <c r="AT426" s="209">
        <v>0</v>
      </c>
      <c r="AU426" s="209">
        <v>0</v>
      </c>
      <c r="AV426" s="209">
        <v>0</v>
      </c>
      <c r="AW426" s="209">
        <v>0</v>
      </c>
      <c r="AX426" s="209">
        <v>0</v>
      </c>
      <c r="AY426" s="209">
        <v>0</v>
      </c>
      <c r="AZ426" s="209">
        <v>0</v>
      </c>
      <c r="BA426" s="210">
        <v>13750</v>
      </c>
      <c r="BB426" s="210">
        <v>1100</v>
      </c>
      <c r="BC426" s="211">
        <v>12650</v>
      </c>
      <c r="BD426" s="212"/>
      <c r="BE426" s="13"/>
      <c r="BF426" s="13">
        <v>12650</v>
      </c>
      <c r="BG426" s="359"/>
      <c r="BH426" s="375">
        <v>0</v>
      </c>
      <c r="BI426" s="375">
        <v>7056</v>
      </c>
      <c r="BJ426" s="376">
        <v>1</v>
      </c>
      <c r="BK426" s="377" t="s">
        <v>4270</v>
      </c>
      <c r="BL426" s="378" t="s">
        <v>4271</v>
      </c>
      <c r="BM426" s="379">
        <v>23</v>
      </c>
      <c r="BN426" s="379">
        <v>0</v>
      </c>
      <c r="BO426" s="380">
        <v>0</v>
      </c>
      <c r="BP426" s="381">
        <v>0</v>
      </c>
      <c r="BQ426" s="377">
        <v>1265000</v>
      </c>
      <c r="BR426" s="378" t="s">
        <v>3889</v>
      </c>
      <c r="BS426" s="375">
        <v>7056</v>
      </c>
      <c r="BT426" s="376">
        <v>11</v>
      </c>
      <c r="BU426" s="377">
        <v>1108629401</v>
      </c>
      <c r="BV426" s="378" t="s">
        <v>3890</v>
      </c>
      <c r="BW426" s="378" t="s">
        <v>988</v>
      </c>
      <c r="BX426" s="378" t="s">
        <v>3891</v>
      </c>
      <c r="BY426" s="381">
        <v>130409</v>
      </c>
      <c r="BZ426" s="381"/>
      <c r="CA426" s="382" t="s">
        <v>3892</v>
      </c>
    </row>
    <row r="427" spans="1:79">
      <c r="A427" s="2">
        <v>814</v>
      </c>
      <c r="B427" s="53"/>
      <c r="C427" s="9"/>
      <c r="D427" s="162" t="s">
        <v>989</v>
      </c>
      <c r="E427" s="9"/>
      <c r="F427" s="53"/>
      <c r="G427" s="318"/>
      <c r="H427" s="9" t="s">
        <v>1666</v>
      </c>
      <c r="I427" s="9"/>
      <c r="J427" s="9" t="s">
        <v>2166</v>
      </c>
      <c r="K427" s="11" t="s">
        <v>994</v>
      </c>
      <c r="L427" s="11"/>
      <c r="M427" s="9" t="s">
        <v>989</v>
      </c>
      <c r="N427" s="9" t="s">
        <v>7</v>
      </c>
      <c r="O427" s="11">
        <v>8160040978</v>
      </c>
      <c r="P427" s="163"/>
      <c r="Q427" s="207">
        <v>0</v>
      </c>
      <c r="R427" s="207">
        <v>0</v>
      </c>
      <c r="S427" s="207">
        <v>0</v>
      </c>
      <c r="T427" s="207">
        <v>0</v>
      </c>
      <c r="U427" s="207">
        <v>0</v>
      </c>
      <c r="V427" s="207">
        <v>0</v>
      </c>
      <c r="W427" s="209">
        <v>0</v>
      </c>
      <c r="X427" s="209">
        <v>0</v>
      </c>
      <c r="Y427" s="207">
        <v>0</v>
      </c>
      <c r="Z427" s="207">
        <v>0</v>
      </c>
      <c r="AA427" s="207">
        <v>0</v>
      </c>
      <c r="AB427" s="207">
        <v>0</v>
      </c>
      <c r="AC427" s="207">
        <v>0</v>
      </c>
      <c r="AD427" s="207">
        <v>0</v>
      </c>
      <c r="AE427" s="207">
        <v>0</v>
      </c>
      <c r="AF427" s="207">
        <v>0</v>
      </c>
      <c r="AG427" s="207">
        <v>0</v>
      </c>
      <c r="AH427" s="207">
        <v>0</v>
      </c>
      <c r="AI427" s="207">
        <v>0</v>
      </c>
      <c r="AJ427" s="207">
        <v>0</v>
      </c>
      <c r="AK427" s="207">
        <v>0</v>
      </c>
      <c r="AL427" s="207">
        <v>0</v>
      </c>
      <c r="AM427" s="207">
        <v>0</v>
      </c>
      <c r="AN427" s="207">
        <v>0</v>
      </c>
      <c r="AO427" s="207">
        <v>0</v>
      </c>
      <c r="AP427" s="207">
        <v>0</v>
      </c>
      <c r="AQ427" s="207">
        <v>0</v>
      </c>
      <c r="AR427" s="209">
        <v>0</v>
      </c>
      <c r="AS427" s="209">
        <v>16250</v>
      </c>
      <c r="AT427" s="209">
        <v>0</v>
      </c>
      <c r="AU427" s="209">
        <v>0</v>
      </c>
      <c r="AV427" s="209">
        <v>0</v>
      </c>
      <c r="AW427" s="209">
        <v>0</v>
      </c>
      <c r="AX427" s="209">
        <v>0</v>
      </c>
      <c r="AY427" s="209">
        <v>0</v>
      </c>
      <c r="AZ427" s="209">
        <v>0</v>
      </c>
      <c r="BA427" s="210">
        <v>16250</v>
      </c>
      <c r="BB427" s="210">
        <v>1300</v>
      </c>
      <c r="BC427" s="211">
        <v>14950</v>
      </c>
      <c r="BD427" s="212"/>
      <c r="BE427" s="13"/>
      <c r="BF427" s="13">
        <v>14950</v>
      </c>
      <c r="BG427" s="359"/>
      <c r="BH427" s="375">
        <v>0</v>
      </c>
      <c r="BI427" s="375">
        <v>7056</v>
      </c>
      <c r="BJ427" s="376">
        <v>1</v>
      </c>
      <c r="BK427" s="377" t="s">
        <v>4272</v>
      </c>
      <c r="BL427" s="378" t="s">
        <v>994</v>
      </c>
      <c r="BM427" s="379">
        <v>23</v>
      </c>
      <c r="BN427" s="379">
        <v>0</v>
      </c>
      <c r="BO427" s="380">
        <v>0</v>
      </c>
      <c r="BP427" s="381">
        <v>0</v>
      </c>
      <c r="BQ427" s="377">
        <v>1495000</v>
      </c>
      <c r="BR427" s="378" t="s">
        <v>3889</v>
      </c>
      <c r="BS427" s="375">
        <v>7056</v>
      </c>
      <c r="BT427" s="376">
        <v>11</v>
      </c>
      <c r="BU427" s="377">
        <v>1108629401</v>
      </c>
      <c r="BV427" s="378" t="s">
        <v>3890</v>
      </c>
      <c r="BW427" s="378" t="s">
        <v>989</v>
      </c>
      <c r="BX427" s="378" t="s">
        <v>3891</v>
      </c>
      <c r="BY427" s="381">
        <v>130409</v>
      </c>
      <c r="BZ427" s="381"/>
      <c r="CA427" s="382" t="s">
        <v>3892</v>
      </c>
    </row>
    <row r="428" spans="1:79">
      <c r="A428" s="2">
        <v>815</v>
      </c>
      <c r="B428" s="53"/>
      <c r="C428" s="9"/>
      <c r="D428" s="162" t="s">
        <v>990</v>
      </c>
      <c r="E428" s="9"/>
      <c r="F428" s="53"/>
      <c r="G428" s="318"/>
      <c r="H428" s="9" t="s">
        <v>1666</v>
      </c>
      <c r="I428" s="9"/>
      <c r="J428" s="9" t="s">
        <v>2167</v>
      </c>
      <c r="K428" s="11" t="s">
        <v>995</v>
      </c>
      <c r="L428" s="11"/>
      <c r="M428" s="9" t="s">
        <v>990</v>
      </c>
      <c r="N428" s="9" t="s">
        <v>7</v>
      </c>
      <c r="O428" s="188">
        <v>8270050504</v>
      </c>
      <c r="P428" s="163"/>
      <c r="Q428" s="207">
        <v>0</v>
      </c>
      <c r="R428" s="207">
        <v>0</v>
      </c>
      <c r="S428" s="207">
        <v>0</v>
      </c>
      <c r="T428" s="207">
        <v>0</v>
      </c>
      <c r="U428" s="207">
        <v>0</v>
      </c>
      <c r="V428" s="207">
        <v>0</v>
      </c>
      <c r="W428" s="209">
        <v>0</v>
      </c>
      <c r="X428" s="209">
        <v>0</v>
      </c>
      <c r="Y428" s="207">
        <v>0</v>
      </c>
      <c r="Z428" s="207">
        <v>0</v>
      </c>
      <c r="AA428" s="207">
        <v>0</v>
      </c>
      <c r="AB428" s="207">
        <v>0</v>
      </c>
      <c r="AC428" s="207">
        <v>0</v>
      </c>
      <c r="AD428" s="207">
        <v>0</v>
      </c>
      <c r="AE428" s="207">
        <v>0</v>
      </c>
      <c r="AF428" s="207">
        <v>0</v>
      </c>
      <c r="AG428" s="207">
        <v>0</v>
      </c>
      <c r="AH428" s="207">
        <v>0</v>
      </c>
      <c r="AI428" s="207">
        <v>0</v>
      </c>
      <c r="AJ428" s="207">
        <v>0</v>
      </c>
      <c r="AK428" s="207">
        <v>0</v>
      </c>
      <c r="AL428" s="207">
        <v>0</v>
      </c>
      <c r="AM428" s="207">
        <v>0</v>
      </c>
      <c r="AN428" s="207">
        <v>0</v>
      </c>
      <c r="AO428" s="207">
        <v>0</v>
      </c>
      <c r="AP428" s="207">
        <v>0</v>
      </c>
      <c r="AQ428" s="207">
        <v>0</v>
      </c>
      <c r="AR428" s="209">
        <v>0</v>
      </c>
      <c r="AS428" s="209">
        <v>17500</v>
      </c>
      <c r="AT428" s="209">
        <v>0</v>
      </c>
      <c r="AU428" s="209">
        <v>0</v>
      </c>
      <c r="AV428" s="209">
        <v>0</v>
      </c>
      <c r="AW428" s="209">
        <v>0</v>
      </c>
      <c r="AX428" s="209">
        <v>0</v>
      </c>
      <c r="AY428" s="209">
        <v>0</v>
      </c>
      <c r="AZ428" s="209">
        <v>0</v>
      </c>
      <c r="BA428" s="210">
        <v>17500</v>
      </c>
      <c r="BB428" s="210">
        <v>1400</v>
      </c>
      <c r="BC428" s="211">
        <v>16100</v>
      </c>
      <c r="BD428" s="212"/>
      <c r="BE428" s="13"/>
      <c r="BF428" s="13">
        <v>16100</v>
      </c>
      <c r="BG428" s="359"/>
      <c r="BH428" s="375">
        <v>0</v>
      </c>
      <c r="BI428" s="375">
        <v>7056</v>
      </c>
      <c r="BJ428" s="376">
        <v>1</v>
      </c>
      <c r="BK428" s="377" t="s">
        <v>4273</v>
      </c>
      <c r="BL428" s="378" t="s">
        <v>4274</v>
      </c>
      <c r="BM428" s="379">
        <v>23</v>
      </c>
      <c r="BN428" s="379">
        <v>0</v>
      </c>
      <c r="BO428" s="380">
        <v>0</v>
      </c>
      <c r="BP428" s="381">
        <v>0</v>
      </c>
      <c r="BQ428" s="377">
        <v>1610000</v>
      </c>
      <c r="BR428" s="378" t="s">
        <v>3889</v>
      </c>
      <c r="BS428" s="375">
        <v>7056</v>
      </c>
      <c r="BT428" s="376">
        <v>11</v>
      </c>
      <c r="BU428" s="377">
        <v>1108629401</v>
      </c>
      <c r="BV428" s="378" t="s">
        <v>3890</v>
      </c>
      <c r="BW428" s="378" t="s">
        <v>990</v>
      </c>
      <c r="BX428" s="378" t="s">
        <v>3891</v>
      </c>
      <c r="BY428" s="381">
        <v>130409</v>
      </c>
      <c r="BZ428" s="381"/>
      <c r="CA428" s="382" t="s">
        <v>3892</v>
      </c>
    </row>
    <row r="429" spans="1:79">
      <c r="A429" s="2">
        <v>816</v>
      </c>
      <c r="B429" s="53"/>
      <c r="C429" s="9"/>
      <c r="D429" s="23" t="s">
        <v>991</v>
      </c>
      <c r="E429" s="9"/>
      <c r="F429" s="53"/>
      <c r="G429" s="318"/>
      <c r="H429" s="9" t="s">
        <v>1666</v>
      </c>
      <c r="I429" s="9"/>
      <c r="J429" s="9" t="s">
        <v>1216</v>
      </c>
      <c r="K429" s="11" t="s">
        <v>996</v>
      </c>
      <c r="L429" s="11"/>
      <c r="M429" s="23" t="s">
        <v>991</v>
      </c>
      <c r="N429" s="9" t="s">
        <v>7</v>
      </c>
      <c r="O429" s="11">
        <v>8320026540</v>
      </c>
      <c r="P429" s="163"/>
      <c r="Q429" s="207">
        <v>0</v>
      </c>
      <c r="R429" s="207">
        <v>0</v>
      </c>
      <c r="S429" s="207">
        <v>0</v>
      </c>
      <c r="T429" s="207">
        <v>0</v>
      </c>
      <c r="U429" s="207">
        <v>0</v>
      </c>
      <c r="V429" s="207">
        <v>0</v>
      </c>
      <c r="W429" s="209">
        <v>0</v>
      </c>
      <c r="X429" s="209">
        <v>0</v>
      </c>
      <c r="Y429" s="207">
        <v>0</v>
      </c>
      <c r="Z429" s="207">
        <v>0</v>
      </c>
      <c r="AA429" s="207">
        <v>0</v>
      </c>
      <c r="AB429" s="207">
        <v>0</v>
      </c>
      <c r="AC429" s="207">
        <v>0</v>
      </c>
      <c r="AD429" s="207">
        <v>0</v>
      </c>
      <c r="AE429" s="207">
        <v>0</v>
      </c>
      <c r="AF429" s="207">
        <v>0</v>
      </c>
      <c r="AG429" s="207">
        <v>0</v>
      </c>
      <c r="AH429" s="207">
        <v>0</v>
      </c>
      <c r="AI429" s="207">
        <v>0</v>
      </c>
      <c r="AJ429" s="207">
        <v>0</v>
      </c>
      <c r="AK429" s="207">
        <v>0</v>
      </c>
      <c r="AL429" s="207">
        <v>0</v>
      </c>
      <c r="AM429" s="207">
        <v>0</v>
      </c>
      <c r="AN429" s="207">
        <v>0</v>
      </c>
      <c r="AO429" s="207">
        <v>0</v>
      </c>
      <c r="AP429" s="207">
        <v>0</v>
      </c>
      <c r="AQ429" s="207">
        <v>0</v>
      </c>
      <c r="AR429" s="209">
        <v>0</v>
      </c>
      <c r="AS429" s="209">
        <v>16250</v>
      </c>
      <c r="AT429" s="209">
        <v>0</v>
      </c>
      <c r="AU429" s="209">
        <v>0</v>
      </c>
      <c r="AV429" s="209">
        <v>0</v>
      </c>
      <c r="AW429" s="209">
        <v>0</v>
      </c>
      <c r="AX429" s="209">
        <v>0</v>
      </c>
      <c r="AY429" s="209">
        <v>0</v>
      </c>
      <c r="AZ429" s="209">
        <v>0</v>
      </c>
      <c r="BA429" s="210">
        <v>16250</v>
      </c>
      <c r="BB429" s="210">
        <v>1300</v>
      </c>
      <c r="BC429" s="211">
        <v>14950</v>
      </c>
      <c r="BD429" s="212"/>
      <c r="BE429" s="13"/>
      <c r="BF429" s="13">
        <v>14950</v>
      </c>
      <c r="BG429" s="359"/>
      <c r="BH429" s="375">
        <v>0</v>
      </c>
      <c r="BI429" s="375">
        <v>7056</v>
      </c>
      <c r="BJ429" s="376">
        <v>1</v>
      </c>
      <c r="BK429" s="377" t="s">
        <v>3967</v>
      </c>
      <c r="BL429" s="378" t="s">
        <v>996</v>
      </c>
      <c r="BM429" s="379">
        <v>23</v>
      </c>
      <c r="BN429" s="379">
        <v>0</v>
      </c>
      <c r="BO429" s="380">
        <v>0</v>
      </c>
      <c r="BP429" s="381">
        <v>0</v>
      </c>
      <c r="BQ429" s="377">
        <v>1495000</v>
      </c>
      <c r="BR429" s="378" t="s">
        <v>3889</v>
      </c>
      <c r="BS429" s="375">
        <v>7056</v>
      </c>
      <c r="BT429" s="376">
        <v>11</v>
      </c>
      <c r="BU429" s="377">
        <v>1108629401</v>
      </c>
      <c r="BV429" s="378" t="s">
        <v>3890</v>
      </c>
      <c r="BW429" s="378" t="s">
        <v>991</v>
      </c>
      <c r="BX429" s="378" t="s">
        <v>3891</v>
      </c>
      <c r="BY429" s="381">
        <v>130409</v>
      </c>
      <c r="BZ429" s="381"/>
      <c r="CA429" s="382" t="s">
        <v>3892</v>
      </c>
    </row>
    <row r="430" spans="1:79" ht="15.75" thickBot="1">
      <c r="A430" s="212"/>
      <c r="B430" s="212"/>
      <c r="C430" s="353"/>
      <c r="D430" s="354"/>
      <c r="E430" s="353"/>
      <c r="F430" s="355"/>
      <c r="G430" s="353"/>
      <c r="H430" s="353"/>
      <c r="I430" s="353"/>
      <c r="J430" s="353"/>
      <c r="K430" s="356"/>
      <c r="L430" s="356"/>
      <c r="M430" s="353"/>
      <c r="N430" s="353"/>
      <c r="O430" s="356"/>
      <c r="P430" s="212"/>
      <c r="Q430" s="357"/>
      <c r="R430" s="357"/>
      <c r="S430" s="357"/>
      <c r="T430" s="357"/>
      <c r="U430" s="357"/>
      <c r="V430" s="357"/>
      <c r="W430" s="357"/>
      <c r="X430" s="357"/>
      <c r="Y430" s="357"/>
      <c r="Z430" s="357"/>
      <c r="AA430" s="357"/>
      <c r="AB430" s="357"/>
      <c r="AC430" s="357"/>
      <c r="AD430" s="357"/>
      <c r="AE430" s="357"/>
      <c r="AF430" s="357"/>
      <c r="AG430" s="357"/>
      <c r="AH430" s="357"/>
      <c r="AI430" s="357"/>
      <c r="AJ430" s="357"/>
      <c r="AK430" s="357"/>
      <c r="AL430" s="357"/>
      <c r="AM430" s="357"/>
      <c r="AN430" s="357"/>
      <c r="AO430" s="357"/>
      <c r="AP430" s="357"/>
      <c r="AQ430" s="357"/>
      <c r="AR430" s="357"/>
      <c r="AS430" s="357"/>
      <c r="AT430" s="357"/>
      <c r="AU430" s="357"/>
      <c r="AV430" s="357"/>
      <c r="AW430" s="357"/>
      <c r="AX430" s="357"/>
      <c r="AY430" s="357"/>
      <c r="AZ430" s="357"/>
      <c r="BA430" s="358">
        <v>9483229.4900000095</v>
      </c>
      <c r="BB430" s="358">
        <v>758770.00560000073</v>
      </c>
      <c r="BC430" s="358">
        <v>8725855.0643999986</v>
      </c>
      <c r="BD430" s="357">
        <v>0</v>
      </c>
      <c r="BE430" s="358">
        <v>1325378.2660000001</v>
      </c>
      <c r="BF430" s="358">
        <v>7400773.4063999988</v>
      </c>
      <c r="BG430" s="359"/>
      <c r="BH430" s="375"/>
      <c r="BI430" s="375"/>
      <c r="BJ430" s="376"/>
      <c r="BK430" s="377"/>
      <c r="BL430" s="378"/>
      <c r="BM430" s="379"/>
      <c r="BN430" s="379"/>
      <c r="BO430" s="380"/>
      <c r="BP430" s="381"/>
      <c r="BQ430" s="377"/>
      <c r="BR430" s="378"/>
      <c r="BS430" s="375"/>
      <c r="BT430" s="376"/>
      <c r="BU430" s="377"/>
      <c r="BV430" s="378"/>
      <c r="BW430" s="378"/>
      <c r="BX430" s="378"/>
      <c r="BY430" s="381"/>
      <c r="BZ430" s="381"/>
      <c r="CA430" s="382"/>
    </row>
    <row r="431" spans="1:79" ht="15.75" thickTop="1"/>
    <row r="434" spans="58:58">
      <c r="BF434" s="383"/>
    </row>
  </sheetData>
  <autoFilter ref="A1:CA1"/>
  <conditionalFormatting sqref="O1:O97 O99:O430">
    <cfRule type="duplicateValues" dxfId="111" priority="48"/>
  </conditionalFormatting>
  <conditionalFormatting sqref="F1:F97 F99:F253 F255:F430">
    <cfRule type="duplicateValues" dxfId="110" priority="45"/>
    <cfRule type="duplicateValues" dxfId="109" priority="46"/>
    <cfRule type="duplicateValues" dxfId="108" priority="47"/>
  </conditionalFormatting>
  <conditionalFormatting sqref="F1:F97 F99:F430">
    <cfRule type="duplicateValues" dxfId="107" priority="44"/>
  </conditionalFormatting>
  <conditionalFormatting sqref="E1:E55 E57:E69 E71:E97 E99 E101:E112 E114:E131 E133:E137 E141:E193 E195:E253 E254:F254 E256:E420 E422:E430">
    <cfRule type="duplicateValues" dxfId="106" priority="43"/>
  </conditionalFormatting>
  <conditionalFormatting sqref="E1:E55 E57:E69 E71:E97 E99:E112 E114:E131 E133:E137 E141:E193 E195:E253 E254:F254 E256:E420 E422:E430">
    <cfRule type="duplicateValues" dxfId="105" priority="42"/>
  </conditionalFormatting>
  <conditionalFormatting sqref="E1:E55 E57:E97 E99:E112 E114:E131 E133:E137 E141:E193 E195:E253 E254:F254 E256:E420 E422:E430">
    <cfRule type="duplicateValues" dxfId="104" priority="41"/>
  </conditionalFormatting>
  <conditionalFormatting sqref="E1:E97 E99:E112 E114:E131 E133:E137 E141:E193 E195:E253 E254:F254 E256:E420 E422:E430">
    <cfRule type="duplicateValues" dxfId="103" priority="34"/>
    <cfRule type="duplicateValues" dxfId="102" priority="35"/>
    <cfRule type="duplicateValues" dxfId="101" priority="36"/>
    <cfRule type="duplicateValues" dxfId="100" priority="37"/>
    <cfRule type="duplicateValues" dxfId="99" priority="38"/>
    <cfRule type="duplicateValues" dxfId="98" priority="39"/>
    <cfRule type="duplicateValues" dxfId="97" priority="40"/>
  </conditionalFormatting>
  <conditionalFormatting sqref="E1:E97 E99:E112 E114:E131 E133:E137 E141:E193 E195:E253 E254:F254 E256:E430">
    <cfRule type="duplicateValues" dxfId="96" priority="33"/>
  </conditionalFormatting>
  <conditionalFormatting sqref="E1:F97 E99:F112 E114:F131 F113 E133:F137 F132 F138:F140 E141:F193 F194 F255 E195:F254 E256:F430">
    <cfRule type="duplicateValues" dxfId="95" priority="32"/>
  </conditionalFormatting>
  <conditionalFormatting sqref="F1:F97 F99:F253 E255:F255 F256:F430">
    <cfRule type="duplicateValues" dxfId="94" priority="31"/>
  </conditionalFormatting>
  <conditionalFormatting sqref="D1:D97 D99:D255 D261:D424 D426:D428 D430">
    <cfRule type="duplicateValues" dxfId="93" priority="29"/>
    <cfRule type="duplicateValues" dxfId="92" priority="30"/>
  </conditionalFormatting>
  <conditionalFormatting sqref="E56">
    <cfRule type="duplicateValues" dxfId="91" priority="28"/>
  </conditionalFormatting>
  <conditionalFormatting sqref="E70">
    <cfRule type="duplicateValues" dxfId="90" priority="27"/>
  </conditionalFormatting>
  <conditionalFormatting sqref="O98">
    <cfRule type="duplicateValues" dxfId="89" priority="26"/>
  </conditionalFormatting>
  <conditionalFormatting sqref="D98">
    <cfRule type="duplicateValues" dxfId="88" priority="24"/>
    <cfRule type="duplicateValues" dxfId="87" priority="25"/>
  </conditionalFormatting>
  <conditionalFormatting sqref="E98:F98">
    <cfRule type="duplicateValues" dxfId="86" priority="23"/>
  </conditionalFormatting>
  <conditionalFormatting sqref="F98">
    <cfRule type="duplicateValues" dxfId="85" priority="20"/>
    <cfRule type="duplicateValues" dxfId="84" priority="21"/>
    <cfRule type="duplicateValues" dxfId="83" priority="22"/>
  </conditionalFormatting>
  <conditionalFormatting sqref="F98">
    <cfRule type="duplicateValues" dxfId="82" priority="19"/>
  </conditionalFormatting>
  <conditionalFormatting sqref="E101">
    <cfRule type="duplicateValues" dxfId="81" priority="18"/>
  </conditionalFormatting>
  <conditionalFormatting sqref="E100">
    <cfRule type="duplicateValues" dxfId="80" priority="17"/>
  </conditionalFormatting>
  <conditionalFormatting sqref="E113">
    <cfRule type="duplicateValues" dxfId="79" priority="16"/>
  </conditionalFormatting>
  <conditionalFormatting sqref="E132">
    <cfRule type="duplicateValues" dxfId="78" priority="15"/>
  </conditionalFormatting>
  <conditionalFormatting sqref="E132">
    <cfRule type="duplicateValues" dxfId="77" priority="8"/>
    <cfRule type="duplicateValues" dxfId="76" priority="9"/>
    <cfRule type="duplicateValues" dxfId="75" priority="10"/>
    <cfRule type="duplicateValues" dxfId="74" priority="11"/>
    <cfRule type="duplicateValues" dxfId="73" priority="12"/>
    <cfRule type="duplicateValues" dxfId="72" priority="13"/>
    <cfRule type="duplicateValues" dxfId="71" priority="14"/>
  </conditionalFormatting>
  <conditionalFormatting sqref="E139">
    <cfRule type="duplicateValues" dxfId="70" priority="7"/>
  </conditionalFormatting>
  <conditionalFormatting sqref="E138">
    <cfRule type="duplicateValues" dxfId="69" priority="6"/>
  </conditionalFormatting>
  <conditionalFormatting sqref="E140">
    <cfRule type="duplicateValues" dxfId="68" priority="5"/>
  </conditionalFormatting>
  <conditionalFormatting sqref="E194">
    <cfRule type="duplicateValues" dxfId="67" priority="4"/>
  </conditionalFormatting>
  <conditionalFormatting sqref="E255">
    <cfRule type="duplicateValues" dxfId="66" priority="2"/>
    <cfRule type="duplicateValues" dxfId="65" priority="3"/>
  </conditionalFormatting>
  <conditionalFormatting sqref="E255">
    <cfRule type="duplicateValues" dxfId="64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446"/>
  <sheetViews>
    <sheetView tabSelected="1" topLeftCell="K405" workbookViewId="0">
      <selection activeCell="K405" sqref="A1:XFD1048576"/>
    </sheetView>
  </sheetViews>
  <sheetFormatPr defaultRowHeight="12"/>
  <cols>
    <col min="1" max="1" width="4" style="434" customWidth="1"/>
    <col min="2" max="2" width="4.85546875" style="434" customWidth="1"/>
    <col min="3" max="3" width="7.42578125" style="434" hidden="1" customWidth="1"/>
    <col min="4" max="4" width="11.42578125" style="434" customWidth="1"/>
    <col min="5" max="5" width="8.85546875" style="434" hidden="1" customWidth="1"/>
    <col min="6" max="6" width="9.140625" style="434" hidden="1" customWidth="1"/>
    <col min="7" max="7" width="13.85546875" style="434" hidden="1" customWidth="1"/>
    <col min="8" max="8" width="9.140625" style="434" customWidth="1"/>
    <col min="9" max="10" width="18.42578125" style="456" customWidth="1"/>
    <col min="11" max="11" width="23.140625" style="434" customWidth="1"/>
    <col min="12" max="12" width="9.140625" style="434" hidden="1" customWidth="1"/>
    <col min="13" max="13" width="12.5703125" style="434" customWidth="1"/>
    <col min="14" max="14" width="9.140625" style="434" customWidth="1"/>
    <col min="15" max="15" width="16.85546875" style="434" customWidth="1"/>
    <col min="16" max="16" width="14.7109375" style="434" customWidth="1"/>
    <col min="17" max="52" width="9.140625" style="434" hidden="1" customWidth="1"/>
    <col min="53" max="57" width="12.140625" style="434" customWidth="1"/>
    <col min="58" max="58" width="13.28515625" style="434" customWidth="1"/>
    <col min="59" max="59" width="12.7109375" style="434" customWidth="1"/>
    <col min="60" max="60" width="5" style="434" customWidth="1"/>
    <col min="61" max="16384" width="9.140625" style="434"/>
  </cols>
  <sheetData>
    <row r="1" spans="1:60" ht="36.75" customHeight="1">
      <c r="A1" s="437"/>
      <c r="B1" s="438" t="s">
        <v>998</v>
      </c>
      <c r="C1" s="439" t="s">
        <v>999</v>
      </c>
      <c r="D1" s="440" t="s">
        <v>0</v>
      </c>
      <c r="E1" s="439" t="s">
        <v>1</v>
      </c>
      <c r="F1" s="439" t="s">
        <v>1000</v>
      </c>
      <c r="G1" s="441" t="s">
        <v>1001</v>
      </c>
      <c r="H1" s="439" t="s">
        <v>1002</v>
      </c>
      <c r="I1" s="455" t="s">
        <v>1003</v>
      </c>
      <c r="J1" s="455" t="s">
        <v>1004</v>
      </c>
      <c r="K1" s="439" t="s">
        <v>2</v>
      </c>
      <c r="L1" s="439" t="s">
        <v>1005</v>
      </c>
      <c r="M1" s="439" t="s">
        <v>1006</v>
      </c>
      <c r="N1" s="439" t="s">
        <v>4</v>
      </c>
      <c r="O1" s="442" t="s">
        <v>5</v>
      </c>
      <c r="P1" s="439" t="s">
        <v>6</v>
      </c>
      <c r="Q1" s="439" t="s">
        <v>1007</v>
      </c>
      <c r="R1" s="439" t="s">
        <v>1008</v>
      </c>
      <c r="S1" s="439" t="s">
        <v>1009</v>
      </c>
      <c r="T1" s="439" t="s">
        <v>1010</v>
      </c>
      <c r="U1" s="439" t="s">
        <v>1011</v>
      </c>
      <c r="V1" s="439" t="s">
        <v>1012</v>
      </c>
      <c r="W1" s="439" t="s">
        <v>1013</v>
      </c>
      <c r="X1" s="439" t="s">
        <v>1014</v>
      </c>
      <c r="Y1" s="439" t="s">
        <v>1015</v>
      </c>
      <c r="Z1" s="439" t="s">
        <v>1016</v>
      </c>
      <c r="AA1" s="439" t="s">
        <v>1017</v>
      </c>
      <c r="AB1" s="439" t="s">
        <v>1018</v>
      </c>
      <c r="AC1" s="439" t="s">
        <v>1019</v>
      </c>
      <c r="AD1" s="439" t="s">
        <v>1020</v>
      </c>
      <c r="AE1" s="439" t="s">
        <v>1021</v>
      </c>
      <c r="AF1" s="439" t="s">
        <v>1022</v>
      </c>
      <c r="AG1" s="439" t="s">
        <v>1023</v>
      </c>
      <c r="AH1" s="439" t="s">
        <v>1024</v>
      </c>
      <c r="AI1" s="439" t="s">
        <v>1025</v>
      </c>
      <c r="AJ1" s="439" t="s">
        <v>1026</v>
      </c>
      <c r="AK1" s="439" t="s">
        <v>1027</v>
      </c>
      <c r="AL1" s="439" t="s">
        <v>1028</v>
      </c>
      <c r="AM1" s="439" t="s">
        <v>1029</v>
      </c>
      <c r="AN1" s="439" t="s">
        <v>1030</v>
      </c>
      <c r="AO1" s="439" t="s">
        <v>1031</v>
      </c>
      <c r="AP1" s="439" t="s">
        <v>1032</v>
      </c>
      <c r="AQ1" s="439" t="s">
        <v>1033</v>
      </c>
      <c r="AR1" s="439" t="s">
        <v>1034</v>
      </c>
      <c r="AS1" s="439" t="s">
        <v>1035</v>
      </c>
      <c r="AT1" s="439" t="s">
        <v>1036</v>
      </c>
      <c r="AU1" s="439" t="s">
        <v>1037</v>
      </c>
      <c r="AV1" s="439" t="s">
        <v>1038</v>
      </c>
      <c r="AW1" s="439" t="s">
        <v>1039</v>
      </c>
      <c r="AX1" s="439" t="s">
        <v>1040</v>
      </c>
      <c r="AY1" s="439" t="s">
        <v>1041</v>
      </c>
      <c r="AZ1" s="439" t="s">
        <v>1042</v>
      </c>
      <c r="BA1" s="439" t="s">
        <v>1043</v>
      </c>
      <c r="BB1" s="439"/>
      <c r="BC1" s="439" t="s">
        <v>4275</v>
      </c>
      <c r="BD1" s="439"/>
      <c r="BE1" s="439"/>
      <c r="BF1" s="439" t="s">
        <v>1044</v>
      </c>
      <c r="BG1" s="439" t="s">
        <v>1045</v>
      </c>
      <c r="BH1" s="435"/>
    </row>
    <row r="2" spans="1:60">
      <c r="A2" s="392">
        <v>1</v>
      </c>
      <c r="B2" s="386" t="s">
        <v>1047</v>
      </c>
      <c r="C2" s="387" t="s">
        <v>1048</v>
      </c>
      <c r="D2" s="393">
        <v>722202062</v>
      </c>
      <c r="E2" s="394">
        <v>8334881</v>
      </c>
      <c r="F2" s="386">
        <v>0</v>
      </c>
      <c r="G2" s="395">
        <v>40397</v>
      </c>
      <c r="H2" s="386" t="s">
        <v>1003</v>
      </c>
      <c r="I2" s="396" t="s">
        <v>3</v>
      </c>
      <c r="J2" s="396" t="s">
        <v>1049</v>
      </c>
      <c r="K2" s="396" t="s">
        <v>3</v>
      </c>
      <c r="L2" s="396" t="s">
        <v>1050</v>
      </c>
      <c r="M2" s="386" t="s">
        <v>1051</v>
      </c>
      <c r="N2" s="386" t="s">
        <v>7</v>
      </c>
      <c r="O2" s="397">
        <v>8040024826</v>
      </c>
      <c r="P2" s="396" t="s">
        <v>8</v>
      </c>
      <c r="Q2" s="398">
        <v>85</v>
      </c>
      <c r="R2" s="399">
        <v>0</v>
      </c>
      <c r="S2" s="399">
        <v>85</v>
      </c>
      <c r="T2" s="399">
        <v>41</v>
      </c>
      <c r="U2" s="399">
        <v>44</v>
      </c>
      <c r="V2" s="399">
        <v>217300.47</v>
      </c>
      <c r="W2" s="400">
        <v>51369.17</v>
      </c>
      <c r="X2" s="400">
        <v>6421.15</v>
      </c>
      <c r="Y2" s="400">
        <v>0</v>
      </c>
      <c r="Z2" s="400">
        <v>0</v>
      </c>
      <c r="AA2" s="400">
        <v>10</v>
      </c>
      <c r="AB2" s="400">
        <v>3500</v>
      </c>
      <c r="AC2" s="400">
        <v>0</v>
      </c>
      <c r="AD2" s="400">
        <v>0</v>
      </c>
      <c r="AE2" s="400">
        <v>20</v>
      </c>
      <c r="AF2" s="400">
        <v>7000</v>
      </c>
      <c r="AG2" s="400">
        <v>0</v>
      </c>
      <c r="AH2" s="400">
        <v>0</v>
      </c>
      <c r="AI2" s="400">
        <v>0</v>
      </c>
      <c r="AJ2" s="400">
        <v>0</v>
      </c>
      <c r="AK2" s="400">
        <v>0</v>
      </c>
      <c r="AL2" s="400">
        <v>0</v>
      </c>
      <c r="AM2" s="400">
        <v>0</v>
      </c>
      <c r="AN2" s="400">
        <v>0</v>
      </c>
      <c r="AO2" s="400">
        <v>30</v>
      </c>
      <c r="AP2" s="400">
        <v>15000</v>
      </c>
      <c r="AQ2" s="400">
        <v>0</v>
      </c>
      <c r="AR2" s="400">
        <v>0</v>
      </c>
      <c r="AS2" s="400">
        <v>0</v>
      </c>
      <c r="AT2" s="400">
        <v>0</v>
      </c>
      <c r="AU2" s="400">
        <v>7621.27</v>
      </c>
      <c r="AV2" s="400">
        <v>0</v>
      </c>
      <c r="AW2" s="400">
        <v>0</v>
      </c>
      <c r="AX2" s="400">
        <v>85</v>
      </c>
      <c r="AY2" s="400">
        <v>3000</v>
      </c>
      <c r="AZ2" s="400">
        <v>0</v>
      </c>
      <c r="BA2" s="401">
        <v>42542.42</v>
      </c>
      <c r="BB2" s="401"/>
      <c r="BC2" s="401"/>
      <c r="BD2" s="401"/>
      <c r="BE2" s="401"/>
      <c r="BF2" s="401">
        <v>3403.3935999999999</v>
      </c>
      <c r="BG2" s="401">
        <v>39139.026399999995</v>
      </c>
      <c r="BH2" s="428"/>
    </row>
    <row r="3" spans="1:60">
      <c r="A3" s="392">
        <v>3</v>
      </c>
      <c r="B3" s="386" t="s">
        <v>1047</v>
      </c>
      <c r="C3" s="387">
        <v>0</v>
      </c>
      <c r="D3" s="393">
        <v>722202489</v>
      </c>
      <c r="E3" s="384" t="s">
        <v>10</v>
      </c>
      <c r="F3" s="386">
        <v>0</v>
      </c>
      <c r="G3" s="395">
        <v>41317</v>
      </c>
      <c r="H3" s="386" t="s">
        <v>1052</v>
      </c>
      <c r="I3" s="396" t="s">
        <v>3</v>
      </c>
      <c r="J3" s="396" t="s">
        <v>1049</v>
      </c>
      <c r="K3" s="396" t="s">
        <v>11</v>
      </c>
      <c r="L3" s="396" t="s">
        <v>1053</v>
      </c>
      <c r="M3" s="386" t="s">
        <v>1054</v>
      </c>
      <c r="N3" s="386" t="s">
        <v>7</v>
      </c>
      <c r="O3" s="397" t="s">
        <v>12</v>
      </c>
      <c r="P3" s="396" t="s">
        <v>8</v>
      </c>
      <c r="Q3" s="398">
        <v>0</v>
      </c>
      <c r="R3" s="399">
        <v>0</v>
      </c>
      <c r="S3" s="399">
        <v>0</v>
      </c>
      <c r="T3" s="399">
        <v>0</v>
      </c>
      <c r="U3" s="399">
        <v>0</v>
      </c>
      <c r="V3" s="399">
        <v>0</v>
      </c>
      <c r="W3" s="400">
        <v>7848.66</v>
      </c>
      <c r="X3" s="400">
        <v>981.08</v>
      </c>
      <c r="Y3" s="400">
        <v>0</v>
      </c>
      <c r="Z3" s="400">
        <v>0</v>
      </c>
      <c r="AA3" s="400">
        <v>0</v>
      </c>
      <c r="AB3" s="400">
        <v>0</v>
      </c>
      <c r="AC3" s="400">
        <v>0</v>
      </c>
      <c r="AD3" s="400">
        <v>0</v>
      </c>
      <c r="AE3" s="400">
        <v>2</v>
      </c>
      <c r="AF3" s="400">
        <v>500</v>
      </c>
      <c r="AG3" s="400">
        <v>0</v>
      </c>
      <c r="AH3" s="400">
        <v>0</v>
      </c>
      <c r="AI3" s="400">
        <v>0</v>
      </c>
      <c r="AJ3" s="400">
        <v>0</v>
      </c>
      <c r="AK3" s="400">
        <v>0</v>
      </c>
      <c r="AL3" s="400">
        <v>0</v>
      </c>
      <c r="AM3" s="400">
        <v>0</v>
      </c>
      <c r="AN3" s="400">
        <v>0</v>
      </c>
      <c r="AO3" s="400">
        <v>2</v>
      </c>
      <c r="AP3" s="400">
        <v>0</v>
      </c>
      <c r="AQ3" s="400">
        <v>0</v>
      </c>
      <c r="AR3" s="400">
        <v>0</v>
      </c>
      <c r="AS3" s="400">
        <v>0</v>
      </c>
      <c r="AT3" s="400">
        <v>0</v>
      </c>
      <c r="AU3" s="400">
        <v>0</v>
      </c>
      <c r="AV3" s="400">
        <v>0</v>
      </c>
      <c r="AW3" s="400">
        <v>0</v>
      </c>
      <c r="AX3" s="400">
        <v>0</v>
      </c>
      <c r="AY3" s="400">
        <v>0</v>
      </c>
      <c r="AZ3" s="400">
        <v>0</v>
      </c>
      <c r="BA3" s="401">
        <v>1481.08</v>
      </c>
      <c r="BB3" s="401"/>
      <c r="BC3" s="401"/>
      <c r="BD3" s="401"/>
      <c r="BE3" s="401"/>
      <c r="BF3" s="401">
        <v>118.4864</v>
      </c>
      <c r="BG3" s="401">
        <v>1362.5935999999999</v>
      </c>
      <c r="BH3" s="428"/>
    </row>
    <row r="4" spans="1:60">
      <c r="A4" s="392">
        <v>6</v>
      </c>
      <c r="B4" s="386" t="s">
        <v>1047</v>
      </c>
      <c r="C4" s="387" t="s">
        <v>1055</v>
      </c>
      <c r="D4" s="393">
        <v>722202051</v>
      </c>
      <c r="E4" s="386">
        <v>8335067</v>
      </c>
      <c r="F4" s="386">
        <v>0</v>
      </c>
      <c r="G4" s="395">
        <v>39580</v>
      </c>
      <c r="H4" s="386" t="s">
        <v>1052</v>
      </c>
      <c r="I4" s="396" t="s">
        <v>3</v>
      </c>
      <c r="J4" s="396" t="s">
        <v>1049</v>
      </c>
      <c r="K4" s="396" t="s">
        <v>13</v>
      </c>
      <c r="L4" s="396" t="s">
        <v>1056</v>
      </c>
      <c r="M4" s="386" t="s">
        <v>1057</v>
      </c>
      <c r="N4" s="386" t="s">
        <v>14</v>
      </c>
      <c r="O4" s="397" t="s">
        <v>15</v>
      </c>
      <c r="P4" s="396" t="s">
        <v>8</v>
      </c>
      <c r="Q4" s="398">
        <v>0</v>
      </c>
      <c r="R4" s="399">
        <v>0</v>
      </c>
      <c r="S4" s="399">
        <v>0</v>
      </c>
      <c r="T4" s="399">
        <v>0</v>
      </c>
      <c r="U4" s="399">
        <v>0</v>
      </c>
      <c r="V4" s="399">
        <v>0</v>
      </c>
      <c r="W4" s="400">
        <v>29247.49</v>
      </c>
      <c r="X4" s="400">
        <v>3655.94</v>
      </c>
      <c r="Y4" s="400">
        <v>0</v>
      </c>
      <c r="Z4" s="400">
        <v>0</v>
      </c>
      <c r="AA4" s="400">
        <v>1</v>
      </c>
      <c r="AB4" s="400">
        <v>250</v>
      </c>
      <c r="AC4" s="400">
        <v>0</v>
      </c>
      <c r="AD4" s="400">
        <v>0</v>
      </c>
      <c r="AE4" s="400">
        <v>3</v>
      </c>
      <c r="AF4" s="400">
        <v>750</v>
      </c>
      <c r="AG4" s="400">
        <v>0</v>
      </c>
      <c r="AH4" s="400">
        <v>0</v>
      </c>
      <c r="AI4" s="400">
        <v>0</v>
      </c>
      <c r="AJ4" s="400">
        <v>0</v>
      </c>
      <c r="AK4" s="400">
        <v>0</v>
      </c>
      <c r="AL4" s="400">
        <v>0</v>
      </c>
      <c r="AM4" s="400">
        <v>0</v>
      </c>
      <c r="AN4" s="400">
        <v>0</v>
      </c>
      <c r="AO4" s="400">
        <v>4</v>
      </c>
      <c r="AP4" s="400">
        <v>0</v>
      </c>
      <c r="AQ4" s="400">
        <v>0</v>
      </c>
      <c r="AR4" s="400">
        <v>750</v>
      </c>
      <c r="AS4" s="400">
        <v>0</v>
      </c>
      <c r="AT4" s="400">
        <v>0</v>
      </c>
      <c r="AU4" s="400">
        <v>0</v>
      </c>
      <c r="AV4" s="400">
        <v>0</v>
      </c>
      <c r="AW4" s="400">
        <v>0</v>
      </c>
      <c r="AX4" s="400">
        <v>0</v>
      </c>
      <c r="AY4" s="400">
        <v>0</v>
      </c>
      <c r="AZ4" s="400">
        <v>0</v>
      </c>
      <c r="BA4" s="401">
        <v>5405.9400000000005</v>
      </c>
      <c r="BB4" s="401"/>
      <c r="BC4" s="401"/>
      <c r="BD4" s="401"/>
      <c r="BE4" s="401"/>
      <c r="BF4" s="401">
        <v>432.47520000000003</v>
      </c>
      <c r="BG4" s="401">
        <v>4973.4648000000007</v>
      </c>
      <c r="BH4" s="428"/>
    </row>
    <row r="5" spans="1:60">
      <c r="A5" s="392">
        <v>8</v>
      </c>
      <c r="B5" s="386" t="s">
        <v>1047</v>
      </c>
      <c r="C5" s="387" t="s">
        <v>1058</v>
      </c>
      <c r="D5" s="393">
        <v>722202055</v>
      </c>
      <c r="E5" s="386" t="s">
        <v>16</v>
      </c>
      <c r="F5" s="386">
        <v>0</v>
      </c>
      <c r="G5" s="395">
        <v>40815</v>
      </c>
      <c r="H5" s="386" t="s">
        <v>1052</v>
      </c>
      <c r="I5" s="396" t="s">
        <v>3</v>
      </c>
      <c r="J5" s="396" t="s">
        <v>1049</v>
      </c>
      <c r="K5" s="396" t="s">
        <v>18</v>
      </c>
      <c r="L5" s="396" t="s">
        <v>1059</v>
      </c>
      <c r="M5" s="386" t="s">
        <v>1060</v>
      </c>
      <c r="N5" s="386" t="s">
        <v>20</v>
      </c>
      <c r="O5" s="397" t="s">
        <v>21</v>
      </c>
      <c r="P5" s="396" t="s">
        <v>22</v>
      </c>
      <c r="Q5" s="398">
        <v>0</v>
      </c>
      <c r="R5" s="399">
        <v>0</v>
      </c>
      <c r="S5" s="399">
        <v>0</v>
      </c>
      <c r="T5" s="399">
        <v>0</v>
      </c>
      <c r="U5" s="399">
        <v>0</v>
      </c>
      <c r="V5" s="399">
        <v>0</v>
      </c>
      <c r="W5" s="400">
        <v>62156.65</v>
      </c>
      <c r="X5" s="400">
        <v>7769.58</v>
      </c>
      <c r="Y5" s="400">
        <v>2</v>
      </c>
      <c r="Z5" s="400">
        <v>1500</v>
      </c>
      <c r="AA5" s="400">
        <v>17</v>
      </c>
      <c r="AB5" s="400">
        <v>5950</v>
      </c>
      <c r="AC5" s="400">
        <v>0</v>
      </c>
      <c r="AD5" s="400">
        <v>0</v>
      </c>
      <c r="AE5" s="400">
        <v>11</v>
      </c>
      <c r="AF5" s="400">
        <v>3850</v>
      </c>
      <c r="AG5" s="400">
        <v>0</v>
      </c>
      <c r="AH5" s="400">
        <v>0</v>
      </c>
      <c r="AI5" s="400">
        <v>0</v>
      </c>
      <c r="AJ5" s="400">
        <v>0</v>
      </c>
      <c r="AK5" s="400">
        <v>0</v>
      </c>
      <c r="AL5" s="400">
        <v>0</v>
      </c>
      <c r="AM5" s="400">
        <v>0</v>
      </c>
      <c r="AN5" s="400">
        <v>0</v>
      </c>
      <c r="AO5" s="400">
        <v>30</v>
      </c>
      <c r="AP5" s="400">
        <v>15000</v>
      </c>
      <c r="AQ5" s="400">
        <v>0</v>
      </c>
      <c r="AR5" s="400">
        <v>0</v>
      </c>
      <c r="AS5" s="400">
        <v>0</v>
      </c>
      <c r="AT5" s="400">
        <v>0</v>
      </c>
      <c r="AU5" s="400">
        <v>0</v>
      </c>
      <c r="AV5" s="400">
        <v>0</v>
      </c>
      <c r="AW5" s="400">
        <v>0</v>
      </c>
      <c r="AX5" s="400">
        <v>0</v>
      </c>
      <c r="AY5" s="400">
        <v>0</v>
      </c>
      <c r="AZ5" s="400">
        <v>0</v>
      </c>
      <c r="BA5" s="401">
        <v>34069.58</v>
      </c>
      <c r="BB5" s="401"/>
      <c r="BC5" s="401"/>
      <c r="BD5" s="401"/>
      <c r="BE5" s="401"/>
      <c r="BF5" s="401">
        <v>2725.5664000000002</v>
      </c>
      <c r="BG5" s="401">
        <v>31344.013600000002</v>
      </c>
      <c r="BH5" s="428"/>
    </row>
    <row r="6" spans="1:60">
      <c r="A6" s="392">
        <v>9</v>
      </c>
      <c r="B6" s="386" t="s">
        <v>1047</v>
      </c>
      <c r="C6" s="387" t="s">
        <v>1061</v>
      </c>
      <c r="D6" s="393">
        <v>722202059</v>
      </c>
      <c r="E6" s="386" t="s">
        <v>17</v>
      </c>
      <c r="F6" s="386">
        <v>0</v>
      </c>
      <c r="G6" s="395">
        <v>40703</v>
      </c>
      <c r="H6" s="386" t="s">
        <v>1052</v>
      </c>
      <c r="I6" s="396" t="s">
        <v>3</v>
      </c>
      <c r="J6" s="396" t="s">
        <v>1049</v>
      </c>
      <c r="K6" s="396" t="s">
        <v>19</v>
      </c>
      <c r="L6" s="396" t="s">
        <v>1062</v>
      </c>
      <c r="M6" s="386" t="s">
        <v>1063</v>
      </c>
      <c r="N6" s="386" t="s">
        <v>20</v>
      </c>
      <c r="O6" s="397" t="s">
        <v>23</v>
      </c>
      <c r="P6" s="396" t="s">
        <v>24</v>
      </c>
      <c r="Q6" s="398">
        <v>0</v>
      </c>
      <c r="R6" s="399">
        <v>0</v>
      </c>
      <c r="S6" s="399">
        <v>0</v>
      </c>
      <c r="T6" s="399">
        <v>0</v>
      </c>
      <c r="U6" s="399">
        <v>0</v>
      </c>
      <c r="V6" s="399">
        <v>0</v>
      </c>
      <c r="W6" s="400">
        <v>26838.7</v>
      </c>
      <c r="X6" s="400">
        <v>3411.09</v>
      </c>
      <c r="Y6" s="400">
        <v>0</v>
      </c>
      <c r="Z6" s="400">
        <v>0</v>
      </c>
      <c r="AA6" s="400">
        <v>3</v>
      </c>
      <c r="AB6" s="400">
        <v>750</v>
      </c>
      <c r="AC6" s="400">
        <v>0</v>
      </c>
      <c r="AD6" s="400">
        <v>0</v>
      </c>
      <c r="AE6" s="400">
        <v>8</v>
      </c>
      <c r="AF6" s="400">
        <v>2000</v>
      </c>
      <c r="AG6" s="400">
        <v>0</v>
      </c>
      <c r="AH6" s="400">
        <v>0</v>
      </c>
      <c r="AI6" s="400">
        <v>0</v>
      </c>
      <c r="AJ6" s="400">
        <v>0</v>
      </c>
      <c r="AK6" s="400">
        <v>0</v>
      </c>
      <c r="AL6" s="400">
        <v>0</v>
      </c>
      <c r="AM6" s="400">
        <v>0</v>
      </c>
      <c r="AN6" s="400">
        <v>0</v>
      </c>
      <c r="AO6" s="400">
        <v>11</v>
      </c>
      <c r="AP6" s="400">
        <v>6000</v>
      </c>
      <c r="AQ6" s="400">
        <v>0</v>
      </c>
      <c r="AR6" s="400">
        <v>250</v>
      </c>
      <c r="AS6" s="400">
        <v>0</v>
      </c>
      <c r="AT6" s="400">
        <v>0</v>
      </c>
      <c r="AU6" s="400">
        <v>0</v>
      </c>
      <c r="AV6" s="400">
        <v>0</v>
      </c>
      <c r="AW6" s="400">
        <v>0</v>
      </c>
      <c r="AX6" s="400">
        <v>0</v>
      </c>
      <c r="AY6" s="400">
        <v>0</v>
      </c>
      <c r="AZ6" s="400">
        <v>0</v>
      </c>
      <c r="BA6" s="401">
        <v>12411.09</v>
      </c>
      <c r="BB6" s="401"/>
      <c r="BC6" s="401"/>
      <c r="BD6" s="401"/>
      <c r="BE6" s="401"/>
      <c r="BF6" s="401">
        <v>992.88720000000001</v>
      </c>
      <c r="BG6" s="401">
        <v>11418.202800000001</v>
      </c>
      <c r="BH6" s="428"/>
    </row>
    <row r="7" spans="1:60">
      <c r="A7" s="392">
        <v>11</v>
      </c>
      <c r="B7" s="386" t="s">
        <v>1047</v>
      </c>
      <c r="C7" s="387">
        <v>0</v>
      </c>
      <c r="D7" s="393">
        <v>722208732</v>
      </c>
      <c r="E7" s="386">
        <v>0</v>
      </c>
      <c r="F7" s="386">
        <v>0</v>
      </c>
      <c r="G7" s="395">
        <v>41355</v>
      </c>
      <c r="H7" s="386" t="s">
        <v>1052</v>
      </c>
      <c r="I7" s="396" t="s">
        <v>3</v>
      </c>
      <c r="J7" s="396" t="s">
        <v>1049</v>
      </c>
      <c r="K7" s="396" t="s">
        <v>27</v>
      </c>
      <c r="L7" s="396" t="s">
        <v>1064</v>
      </c>
      <c r="M7" s="386" t="s">
        <v>1065</v>
      </c>
      <c r="N7" s="386" t="s">
        <v>34</v>
      </c>
      <c r="O7" s="397" t="s">
        <v>35</v>
      </c>
      <c r="P7" s="396" t="s">
        <v>36</v>
      </c>
      <c r="Q7" s="398">
        <v>0</v>
      </c>
      <c r="R7" s="399">
        <v>0</v>
      </c>
      <c r="S7" s="399">
        <v>0</v>
      </c>
      <c r="T7" s="399">
        <v>0</v>
      </c>
      <c r="U7" s="399">
        <v>0</v>
      </c>
      <c r="V7" s="399">
        <v>0</v>
      </c>
      <c r="W7" s="400">
        <v>106.44</v>
      </c>
      <c r="X7" s="400">
        <v>13.31</v>
      </c>
      <c r="Y7" s="400">
        <v>3</v>
      </c>
      <c r="Z7" s="400">
        <v>750</v>
      </c>
      <c r="AA7" s="400">
        <v>5</v>
      </c>
      <c r="AB7" s="400">
        <v>1250</v>
      </c>
      <c r="AC7" s="400">
        <v>0</v>
      </c>
      <c r="AD7" s="400">
        <v>0</v>
      </c>
      <c r="AE7" s="400">
        <v>0</v>
      </c>
      <c r="AF7" s="400">
        <v>0</v>
      </c>
      <c r="AG7" s="400">
        <v>0</v>
      </c>
      <c r="AH7" s="400">
        <v>0</v>
      </c>
      <c r="AI7" s="400">
        <v>0</v>
      </c>
      <c r="AJ7" s="400">
        <v>0</v>
      </c>
      <c r="AK7" s="400">
        <v>0</v>
      </c>
      <c r="AL7" s="400">
        <v>0</v>
      </c>
      <c r="AM7" s="400">
        <v>0</v>
      </c>
      <c r="AN7" s="400">
        <v>0</v>
      </c>
      <c r="AO7" s="400">
        <v>8</v>
      </c>
      <c r="AP7" s="400">
        <v>0</v>
      </c>
      <c r="AQ7" s="400">
        <v>0</v>
      </c>
      <c r="AR7" s="400">
        <v>0</v>
      </c>
      <c r="AS7" s="400">
        <v>0</v>
      </c>
      <c r="AT7" s="400">
        <v>0</v>
      </c>
      <c r="AU7" s="400">
        <v>0</v>
      </c>
      <c r="AV7" s="400">
        <v>0</v>
      </c>
      <c r="AW7" s="400">
        <v>0</v>
      </c>
      <c r="AX7" s="400">
        <v>0</v>
      </c>
      <c r="AY7" s="400">
        <v>0</v>
      </c>
      <c r="AZ7" s="400">
        <v>0</v>
      </c>
      <c r="BA7" s="401">
        <v>2013.31</v>
      </c>
      <c r="BB7" s="401"/>
      <c r="BC7" s="401"/>
      <c r="BD7" s="401"/>
      <c r="BE7" s="401"/>
      <c r="BF7" s="401">
        <v>161.06479999999999</v>
      </c>
      <c r="BG7" s="401">
        <v>1852.2451999999998</v>
      </c>
      <c r="BH7" s="428"/>
    </row>
    <row r="8" spans="1:60">
      <c r="A8" s="392">
        <v>12</v>
      </c>
      <c r="B8" s="386" t="s">
        <v>1047</v>
      </c>
      <c r="C8" s="387" t="s">
        <v>1066</v>
      </c>
      <c r="D8" s="393">
        <v>722202075</v>
      </c>
      <c r="E8" s="386" t="s">
        <v>25</v>
      </c>
      <c r="F8" s="386">
        <v>1499173</v>
      </c>
      <c r="G8" s="395">
        <v>40715</v>
      </c>
      <c r="H8" s="386" t="s">
        <v>1003</v>
      </c>
      <c r="I8" s="396" t="s">
        <v>28</v>
      </c>
      <c r="J8" s="396" t="s">
        <v>1049</v>
      </c>
      <c r="K8" s="396" t="s">
        <v>28</v>
      </c>
      <c r="L8" s="396" t="s">
        <v>1067</v>
      </c>
      <c r="M8" s="386" t="s">
        <v>1068</v>
      </c>
      <c r="N8" s="386" t="s">
        <v>7</v>
      </c>
      <c r="O8" s="397">
        <v>8040022945</v>
      </c>
      <c r="P8" s="396" t="s">
        <v>8</v>
      </c>
      <c r="Q8" s="398">
        <v>161</v>
      </c>
      <c r="R8" s="399">
        <v>5</v>
      </c>
      <c r="S8" s="399">
        <v>156</v>
      </c>
      <c r="T8" s="399">
        <v>96</v>
      </c>
      <c r="U8" s="399">
        <v>60</v>
      </c>
      <c r="V8" s="399">
        <v>287136.55</v>
      </c>
      <c r="W8" s="400">
        <v>54732.94</v>
      </c>
      <c r="X8" s="400">
        <v>6584.22</v>
      </c>
      <c r="Y8" s="400">
        <v>0</v>
      </c>
      <c r="Z8" s="400">
        <v>0</v>
      </c>
      <c r="AA8" s="400">
        <v>18</v>
      </c>
      <c r="AB8" s="400">
        <v>6300</v>
      </c>
      <c r="AC8" s="400">
        <v>0</v>
      </c>
      <c r="AD8" s="400">
        <v>0</v>
      </c>
      <c r="AE8" s="400">
        <v>13</v>
      </c>
      <c r="AF8" s="400">
        <v>4550</v>
      </c>
      <c r="AG8" s="400">
        <v>0</v>
      </c>
      <c r="AH8" s="400">
        <v>0</v>
      </c>
      <c r="AI8" s="400">
        <v>0</v>
      </c>
      <c r="AJ8" s="400">
        <v>0</v>
      </c>
      <c r="AK8" s="400">
        <v>0</v>
      </c>
      <c r="AL8" s="400">
        <v>0</v>
      </c>
      <c r="AM8" s="400">
        <v>5</v>
      </c>
      <c r="AN8" s="400">
        <v>1500</v>
      </c>
      <c r="AO8" s="400">
        <v>36</v>
      </c>
      <c r="AP8" s="400">
        <v>15000</v>
      </c>
      <c r="AQ8" s="400">
        <v>0</v>
      </c>
      <c r="AR8" s="400">
        <v>125</v>
      </c>
      <c r="AS8" s="400">
        <v>0</v>
      </c>
      <c r="AT8" s="400">
        <v>0</v>
      </c>
      <c r="AU8" s="400">
        <v>10007.49</v>
      </c>
      <c r="AV8" s="400">
        <v>11700</v>
      </c>
      <c r="AW8" s="400">
        <v>0</v>
      </c>
      <c r="AX8" s="400">
        <v>161</v>
      </c>
      <c r="AY8" s="400">
        <v>12500</v>
      </c>
      <c r="AZ8" s="400">
        <v>0</v>
      </c>
      <c r="BA8" s="401">
        <v>68266.709999999992</v>
      </c>
      <c r="BB8" s="401"/>
      <c r="BC8" s="401"/>
      <c r="BD8" s="401"/>
      <c r="BE8" s="401"/>
      <c r="BF8" s="401">
        <v>5461.3367999999991</v>
      </c>
      <c r="BG8" s="401">
        <v>62805.373199999995</v>
      </c>
      <c r="BH8" s="428"/>
    </row>
    <row r="9" spans="1:60">
      <c r="A9" s="392">
        <v>13</v>
      </c>
      <c r="B9" s="386" t="s">
        <v>1047</v>
      </c>
      <c r="C9" s="387">
        <v>0</v>
      </c>
      <c r="D9" s="393">
        <v>722202488</v>
      </c>
      <c r="E9" s="385">
        <v>8335081</v>
      </c>
      <c r="F9" s="386">
        <v>0</v>
      </c>
      <c r="G9" s="395">
        <v>41317</v>
      </c>
      <c r="H9" s="386" t="s">
        <v>1052</v>
      </c>
      <c r="I9" s="396" t="s">
        <v>28</v>
      </c>
      <c r="J9" s="396" t="s">
        <v>1049</v>
      </c>
      <c r="K9" s="396" t="s">
        <v>29</v>
      </c>
      <c r="L9" s="396" t="s">
        <v>1069</v>
      </c>
      <c r="M9" s="386" t="s">
        <v>1070</v>
      </c>
      <c r="N9" s="386" t="s">
        <v>37</v>
      </c>
      <c r="O9" s="397" t="s">
        <v>38</v>
      </c>
      <c r="P9" s="396" t="s">
        <v>39</v>
      </c>
      <c r="Q9" s="398">
        <v>0</v>
      </c>
      <c r="R9" s="399">
        <v>0</v>
      </c>
      <c r="S9" s="399">
        <v>0</v>
      </c>
      <c r="T9" s="399">
        <v>0</v>
      </c>
      <c r="U9" s="399">
        <v>0</v>
      </c>
      <c r="V9" s="399">
        <v>0</v>
      </c>
      <c r="W9" s="400">
        <v>7086.47</v>
      </c>
      <c r="X9" s="400">
        <v>885.81</v>
      </c>
      <c r="Y9" s="400">
        <v>3</v>
      </c>
      <c r="Z9" s="400">
        <v>1500</v>
      </c>
      <c r="AA9" s="400">
        <v>7</v>
      </c>
      <c r="AB9" s="400">
        <v>1750</v>
      </c>
      <c r="AC9" s="400">
        <v>0</v>
      </c>
      <c r="AD9" s="400">
        <v>0</v>
      </c>
      <c r="AE9" s="400">
        <v>0</v>
      </c>
      <c r="AF9" s="400">
        <v>0</v>
      </c>
      <c r="AG9" s="400">
        <v>0</v>
      </c>
      <c r="AH9" s="400">
        <v>0</v>
      </c>
      <c r="AI9" s="400">
        <v>0</v>
      </c>
      <c r="AJ9" s="400">
        <v>0</v>
      </c>
      <c r="AK9" s="400">
        <v>0</v>
      </c>
      <c r="AL9" s="400">
        <v>0</v>
      </c>
      <c r="AM9" s="400">
        <v>0</v>
      </c>
      <c r="AN9" s="400">
        <v>0</v>
      </c>
      <c r="AO9" s="400">
        <v>10</v>
      </c>
      <c r="AP9" s="400">
        <v>6000</v>
      </c>
      <c r="AQ9" s="400">
        <v>0</v>
      </c>
      <c r="AR9" s="400">
        <v>0</v>
      </c>
      <c r="AS9" s="400">
        <v>0</v>
      </c>
      <c r="AT9" s="400">
        <v>0</v>
      </c>
      <c r="AU9" s="400">
        <v>0</v>
      </c>
      <c r="AV9" s="400">
        <v>0</v>
      </c>
      <c r="AW9" s="400">
        <v>0</v>
      </c>
      <c r="AX9" s="400">
        <v>0</v>
      </c>
      <c r="AY9" s="400">
        <v>0</v>
      </c>
      <c r="AZ9" s="400">
        <v>0</v>
      </c>
      <c r="BA9" s="401">
        <v>10135.81</v>
      </c>
      <c r="BB9" s="401"/>
      <c r="BC9" s="401"/>
      <c r="BD9" s="401"/>
      <c r="BE9" s="401"/>
      <c r="BF9" s="401">
        <v>810.86479999999995</v>
      </c>
      <c r="BG9" s="401">
        <v>9324.9452000000001</v>
      </c>
      <c r="BH9" s="428"/>
    </row>
    <row r="10" spans="1:60">
      <c r="A10" s="392">
        <v>14</v>
      </c>
      <c r="B10" s="386" t="s">
        <v>1047</v>
      </c>
      <c r="C10" s="387">
        <v>0</v>
      </c>
      <c r="D10" s="393">
        <v>722202407</v>
      </c>
      <c r="E10" s="384" t="s">
        <v>26</v>
      </c>
      <c r="F10" s="386">
        <v>0</v>
      </c>
      <c r="G10" s="395">
        <v>41298</v>
      </c>
      <c r="H10" s="386" t="s">
        <v>1052</v>
      </c>
      <c r="I10" s="396" t="s">
        <v>28</v>
      </c>
      <c r="J10" s="396" t="s">
        <v>1049</v>
      </c>
      <c r="K10" s="396" t="s">
        <v>30</v>
      </c>
      <c r="L10" s="396" t="s">
        <v>1071</v>
      </c>
      <c r="M10" s="386" t="s">
        <v>1072</v>
      </c>
      <c r="N10" s="386" t="s">
        <v>7</v>
      </c>
      <c r="O10" s="397" t="s">
        <v>40</v>
      </c>
      <c r="P10" s="396" t="s">
        <v>41</v>
      </c>
      <c r="Q10" s="398">
        <v>0</v>
      </c>
      <c r="R10" s="399">
        <v>0</v>
      </c>
      <c r="S10" s="399">
        <v>0</v>
      </c>
      <c r="T10" s="399">
        <v>0</v>
      </c>
      <c r="U10" s="399">
        <v>0</v>
      </c>
      <c r="V10" s="399">
        <v>0</v>
      </c>
      <c r="W10" s="400">
        <v>19586.330000000002</v>
      </c>
      <c r="X10" s="400">
        <v>2448.29</v>
      </c>
      <c r="Y10" s="400">
        <v>0</v>
      </c>
      <c r="Z10" s="400">
        <v>0</v>
      </c>
      <c r="AA10" s="400">
        <v>3</v>
      </c>
      <c r="AB10" s="400">
        <v>750</v>
      </c>
      <c r="AC10" s="400">
        <v>0</v>
      </c>
      <c r="AD10" s="400">
        <v>0</v>
      </c>
      <c r="AE10" s="400">
        <v>0</v>
      </c>
      <c r="AF10" s="400">
        <v>0</v>
      </c>
      <c r="AG10" s="400">
        <v>0</v>
      </c>
      <c r="AH10" s="400">
        <v>0</v>
      </c>
      <c r="AI10" s="400">
        <v>0</v>
      </c>
      <c r="AJ10" s="400">
        <v>0</v>
      </c>
      <c r="AK10" s="400">
        <v>0</v>
      </c>
      <c r="AL10" s="400">
        <v>0</v>
      </c>
      <c r="AM10" s="400">
        <v>0</v>
      </c>
      <c r="AN10" s="400">
        <v>0</v>
      </c>
      <c r="AO10" s="400">
        <v>3</v>
      </c>
      <c r="AP10" s="400">
        <v>0</v>
      </c>
      <c r="AQ10" s="400">
        <v>0</v>
      </c>
      <c r="AR10" s="400">
        <v>0</v>
      </c>
      <c r="AS10" s="400">
        <v>0</v>
      </c>
      <c r="AT10" s="400">
        <v>0</v>
      </c>
      <c r="AU10" s="400">
        <v>0</v>
      </c>
      <c r="AV10" s="400">
        <v>0</v>
      </c>
      <c r="AW10" s="400">
        <v>0</v>
      </c>
      <c r="AX10" s="400">
        <v>0</v>
      </c>
      <c r="AY10" s="400">
        <v>0</v>
      </c>
      <c r="AZ10" s="400">
        <v>0</v>
      </c>
      <c r="BA10" s="401">
        <v>3198.29</v>
      </c>
      <c r="BB10" s="401"/>
      <c r="BC10" s="401"/>
      <c r="BD10" s="401"/>
      <c r="BE10" s="401"/>
      <c r="BF10" s="401">
        <v>255.86320000000001</v>
      </c>
      <c r="BG10" s="401">
        <v>2942.4268000000002</v>
      </c>
      <c r="BH10" s="428"/>
    </row>
    <row r="11" spans="1:60">
      <c r="A11" s="392">
        <v>15</v>
      </c>
      <c r="B11" s="386" t="s">
        <v>1047</v>
      </c>
      <c r="C11" s="387">
        <v>0</v>
      </c>
      <c r="D11" s="393">
        <v>722202408</v>
      </c>
      <c r="E11" s="385">
        <v>8335020</v>
      </c>
      <c r="F11" s="386">
        <v>0</v>
      </c>
      <c r="G11" s="395">
        <v>41298</v>
      </c>
      <c r="H11" s="386" t="s">
        <v>1052</v>
      </c>
      <c r="I11" s="396" t="s">
        <v>28</v>
      </c>
      <c r="J11" s="396" t="s">
        <v>1049</v>
      </c>
      <c r="K11" s="396" t="s">
        <v>31</v>
      </c>
      <c r="L11" s="396" t="s">
        <v>1073</v>
      </c>
      <c r="M11" s="386" t="s">
        <v>1074</v>
      </c>
      <c r="N11" s="386" t="s">
        <v>34</v>
      </c>
      <c r="O11" s="397" t="s">
        <v>42</v>
      </c>
      <c r="P11" s="396" t="s">
        <v>43</v>
      </c>
      <c r="Q11" s="398">
        <v>0</v>
      </c>
      <c r="R11" s="399">
        <v>0</v>
      </c>
      <c r="S11" s="399">
        <v>0</v>
      </c>
      <c r="T11" s="399">
        <v>0</v>
      </c>
      <c r="U11" s="399">
        <v>0</v>
      </c>
      <c r="V11" s="399">
        <v>0</v>
      </c>
      <c r="W11" s="400">
        <v>11444.29</v>
      </c>
      <c r="X11" s="400">
        <v>1430.54</v>
      </c>
      <c r="Y11" s="400">
        <v>0</v>
      </c>
      <c r="Z11" s="400">
        <v>0</v>
      </c>
      <c r="AA11" s="400">
        <v>3</v>
      </c>
      <c r="AB11" s="400">
        <v>750</v>
      </c>
      <c r="AC11" s="400">
        <v>0</v>
      </c>
      <c r="AD11" s="400">
        <v>0</v>
      </c>
      <c r="AE11" s="400">
        <v>6</v>
      </c>
      <c r="AF11" s="400">
        <v>1500</v>
      </c>
      <c r="AG11" s="400">
        <v>0</v>
      </c>
      <c r="AH11" s="400">
        <v>0</v>
      </c>
      <c r="AI11" s="400">
        <v>0</v>
      </c>
      <c r="AJ11" s="400">
        <v>0</v>
      </c>
      <c r="AK11" s="400">
        <v>0</v>
      </c>
      <c r="AL11" s="400">
        <v>0</v>
      </c>
      <c r="AM11" s="400">
        <v>0</v>
      </c>
      <c r="AN11" s="400">
        <v>0</v>
      </c>
      <c r="AO11" s="400">
        <v>9</v>
      </c>
      <c r="AP11" s="400">
        <v>0</v>
      </c>
      <c r="AQ11" s="400">
        <v>0</v>
      </c>
      <c r="AR11" s="400">
        <v>0</v>
      </c>
      <c r="AS11" s="400">
        <v>0</v>
      </c>
      <c r="AT11" s="400">
        <v>0</v>
      </c>
      <c r="AU11" s="400">
        <v>0</v>
      </c>
      <c r="AV11" s="400">
        <v>0</v>
      </c>
      <c r="AW11" s="400">
        <v>0</v>
      </c>
      <c r="AX11" s="400">
        <v>0</v>
      </c>
      <c r="AY11" s="400">
        <v>0</v>
      </c>
      <c r="AZ11" s="400">
        <v>0</v>
      </c>
      <c r="BA11" s="401">
        <v>3680.54</v>
      </c>
      <c r="BB11" s="401"/>
      <c r="BC11" s="401"/>
      <c r="BD11" s="401"/>
      <c r="BE11" s="401"/>
      <c r="BF11" s="401">
        <v>294.44319999999999</v>
      </c>
      <c r="BG11" s="401">
        <v>3386.0967999999998</v>
      </c>
      <c r="BH11" s="428"/>
    </row>
    <row r="12" spans="1:60">
      <c r="A12" s="392">
        <v>16</v>
      </c>
      <c r="B12" s="386" t="s">
        <v>1047</v>
      </c>
      <c r="C12" s="387">
        <v>0</v>
      </c>
      <c r="D12" s="393">
        <v>722202409</v>
      </c>
      <c r="E12" s="386">
        <v>3088335</v>
      </c>
      <c r="F12" s="386">
        <v>0</v>
      </c>
      <c r="G12" s="395">
        <v>41298</v>
      </c>
      <c r="H12" s="386" t="s">
        <v>1052</v>
      </c>
      <c r="I12" s="396" t="s">
        <v>28</v>
      </c>
      <c r="J12" s="396" t="s">
        <v>1049</v>
      </c>
      <c r="K12" s="396" t="s">
        <v>32</v>
      </c>
      <c r="L12" s="396" t="s">
        <v>1075</v>
      </c>
      <c r="M12" s="386" t="s">
        <v>1076</v>
      </c>
      <c r="N12" s="386" t="s">
        <v>44</v>
      </c>
      <c r="O12" s="397" t="s">
        <v>45</v>
      </c>
      <c r="P12" s="396" t="s">
        <v>8</v>
      </c>
      <c r="Q12" s="398">
        <v>0</v>
      </c>
      <c r="R12" s="399">
        <v>0</v>
      </c>
      <c r="S12" s="399">
        <v>0</v>
      </c>
      <c r="T12" s="399">
        <v>0</v>
      </c>
      <c r="U12" s="399">
        <v>0</v>
      </c>
      <c r="V12" s="399">
        <v>0</v>
      </c>
      <c r="W12" s="400">
        <v>24243.24</v>
      </c>
      <c r="X12" s="400">
        <v>3030.41</v>
      </c>
      <c r="Y12" s="400">
        <v>0</v>
      </c>
      <c r="Z12" s="400">
        <v>0</v>
      </c>
      <c r="AA12" s="400">
        <v>20</v>
      </c>
      <c r="AB12" s="400">
        <v>7000</v>
      </c>
      <c r="AC12" s="400">
        <v>0</v>
      </c>
      <c r="AD12" s="400">
        <v>0</v>
      </c>
      <c r="AE12" s="400">
        <v>13</v>
      </c>
      <c r="AF12" s="400">
        <v>4550</v>
      </c>
      <c r="AG12" s="400">
        <v>0</v>
      </c>
      <c r="AH12" s="400">
        <v>0</v>
      </c>
      <c r="AI12" s="400">
        <v>0</v>
      </c>
      <c r="AJ12" s="400">
        <v>0</v>
      </c>
      <c r="AK12" s="400">
        <v>0</v>
      </c>
      <c r="AL12" s="400">
        <v>0</v>
      </c>
      <c r="AM12" s="400">
        <v>0</v>
      </c>
      <c r="AN12" s="400">
        <v>0</v>
      </c>
      <c r="AO12" s="400">
        <v>33</v>
      </c>
      <c r="AP12" s="400">
        <v>15000</v>
      </c>
      <c r="AQ12" s="400">
        <v>0</v>
      </c>
      <c r="AR12" s="400">
        <v>0</v>
      </c>
      <c r="AS12" s="400">
        <v>0</v>
      </c>
      <c r="AT12" s="400">
        <v>0</v>
      </c>
      <c r="AU12" s="400">
        <v>0</v>
      </c>
      <c r="AV12" s="400">
        <v>0</v>
      </c>
      <c r="AW12" s="400">
        <v>0</v>
      </c>
      <c r="AX12" s="400">
        <v>0</v>
      </c>
      <c r="AY12" s="400">
        <v>0</v>
      </c>
      <c r="AZ12" s="400">
        <v>0</v>
      </c>
      <c r="BA12" s="401">
        <v>29580.41</v>
      </c>
      <c r="BB12" s="401"/>
      <c r="BC12" s="401"/>
      <c r="BD12" s="401"/>
      <c r="BE12" s="401"/>
      <c r="BF12" s="401">
        <v>2366.4328</v>
      </c>
      <c r="BG12" s="401">
        <v>27213.977200000001</v>
      </c>
      <c r="BH12" s="428"/>
    </row>
    <row r="13" spans="1:60">
      <c r="A13" s="392">
        <v>17</v>
      </c>
      <c r="B13" s="386" t="s">
        <v>1047</v>
      </c>
      <c r="C13" s="387">
        <v>0</v>
      </c>
      <c r="D13" s="393">
        <v>722201543</v>
      </c>
      <c r="E13" s="386">
        <v>3088346</v>
      </c>
      <c r="F13" s="386">
        <v>0</v>
      </c>
      <c r="G13" s="395">
        <v>41166</v>
      </c>
      <c r="H13" s="386" t="s">
        <v>1052</v>
      </c>
      <c r="I13" s="396" t="s">
        <v>28</v>
      </c>
      <c r="J13" s="396" t="s">
        <v>1049</v>
      </c>
      <c r="K13" s="396" t="s">
        <v>33</v>
      </c>
      <c r="L13" s="396" t="s">
        <v>1077</v>
      </c>
      <c r="M13" s="386" t="s">
        <v>1078</v>
      </c>
      <c r="N13" s="386" t="s">
        <v>7</v>
      </c>
      <c r="O13" s="397" t="s">
        <v>46</v>
      </c>
      <c r="P13" s="396" t="s">
        <v>47</v>
      </c>
      <c r="Q13" s="398">
        <v>0</v>
      </c>
      <c r="R13" s="399">
        <v>0</v>
      </c>
      <c r="S13" s="399">
        <v>0</v>
      </c>
      <c r="T13" s="399">
        <v>0</v>
      </c>
      <c r="U13" s="399">
        <v>0</v>
      </c>
      <c r="V13" s="399">
        <v>0</v>
      </c>
      <c r="W13" s="400">
        <v>15226.8</v>
      </c>
      <c r="X13" s="400">
        <v>1892.9</v>
      </c>
      <c r="Y13" s="400">
        <v>0</v>
      </c>
      <c r="Z13" s="400">
        <v>0</v>
      </c>
      <c r="AA13" s="400">
        <v>5</v>
      </c>
      <c r="AB13" s="400">
        <v>1250</v>
      </c>
      <c r="AC13" s="400">
        <v>0</v>
      </c>
      <c r="AD13" s="400">
        <v>0</v>
      </c>
      <c r="AE13" s="400">
        <v>0</v>
      </c>
      <c r="AF13" s="400">
        <v>0</v>
      </c>
      <c r="AG13" s="400">
        <v>1</v>
      </c>
      <c r="AH13" s="400">
        <v>500</v>
      </c>
      <c r="AI13" s="400">
        <v>0</v>
      </c>
      <c r="AJ13" s="400">
        <v>0</v>
      </c>
      <c r="AK13" s="400">
        <v>0</v>
      </c>
      <c r="AL13" s="400">
        <v>0</v>
      </c>
      <c r="AM13" s="400">
        <v>0</v>
      </c>
      <c r="AN13" s="400">
        <v>0</v>
      </c>
      <c r="AO13" s="400">
        <v>5</v>
      </c>
      <c r="AP13" s="400">
        <v>0</v>
      </c>
      <c r="AQ13" s="400">
        <v>0</v>
      </c>
      <c r="AR13" s="400">
        <v>125</v>
      </c>
      <c r="AS13" s="400">
        <v>0</v>
      </c>
      <c r="AT13" s="400">
        <v>0</v>
      </c>
      <c r="AU13" s="400">
        <v>0</v>
      </c>
      <c r="AV13" s="400">
        <v>0</v>
      </c>
      <c r="AW13" s="400">
        <v>0</v>
      </c>
      <c r="AX13" s="400">
        <v>0</v>
      </c>
      <c r="AY13" s="400">
        <v>0</v>
      </c>
      <c r="AZ13" s="400">
        <v>0</v>
      </c>
      <c r="BA13" s="401">
        <v>3767.9</v>
      </c>
      <c r="BB13" s="401"/>
      <c r="BC13" s="401"/>
      <c r="BD13" s="401"/>
      <c r="BE13" s="401"/>
      <c r="BF13" s="401">
        <v>301.43200000000002</v>
      </c>
      <c r="BG13" s="401">
        <v>3466.4679999999998</v>
      </c>
      <c r="BH13" s="428"/>
    </row>
    <row r="14" spans="1:60">
      <c r="A14" s="392">
        <v>19</v>
      </c>
      <c r="B14" s="386" t="s">
        <v>1047</v>
      </c>
      <c r="C14" s="387">
        <v>0</v>
      </c>
      <c r="D14" s="393">
        <v>722201539</v>
      </c>
      <c r="E14" s="402">
        <v>8335314</v>
      </c>
      <c r="F14" s="386">
        <v>0</v>
      </c>
      <c r="G14" s="395">
        <v>41151</v>
      </c>
      <c r="H14" s="386" t="s">
        <v>1052</v>
      </c>
      <c r="I14" s="396" t="s">
        <v>28</v>
      </c>
      <c r="J14" s="396" t="s">
        <v>1049</v>
      </c>
      <c r="K14" s="396" t="s">
        <v>48</v>
      </c>
      <c r="L14" s="396" t="s">
        <v>1079</v>
      </c>
      <c r="M14" s="386" t="s">
        <v>1080</v>
      </c>
      <c r="N14" s="386" t="s">
        <v>7</v>
      </c>
      <c r="O14" s="397">
        <v>8040081667</v>
      </c>
      <c r="P14" s="396" t="s">
        <v>8</v>
      </c>
      <c r="Q14" s="398">
        <v>0</v>
      </c>
      <c r="R14" s="399">
        <v>0</v>
      </c>
      <c r="S14" s="399">
        <v>0</v>
      </c>
      <c r="T14" s="399">
        <v>0</v>
      </c>
      <c r="U14" s="399">
        <v>0</v>
      </c>
      <c r="V14" s="399">
        <v>0</v>
      </c>
      <c r="W14" s="400">
        <v>39352.080000000002</v>
      </c>
      <c r="X14" s="400">
        <v>4919.01</v>
      </c>
      <c r="Y14" s="400">
        <v>0</v>
      </c>
      <c r="Z14" s="400">
        <v>0</v>
      </c>
      <c r="AA14" s="400">
        <v>6</v>
      </c>
      <c r="AB14" s="400">
        <v>1500</v>
      </c>
      <c r="AC14" s="400">
        <v>0</v>
      </c>
      <c r="AD14" s="400">
        <v>0</v>
      </c>
      <c r="AE14" s="400">
        <v>4</v>
      </c>
      <c r="AF14" s="400">
        <v>1000</v>
      </c>
      <c r="AG14" s="400">
        <v>0</v>
      </c>
      <c r="AH14" s="400">
        <v>0</v>
      </c>
      <c r="AI14" s="400">
        <v>0</v>
      </c>
      <c r="AJ14" s="400">
        <v>0</v>
      </c>
      <c r="AK14" s="400">
        <v>0</v>
      </c>
      <c r="AL14" s="400">
        <v>0</v>
      </c>
      <c r="AM14" s="400">
        <v>0</v>
      </c>
      <c r="AN14" s="400">
        <v>0</v>
      </c>
      <c r="AO14" s="400">
        <v>10</v>
      </c>
      <c r="AP14" s="400">
        <v>6000</v>
      </c>
      <c r="AQ14" s="400">
        <v>0</v>
      </c>
      <c r="AR14" s="400">
        <v>0</v>
      </c>
      <c r="AS14" s="400">
        <v>0</v>
      </c>
      <c r="AT14" s="400">
        <v>0</v>
      </c>
      <c r="AU14" s="400">
        <v>0</v>
      </c>
      <c r="AV14" s="400">
        <v>0</v>
      </c>
      <c r="AW14" s="400">
        <v>0</v>
      </c>
      <c r="AX14" s="400">
        <v>0</v>
      </c>
      <c r="AY14" s="400">
        <v>0</v>
      </c>
      <c r="AZ14" s="400">
        <v>0</v>
      </c>
      <c r="BA14" s="401">
        <v>13419.01</v>
      </c>
      <c r="BB14" s="401"/>
      <c r="BC14" s="401"/>
      <c r="BD14" s="401"/>
      <c r="BE14" s="401"/>
      <c r="BF14" s="401">
        <v>1073.5208</v>
      </c>
      <c r="BG14" s="401">
        <v>12345.4892</v>
      </c>
      <c r="BH14" s="428"/>
    </row>
    <row r="15" spans="1:60">
      <c r="A15" s="392">
        <v>20</v>
      </c>
      <c r="B15" s="386" t="s">
        <v>1047</v>
      </c>
      <c r="C15" s="387">
        <v>0</v>
      </c>
      <c r="D15" s="393">
        <v>722201859</v>
      </c>
      <c r="E15" s="386">
        <v>3906459</v>
      </c>
      <c r="F15" s="386">
        <v>0</v>
      </c>
      <c r="G15" s="395">
        <v>41233</v>
      </c>
      <c r="H15" s="386" t="s">
        <v>1052</v>
      </c>
      <c r="I15" s="396" t="s">
        <v>28</v>
      </c>
      <c r="J15" s="396" t="s">
        <v>1049</v>
      </c>
      <c r="K15" s="396" t="s">
        <v>49</v>
      </c>
      <c r="L15" s="396" t="s">
        <v>1081</v>
      </c>
      <c r="M15" s="386" t="s">
        <v>1082</v>
      </c>
      <c r="N15" s="386" t="s">
        <v>7</v>
      </c>
      <c r="O15" s="397" t="s">
        <v>50</v>
      </c>
      <c r="P15" s="396" t="s">
        <v>8</v>
      </c>
      <c r="Q15" s="398">
        <v>0</v>
      </c>
      <c r="R15" s="399">
        <v>0</v>
      </c>
      <c r="S15" s="399">
        <v>0</v>
      </c>
      <c r="T15" s="399">
        <v>0</v>
      </c>
      <c r="U15" s="399">
        <v>0</v>
      </c>
      <c r="V15" s="399">
        <v>0</v>
      </c>
      <c r="W15" s="400">
        <v>14995.97</v>
      </c>
      <c r="X15" s="400">
        <v>1874.5</v>
      </c>
      <c r="Y15" s="400">
        <v>0</v>
      </c>
      <c r="Z15" s="400">
        <v>0</v>
      </c>
      <c r="AA15" s="400">
        <v>8</v>
      </c>
      <c r="AB15" s="400">
        <v>2000</v>
      </c>
      <c r="AC15" s="400">
        <v>0</v>
      </c>
      <c r="AD15" s="400">
        <v>0</v>
      </c>
      <c r="AE15" s="400">
        <v>4</v>
      </c>
      <c r="AF15" s="400">
        <v>1000</v>
      </c>
      <c r="AG15" s="400">
        <v>0</v>
      </c>
      <c r="AH15" s="400">
        <v>0</v>
      </c>
      <c r="AI15" s="400">
        <v>0</v>
      </c>
      <c r="AJ15" s="400">
        <v>0</v>
      </c>
      <c r="AK15" s="400">
        <v>0</v>
      </c>
      <c r="AL15" s="400">
        <v>0</v>
      </c>
      <c r="AM15" s="400">
        <v>0</v>
      </c>
      <c r="AN15" s="400">
        <v>0</v>
      </c>
      <c r="AO15" s="400">
        <v>12</v>
      </c>
      <c r="AP15" s="400">
        <v>6000</v>
      </c>
      <c r="AQ15" s="400">
        <v>0</v>
      </c>
      <c r="AR15" s="400">
        <v>0</v>
      </c>
      <c r="AS15" s="400">
        <v>0</v>
      </c>
      <c r="AT15" s="400">
        <v>0</v>
      </c>
      <c r="AU15" s="400">
        <v>0</v>
      </c>
      <c r="AV15" s="400">
        <v>0</v>
      </c>
      <c r="AW15" s="400">
        <v>0</v>
      </c>
      <c r="AX15" s="400">
        <v>0</v>
      </c>
      <c r="AY15" s="400">
        <v>0</v>
      </c>
      <c r="AZ15" s="400">
        <v>0</v>
      </c>
      <c r="BA15" s="401">
        <v>10874.5</v>
      </c>
      <c r="BB15" s="401"/>
      <c r="BC15" s="401"/>
      <c r="BD15" s="401"/>
      <c r="BE15" s="401"/>
      <c r="BF15" s="401">
        <v>869.96</v>
      </c>
      <c r="BG15" s="401">
        <v>10004.540000000001</v>
      </c>
      <c r="BH15" s="428"/>
    </row>
    <row r="16" spans="1:60">
      <c r="A16" s="392">
        <v>22</v>
      </c>
      <c r="B16" s="386" t="s">
        <v>1047</v>
      </c>
      <c r="C16" s="387">
        <v>0</v>
      </c>
      <c r="D16" s="393">
        <v>722201532</v>
      </c>
      <c r="E16" s="402">
        <v>8334904</v>
      </c>
      <c r="F16" s="386">
        <v>0</v>
      </c>
      <c r="G16" s="395">
        <v>41109</v>
      </c>
      <c r="H16" s="386" t="s">
        <v>1052</v>
      </c>
      <c r="I16" s="396" t="s">
        <v>28</v>
      </c>
      <c r="J16" s="396" t="s">
        <v>1049</v>
      </c>
      <c r="K16" s="396" t="s">
        <v>51</v>
      </c>
      <c r="L16" s="396" t="s">
        <v>1083</v>
      </c>
      <c r="M16" s="386" t="s">
        <v>1084</v>
      </c>
      <c r="N16" s="386" t="s">
        <v>7</v>
      </c>
      <c r="O16" s="397">
        <v>8080000136</v>
      </c>
      <c r="P16" s="396" t="s">
        <v>52</v>
      </c>
      <c r="Q16" s="398">
        <v>0</v>
      </c>
      <c r="R16" s="399">
        <v>0</v>
      </c>
      <c r="S16" s="399">
        <v>0</v>
      </c>
      <c r="T16" s="399">
        <v>0</v>
      </c>
      <c r="U16" s="399">
        <v>0</v>
      </c>
      <c r="V16" s="399">
        <v>0</v>
      </c>
      <c r="W16" s="400">
        <v>63665.65</v>
      </c>
      <c r="X16" s="400">
        <v>7958.21</v>
      </c>
      <c r="Y16" s="400">
        <v>2</v>
      </c>
      <c r="Z16" s="400">
        <v>1500</v>
      </c>
      <c r="AA16" s="400">
        <v>19</v>
      </c>
      <c r="AB16" s="400">
        <v>6650</v>
      </c>
      <c r="AC16" s="400">
        <v>0</v>
      </c>
      <c r="AD16" s="400">
        <v>0</v>
      </c>
      <c r="AE16" s="400">
        <v>18</v>
      </c>
      <c r="AF16" s="400">
        <v>6300</v>
      </c>
      <c r="AG16" s="400">
        <v>0</v>
      </c>
      <c r="AH16" s="400">
        <v>0</v>
      </c>
      <c r="AI16" s="400">
        <v>0</v>
      </c>
      <c r="AJ16" s="400">
        <v>0</v>
      </c>
      <c r="AK16" s="400">
        <v>0</v>
      </c>
      <c r="AL16" s="400">
        <v>0</v>
      </c>
      <c r="AM16" s="400">
        <v>0</v>
      </c>
      <c r="AN16" s="400">
        <v>0</v>
      </c>
      <c r="AO16" s="400">
        <v>39</v>
      </c>
      <c r="AP16" s="400">
        <v>15000</v>
      </c>
      <c r="AQ16" s="400">
        <v>0</v>
      </c>
      <c r="AR16" s="400">
        <v>0</v>
      </c>
      <c r="AS16" s="400">
        <v>0</v>
      </c>
      <c r="AT16" s="400">
        <v>0</v>
      </c>
      <c r="AU16" s="400">
        <v>0</v>
      </c>
      <c r="AV16" s="400">
        <v>0</v>
      </c>
      <c r="AW16" s="400">
        <v>0</v>
      </c>
      <c r="AX16" s="400">
        <v>0</v>
      </c>
      <c r="AY16" s="400">
        <v>0</v>
      </c>
      <c r="AZ16" s="400">
        <v>0</v>
      </c>
      <c r="BA16" s="401">
        <v>37408.21</v>
      </c>
      <c r="BB16" s="401"/>
      <c r="BC16" s="401"/>
      <c r="BD16" s="401"/>
      <c r="BE16" s="401"/>
      <c r="BF16" s="401">
        <v>2992.6568000000002</v>
      </c>
      <c r="BG16" s="401">
        <v>34415.553200000002</v>
      </c>
      <c r="BH16" s="428"/>
    </row>
    <row r="17" spans="1:60">
      <c r="A17" s="392">
        <v>24</v>
      </c>
      <c r="B17" s="386" t="s">
        <v>1047</v>
      </c>
      <c r="C17" s="387" t="s">
        <v>1085</v>
      </c>
      <c r="D17" s="393">
        <v>722202071</v>
      </c>
      <c r="E17" s="386" t="s">
        <v>53</v>
      </c>
      <c r="F17" s="386">
        <v>0</v>
      </c>
      <c r="G17" s="395">
        <v>40717</v>
      </c>
      <c r="H17" s="386" t="s">
        <v>1052</v>
      </c>
      <c r="I17" s="396" t="s">
        <v>28</v>
      </c>
      <c r="J17" s="396" t="s">
        <v>1049</v>
      </c>
      <c r="K17" s="396" t="s">
        <v>55</v>
      </c>
      <c r="L17" s="396" t="s">
        <v>1086</v>
      </c>
      <c r="M17" s="386" t="s">
        <v>1087</v>
      </c>
      <c r="N17" s="386" t="s">
        <v>7</v>
      </c>
      <c r="O17" s="397">
        <v>8040014382</v>
      </c>
      <c r="P17" s="396" t="s">
        <v>8</v>
      </c>
      <c r="Q17" s="398">
        <v>0</v>
      </c>
      <c r="R17" s="399">
        <v>0</v>
      </c>
      <c r="S17" s="399">
        <v>0</v>
      </c>
      <c r="T17" s="399">
        <v>0</v>
      </c>
      <c r="U17" s="399">
        <v>0</v>
      </c>
      <c r="V17" s="399">
        <v>0</v>
      </c>
      <c r="W17" s="400">
        <v>22077.52</v>
      </c>
      <c r="X17" s="400">
        <v>2759.69</v>
      </c>
      <c r="Y17" s="400">
        <v>0</v>
      </c>
      <c r="Z17" s="400">
        <v>0</v>
      </c>
      <c r="AA17" s="400">
        <v>1</v>
      </c>
      <c r="AB17" s="400">
        <v>250</v>
      </c>
      <c r="AC17" s="400">
        <v>0</v>
      </c>
      <c r="AD17" s="400">
        <v>0</v>
      </c>
      <c r="AE17" s="400">
        <v>2</v>
      </c>
      <c r="AF17" s="400">
        <v>500</v>
      </c>
      <c r="AG17" s="400">
        <v>0</v>
      </c>
      <c r="AH17" s="400">
        <v>0</v>
      </c>
      <c r="AI17" s="400">
        <v>0</v>
      </c>
      <c r="AJ17" s="400">
        <v>0</v>
      </c>
      <c r="AK17" s="400">
        <v>0</v>
      </c>
      <c r="AL17" s="400">
        <v>0</v>
      </c>
      <c r="AM17" s="400">
        <v>0</v>
      </c>
      <c r="AN17" s="400">
        <v>0</v>
      </c>
      <c r="AO17" s="400">
        <v>3</v>
      </c>
      <c r="AP17" s="400">
        <v>0</v>
      </c>
      <c r="AQ17" s="400">
        <v>0</v>
      </c>
      <c r="AR17" s="400">
        <v>500</v>
      </c>
      <c r="AS17" s="400">
        <v>0</v>
      </c>
      <c r="AT17" s="400">
        <v>0</v>
      </c>
      <c r="AU17" s="400">
        <v>0</v>
      </c>
      <c r="AV17" s="400">
        <v>0</v>
      </c>
      <c r="AW17" s="400">
        <v>0</v>
      </c>
      <c r="AX17" s="400">
        <v>0</v>
      </c>
      <c r="AY17" s="400">
        <v>0</v>
      </c>
      <c r="AZ17" s="400">
        <v>0</v>
      </c>
      <c r="BA17" s="401">
        <v>4009.69</v>
      </c>
      <c r="BB17" s="401"/>
      <c r="BC17" s="401"/>
      <c r="BD17" s="401"/>
      <c r="BE17" s="401"/>
      <c r="BF17" s="401">
        <v>320.77519999999998</v>
      </c>
      <c r="BG17" s="401">
        <v>3688.9148</v>
      </c>
      <c r="BH17" s="428"/>
    </row>
    <row r="18" spans="1:60">
      <c r="A18" s="392">
        <v>25</v>
      </c>
      <c r="B18" s="386" t="s">
        <v>1047</v>
      </c>
      <c r="C18" s="387">
        <v>0</v>
      </c>
      <c r="D18" s="393">
        <v>722208711</v>
      </c>
      <c r="E18" s="386">
        <v>0</v>
      </c>
      <c r="F18" s="386">
        <v>0</v>
      </c>
      <c r="G18" s="395">
        <v>41349</v>
      </c>
      <c r="H18" s="386" t="s">
        <v>1052</v>
      </c>
      <c r="I18" s="396" t="s">
        <v>28</v>
      </c>
      <c r="J18" s="396" t="s">
        <v>1049</v>
      </c>
      <c r="K18" s="396" t="s">
        <v>56</v>
      </c>
      <c r="L18" s="396" t="s">
        <v>1088</v>
      </c>
      <c r="M18" s="386" t="s">
        <v>1089</v>
      </c>
      <c r="N18" s="386" t="s">
        <v>14</v>
      </c>
      <c r="O18" s="397" t="s">
        <v>59</v>
      </c>
      <c r="P18" s="396" t="s">
        <v>60</v>
      </c>
      <c r="Q18" s="398">
        <v>0</v>
      </c>
      <c r="R18" s="399">
        <v>0</v>
      </c>
      <c r="S18" s="399">
        <v>0</v>
      </c>
      <c r="T18" s="399">
        <v>0</v>
      </c>
      <c r="U18" s="399">
        <v>0</v>
      </c>
      <c r="V18" s="399">
        <v>0</v>
      </c>
      <c r="W18" s="400">
        <v>35.9</v>
      </c>
      <c r="X18" s="400">
        <v>4.49</v>
      </c>
      <c r="Y18" s="400">
        <v>0</v>
      </c>
      <c r="Z18" s="400">
        <v>0</v>
      </c>
      <c r="AA18" s="400">
        <v>1</v>
      </c>
      <c r="AB18" s="400">
        <v>250</v>
      </c>
      <c r="AC18" s="400">
        <v>0</v>
      </c>
      <c r="AD18" s="400">
        <v>0</v>
      </c>
      <c r="AE18" s="400">
        <v>0</v>
      </c>
      <c r="AF18" s="400">
        <v>0</v>
      </c>
      <c r="AG18" s="400">
        <v>0</v>
      </c>
      <c r="AH18" s="400">
        <v>0</v>
      </c>
      <c r="AI18" s="400">
        <v>0</v>
      </c>
      <c r="AJ18" s="400">
        <v>0</v>
      </c>
      <c r="AK18" s="400">
        <v>0</v>
      </c>
      <c r="AL18" s="400">
        <v>0</v>
      </c>
      <c r="AM18" s="400">
        <v>0</v>
      </c>
      <c r="AN18" s="400">
        <v>0</v>
      </c>
      <c r="AO18" s="400">
        <v>1</v>
      </c>
      <c r="AP18" s="400">
        <v>0</v>
      </c>
      <c r="AQ18" s="400">
        <v>0</v>
      </c>
      <c r="AR18" s="400">
        <v>0</v>
      </c>
      <c r="AS18" s="400">
        <v>0</v>
      </c>
      <c r="AT18" s="400">
        <v>0</v>
      </c>
      <c r="AU18" s="400">
        <v>0</v>
      </c>
      <c r="AV18" s="400">
        <v>0</v>
      </c>
      <c r="AW18" s="400">
        <v>0</v>
      </c>
      <c r="AX18" s="400">
        <v>0</v>
      </c>
      <c r="AY18" s="400">
        <v>0</v>
      </c>
      <c r="AZ18" s="400">
        <v>0</v>
      </c>
      <c r="BA18" s="401">
        <v>254.49</v>
      </c>
      <c r="BB18" s="401"/>
      <c r="BC18" s="401"/>
      <c r="BD18" s="401"/>
      <c r="BE18" s="401"/>
      <c r="BF18" s="401">
        <v>20.359200000000001</v>
      </c>
      <c r="BG18" s="401">
        <v>234.13080000000002</v>
      </c>
      <c r="BH18" s="428"/>
    </row>
    <row r="19" spans="1:60">
      <c r="A19" s="392">
        <v>26</v>
      </c>
      <c r="B19" s="386" t="s">
        <v>1047</v>
      </c>
      <c r="C19" s="387" t="s">
        <v>1090</v>
      </c>
      <c r="D19" s="393">
        <v>722202077</v>
      </c>
      <c r="E19" s="386">
        <v>8335073</v>
      </c>
      <c r="F19" s="386">
        <v>1499172</v>
      </c>
      <c r="G19" s="395">
        <v>40130</v>
      </c>
      <c r="H19" s="386" t="s">
        <v>1003</v>
      </c>
      <c r="I19" s="396" t="s">
        <v>57</v>
      </c>
      <c r="J19" s="396" t="s">
        <v>1049</v>
      </c>
      <c r="K19" s="396" t="s">
        <v>57</v>
      </c>
      <c r="L19" s="396" t="s">
        <v>1091</v>
      </c>
      <c r="M19" s="386" t="s">
        <v>1092</v>
      </c>
      <c r="N19" s="386" t="s">
        <v>37</v>
      </c>
      <c r="O19" s="397" t="s">
        <v>61</v>
      </c>
      <c r="P19" s="396" t="s">
        <v>62</v>
      </c>
      <c r="Q19" s="398">
        <v>121</v>
      </c>
      <c r="R19" s="399">
        <v>1</v>
      </c>
      <c r="S19" s="399">
        <v>120</v>
      </c>
      <c r="T19" s="399">
        <v>70</v>
      </c>
      <c r="U19" s="399">
        <v>50</v>
      </c>
      <c r="V19" s="399">
        <v>225765.87</v>
      </c>
      <c r="W19" s="400">
        <v>55613.53</v>
      </c>
      <c r="X19" s="400">
        <v>6910.28</v>
      </c>
      <c r="Y19" s="400">
        <v>0</v>
      </c>
      <c r="Z19" s="400">
        <v>0</v>
      </c>
      <c r="AA19" s="400">
        <v>12</v>
      </c>
      <c r="AB19" s="400">
        <v>4200</v>
      </c>
      <c r="AC19" s="400">
        <v>0</v>
      </c>
      <c r="AD19" s="400">
        <v>0</v>
      </c>
      <c r="AE19" s="400">
        <v>16</v>
      </c>
      <c r="AF19" s="400">
        <v>5600</v>
      </c>
      <c r="AG19" s="400">
        <v>0</v>
      </c>
      <c r="AH19" s="400">
        <v>0</v>
      </c>
      <c r="AI19" s="400">
        <v>0</v>
      </c>
      <c r="AJ19" s="400">
        <v>0</v>
      </c>
      <c r="AK19" s="400">
        <v>0</v>
      </c>
      <c r="AL19" s="400">
        <v>0</v>
      </c>
      <c r="AM19" s="400">
        <v>1</v>
      </c>
      <c r="AN19" s="400">
        <v>300</v>
      </c>
      <c r="AO19" s="400">
        <v>29</v>
      </c>
      <c r="AP19" s="400">
        <v>15000</v>
      </c>
      <c r="AQ19" s="400">
        <v>0</v>
      </c>
      <c r="AR19" s="400">
        <v>0</v>
      </c>
      <c r="AS19" s="400">
        <v>0</v>
      </c>
      <c r="AT19" s="400">
        <v>0</v>
      </c>
      <c r="AU19" s="400">
        <v>7893.62</v>
      </c>
      <c r="AV19" s="400">
        <v>9000</v>
      </c>
      <c r="AW19" s="400">
        <v>0</v>
      </c>
      <c r="AX19" s="400">
        <v>121</v>
      </c>
      <c r="AY19" s="400">
        <v>7500</v>
      </c>
      <c r="AZ19" s="400">
        <v>0</v>
      </c>
      <c r="BA19" s="401">
        <v>56403.9</v>
      </c>
      <c r="BB19" s="401"/>
      <c r="BC19" s="401"/>
      <c r="BD19" s="401"/>
      <c r="BE19" s="401"/>
      <c r="BF19" s="401">
        <v>4512.3119999999999</v>
      </c>
      <c r="BG19" s="401">
        <v>51891.588000000003</v>
      </c>
      <c r="BH19" s="428"/>
    </row>
    <row r="20" spans="1:60">
      <c r="A20" s="392">
        <v>27</v>
      </c>
      <c r="B20" s="386" t="s">
        <v>1047</v>
      </c>
      <c r="C20" s="387">
        <v>0</v>
      </c>
      <c r="D20" s="393">
        <v>722202709</v>
      </c>
      <c r="E20" s="384" t="s">
        <v>54</v>
      </c>
      <c r="F20" s="386">
        <v>0</v>
      </c>
      <c r="G20" s="395">
        <v>41317</v>
      </c>
      <c r="H20" s="386" t="s">
        <v>1052</v>
      </c>
      <c r="I20" s="396" t="s">
        <v>57</v>
      </c>
      <c r="J20" s="396" t="s">
        <v>1049</v>
      </c>
      <c r="K20" s="396" t="s">
        <v>58</v>
      </c>
      <c r="L20" s="396" t="s">
        <v>1093</v>
      </c>
      <c r="M20" s="386" t="s">
        <v>1094</v>
      </c>
      <c r="N20" s="386" t="s">
        <v>44</v>
      </c>
      <c r="O20" s="397" t="s">
        <v>63</v>
      </c>
      <c r="P20" s="396" t="s">
        <v>64</v>
      </c>
      <c r="Q20" s="398">
        <v>0</v>
      </c>
      <c r="R20" s="399">
        <v>0</v>
      </c>
      <c r="S20" s="399">
        <v>0</v>
      </c>
      <c r="T20" s="399">
        <v>0</v>
      </c>
      <c r="U20" s="399">
        <v>0</v>
      </c>
      <c r="V20" s="399">
        <v>0</v>
      </c>
      <c r="W20" s="400">
        <v>42546.91</v>
      </c>
      <c r="X20" s="400">
        <v>5318.36</v>
      </c>
      <c r="Y20" s="400">
        <v>3</v>
      </c>
      <c r="Z20" s="400">
        <v>2250</v>
      </c>
      <c r="AA20" s="400">
        <v>20</v>
      </c>
      <c r="AB20" s="400">
        <v>7000</v>
      </c>
      <c r="AC20" s="400">
        <v>1</v>
      </c>
      <c r="AD20" s="400">
        <v>750</v>
      </c>
      <c r="AE20" s="400">
        <v>11</v>
      </c>
      <c r="AF20" s="400">
        <v>3850</v>
      </c>
      <c r="AG20" s="400">
        <v>0</v>
      </c>
      <c r="AH20" s="400">
        <v>0</v>
      </c>
      <c r="AI20" s="400">
        <v>0</v>
      </c>
      <c r="AJ20" s="400">
        <v>0</v>
      </c>
      <c r="AK20" s="400">
        <v>0</v>
      </c>
      <c r="AL20" s="400">
        <v>0</v>
      </c>
      <c r="AM20" s="400">
        <v>0</v>
      </c>
      <c r="AN20" s="400">
        <v>0</v>
      </c>
      <c r="AO20" s="400">
        <v>35</v>
      </c>
      <c r="AP20" s="400">
        <v>15000</v>
      </c>
      <c r="AQ20" s="400">
        <v>0</v>
      </c>
      <c r="AR20" s="400">
        <v>0</v>
      </c>
      <c r="AS20" s="400">
        <v>0</v>
      </c>
      <c r="AT20" s="400">
        <v>0</v>
      </c>
      <c r="AU20" s="400">
        <v>0</v>
      </c>
      <c r="AV20" s="400">
        <v>0</v>
      </c>
      <c r="AW20" s="400">
        <v>0</v>
      </c>
      <c r="AX20" s="400">
        <v>0</v>
      </c>
      <c r="AY20" s="400">
        <v>0</v>
      </c>
      <c r="AZ20" s="400">
        <v>0</v>
      </c>
      <c r="BA20" s="401">
        <v>34168.36</v>
      </c>
      <c r="BB20" s="401"/>
      <c r="BC20" s="401"/>
      <c r="BD20" s="401"/>
      <c r="BE20" s="401"/>
      <c r="BF20" s="401">
        <v>2733.4688000000001</v>
      </c>
      <c r="BG20" s="401">
        <v>31434.891200000002</v>
      </c>
      <c r="BH20" s="428"/>
    </row>
    <row r="21" spans="1:60">
      <c r="A21" s="392">
        <v>29</v>
      </c>
      <c r="B21" s="386" t="s">
        <v>1047</v>
      </c>
      <c r="C21" s="403">
        <v>0</v>
      </c>
      <c r="D21" s="404">
        <v>722201534</v>
      </c>
      <c r="E21" s="405">
        <v>8335343</v>
      </c>
      <c r="F21" s="386">
        <v>0</v>
      </c>
      <c r="G21" s="406">
        <v>41116</v>
      </c>
      <c r="H21" s="386" t="s">
        <v>1052</v>
      </c>
      <c r="I21" s="396" t="s">
        <v>57</v>
      </c>
      <c r="J21" s="396" t="s">
        <v>1049</v>
      </c>
      <c r="K21" s="396" t="s">
        <v>65</v>
      </c>
      <c r="L21" s="396" t="s">
        <v>1095</v>
      </c>
      <c r="M21" s="386" t="s">
        <v>1096</v>
      </c>
      <c r="N21" s="386" t="s">
        <v>14</v>
      </c>
      <c r="O21" s="397" t="s">
        <v>66</v>
      </c>
      <c r="P21" s="396" t="s">
        <v>8</v>
      </c>
      <c r="Q21" s="398">
        <v>0</v>
      </c>
      <c r="R21" s="399">
        <v>0</v>
      </c>
      <c r="S21" s="399">
        <v>0</v>
      </c>
      <c r="T21" s="399">
        <v>0</v>
      </c>
      <c r="U21" s="399">
        <v>0</v>
      </c>
      <c r="V21" s="399">
        <v>0</v>
      </c>
      <c r="W21" s="400">
        <v>16856.810000000001</v>
      </c>
      <c r="X21" s="400">
        <v>2107.1</v>
      </c>
      <c r="Y21" s="400">
        <v>0</v>
      </c>
      <c r="Z21" s="400">
        <v>0</v>
      </c>
      <c r="AA21" s="400">
        <v>0</v>
      </c>
      <c r="AB21" s="400">
        <v>0</v>
      </c>
      <c r="AC21" s="400">
        <v>0</v>
      </c>
      <c r="AD21" s="400">
        <v>0</v>
      </c>
      <c r="AE21" s="400">
        <v>1</v>
      </c>
      <c r="AF21" s="400">
        <v>250</v>
      </c>
      <c r="AG21" s="400">
        <v>0</v>
      </c>
      <c r="AH21" s="400">
        <v>0</v>
      </c>
      <c r="AI21" s="400">
        <v>0</v>
      </c>
      <c r="AJ21" s="400">
        <v>0</v>
      </c>
      <c r="AK21" s="400">
        <v>0</v>
      </c>
      <c r="AL21" s="400">
        <v>0</v>
      </c>
      <c r="AM21" s="400">
        <v>0</v>
      </c>
      <c r="AN21" s="400">
        <v>0</v>
      </c>
      <c r="AO21" s="400">
        <v>1</v>
      </c>
      <c r="AP21" s="400">
        <v>0</v>
      </c>
      <c r="AQ21" s="400">
        <v>0</v>
      </c>
      <c r="AR21" s="400">
        <v>0</v>
      </c>
      <c r="AS21" s="400">
        <v>0</v>
      </c>
      <c r="AT21" s="400">
        <v>0</v>
      </c>
      <c r="AU21" s="400">
        <v>0</v>
      </c>
      <c r="AV21" s="400">
        <v>0</v>
      </c>
      <c r="AW21" s="400">
        <v>0</v>
      </c>
      <c r="AX21" s="400">
        <v>0</v>
      </c>
      <c r="AY21" s="400">
        <v>0</v>
      </c>
      <c r="AZ21" s="400">
        <v>0</v>
      </c>
      <c r="BA21" s="401">
        <v>2357.1</v>
      </c>
      <c r="BB21" s="401"/>
      <c r="BC21" s="401"/>
      <c r="BD21" s="401"/>
      <c r="BE21" s="401"/>
      <c r="BF21" s="401">
        <v>188.56799999999998</v>
      </c>
      <c r="BG21" s="401">
        <v>2168.5320000000002</v>
      </c>
      <c r="BH21" s="428"/>
    </row>
    <row r="22" spans="1:60">
      <c r="A22" s="392">
        <v>31</v>
      </c>
      <c r="B22" s="386" t="s">
        <v>1047</v>
      </c>
      <c r="C22" s="387">
        <v>0</v>
      </c>
      <c r="D22" s="393">
        <v>722201528</v>
      </c>
      <c r="E22" s="386">
        <v>8335116</v>
      </c>
      <c r="F22" s="386">
        <v>0</v>
      </c>
      <c r="G22" s="395">
        <v>41099</v>
      </c>
      <c r="H22" s="386" t="s">
        <v>1052</v>
      </c>
      <c r="I22" s="396" t="s">
        <v>57</v>
      </c>
      <c r="J22" s="396" t="s">
        <v>1049</v>
      </c>
      <c r="K22" s="396" t="s">
        <v>67</v>
      </c>
      <c r="L22" s="396" t="s">
        <v>1097</v>
      </c>
      <c r="M22" s="386" t="s">
        <v>1098</v>
      </c>
      <c r="N22" s="386" t="s">
        <v>7</v>
      </c>
      <c r="O22" s="397">
        <v>8040003923</v>
      </c>
      <c r="P22" s="396" t="s">
        <v>8</v>
      </c>
      <c r="Q22" s="398">
        <v>0</v>
      </c>
      <c r="R22" s="399">
        <v>0</v>
      </c>
      <c r="S22" s="399">
        <v>0</v>
      </c>
      <c r="T22" s="399">
        <v>0</v>
      </c>
      <c r="U22" s="399">
        <v>0</v>
      </c>
      <c r="V22" s="399">
        <v>0</v>
      </c>
      <c r="W22" s="400">
        <v>3559.48</v>
      </c>
      <c r="X22" s="400">
        <v>434.49</v>
      </c>
      <c r="Y22" s="400">
        <v>0</v>
      </c>
      <c r="Z22" s="400">
        <v>0</v>
      </c>
      <c r="AA22" s="400">
        <v>2</v>
      </c>
      <c r="AB22" s="400">
        <v>500</v>
      </c>
      <c r="AC22" s="400">
        <v>0</v>
      </c>
      <c r="AD22" s="400">
        <v>0</v>
      </c>
      <c r="AE22" s="400">
        <v>1</v>
      </c>
      <c r="AF22" s="400">
        <v>250</v>
      </c>
      <c r="AG22" s="400">
        <v>0</v>
      </c>
      <c r="AH22" s="400">
        <v>0</v>
      </c>
      <c r="AI22" s="400">
        <v>0</v>
      </c>
      <c r="AJ22" s="400">
        <v>0</v>
      </c>
      <c r="AK22" s="400">
        <v>0</v>
      </c>
      <c r="AL22" s="400">
        <v>0</v>
      </c>
      <c r="AM22" s="400">
        <v>0</v>
      </c>
      <c r="AN22" s="400">
        <v>0</v>
      </c>
      <c r="AO22" s="400">
        <v>3</v>
      </c>
      <c r="AP22" s="400">
        <v>0</v>
      </c>
      <c r="AQ22" s="400">
        <v>0</v>
      </c>
      <c r="AR22" s="400">
        <v>0</v>
      </c>
      <c r="AS22" s="400">
        <v>0</v>
      </c>
      <c r="AT22" s="400">
        <v>0</v>
      </c>
      <c r="AU22" s="400">
        <v>0</v>
      </c>
      <c r="AV22" s="400">
        <v>0</v>
      </c>
      <c r="AW22" s="400">
        <v>0</v>
      </c>
      <c r="AX22" s="400">
        <v>0</v>
      </c>
      <c r="AY22" s="400">
        <v>0</v>
      </c>
      <c r="AZ22" s="400">
        <v>0</v>
      </c>
      <c r="BA22" s="401">
        <v>1184.49</v>
      </c>
      <c r="BB22" s="401"/>
      <c r="BC22" s="401"/>
      <c r="BD22" s="401"/>
      <c r="BE22" s="401"/>
      <c r="BF22" s="401">
        <v>94.759200000000007</v>
      </c>
      <c r="BG22" s="401">
        <v>1089.7308</v>
      </c>
      <c r="BH22" s="428"/>
    </row>
    <row r="23" spans="1:60">
      <c r="A23" s="392">
        <v>33</v>
      </c>
      <c r="B23" s="386" t="s">
        <v>1047</v>
      </c>
      <c r="C23" s="387" t="s">
        <v>1099</v>
      </c>
      <c r="D23" s="393">
        <v>722202153</v>
      </c>
      <c r="E23" s="386" t="s">
        <v>68</v>
      </c>
      <c r="F23" s="386">
        <v>0</v>
      </c>
      <c r="G23" s="395">
        <v>40900</v>
      </c>
      <c r="H23" s="386" t="s">
        <v>1052</v>
      </c>
      <c r="I23" s="396" t="s">
        <v>57</v>
      </c>
      <c r="J23" s="396" t="s">
        <v>1049</v>
      </c>
      <c r="K23" s="396" t="s">
        <v>70</v>
      </c>
      <c r="L23" s="396" t="s">
        <v>1100</v>
      </c>
      <c r="M23" s="386" t="s">
        <v>1101</v>
      </c>
      <c r="N23" s="386" t="s">
        <v>20</v>
      </c>
      <c r="O23" s="397" t="s">
        <v>77</v>
      </c>
      <c r="P23" s="396" t="s">
        <v>78</v>
      </c>
      <c r="Q23" s="398">
        <v>0</v>
      </c>
      <c r="R23" s="399">
        <v>0</v>
      </c>
      <c r="S23" s="399">
        <v>0</v>
      </c>
      <c r="T23" s="399">
        <v>0</v>
      </c>
      <c r="U23" s="399">
        <v>0</v>
      </c>
      <c r="V23" s="399">
        <v>0</v>
      </c>
      <c r="W23" s="400">
        <v>43245.95</v>
      </c>
      <c r="X23" s="400">
        <v>5405.74</v>
      </c>
      <c r="Y23" s="400">
        <v>2</v>
      </c>
      <c r="Z23" s="400">
        <v>1500</v>
      </c>
      <c r="AA23" s="400">
        <v>8</v>
      </c>
      <c r="AB23" s="400">
        <v>2800</v>
      </c>
      <c r="AC23" s="400">
        <v>0</v>
      </c>
      <c r="AD23" s="400">
        <v>0</v>
      </c>
      <c r="AE23" s="400">
        <v>11</v>
      </c>
      <c r="AF23" s="400">
        <v>3850</v>
      </c>
      <c r="AG23" s="400">
        <v>0</v>
      </c>
      <c r="AH23" s="400">
        <v>0</v>
      </c>
      <c r="AI23" s="400">
        <v>0</v>
      </c>
      <c r="AJ23" s="400">
        <v>0</v>
      </c>
      <c r="AK23" s="400">
        <v>0</v>
      </c>
      <c r="AL23" s="400">
        <v>0</v>
      </c>
      <c r="AM23" s="400">
        <v>0</v>
      </c>
      <c r="AN23" s="400">
        <v>0</v>
      </c>
      <c r="AO23" s="400">
        <v>21</v>
      </c>
      <c r="AP23" s="400">
        <v>6000</v>
      </c>
      <c r="AQ23" s="400">
        <v>0</v>
      </c>
      <c r="AR23" s="400">
        <v>0</v>
      </c>
      <c r="AS23" s="400">
        <v>0</v>
      </c>
      <c r="AT23" s="400">
        <v>0</v>
      </c>
      <c r="AU23" s="400">
        <v>0</v>
      </c>
      <c r="AV23" s="400">
        <v>0</v>
      </c>
      <c r="AW23" s="400">
        <v>0</v>
      </c>
      <c r="AX23" s="400">
        <v>0</v>
      </c>
      <c r="AY23" s="400">
        <v>0</v>
      </c>
      <c r="AZ23" s="400">
        <v>0</v>
      </c>
      <c r="BA23" s="401">
        <v>19555.739999999998</v>
      </c>
      <c r="BB23" s="401"/>
      <c r="BC23" s="401"/>
      <c r="BD23" s="401"/>
      <c r="BE23" s="401"/>
      <c r="BF23" s="401">
        <v>1564.4591999999998</v>
      </c>
      <c r="BG23" s="401">
        <v>17991.280799999997</v>
      </c>
      <c r="BH23" s="428"/>
    </row>
    <row r="24" spans="1:60">
      <c r="A24" s="392">
        <v>34</v>
      </c>
      <c r="B24" s="386" t="s">
        <v>1047</v>
      </c>
      <c r="C24" s="387" t="s">
        <v>1102</v>
      </c>
      <c r="D24" s="393">
        <v>722202083</v>
      </c>
      <c r="E24" s="386" t="s">
        <v>69</v>
      </c>
      <c r="F24" s="386">
        <v>0</v>
      </c>
      <c r="G24" s="395">
        <v>40717</v>
      </c>
      <c r="H24" s="386" t="s">
        <v>1052</v>
      </c>
      <c r="I24" s="396" t="s">
        <v>57</v>
      </c>
      <c r="J24" s="396" t="s">
        <v>1049</v>
      </c>
      <c r="K24" s="396" t="s">
        <v>71</v>
      </c>
      <c r="L24" s="396" t="s">
        <v>1103</v>
      </c>
      <c r="M24" s="386" t="s">
        <v>1104</v>
      </c>
      <c r="N24" s="386" t="s">
        <v>37</v>
      </c>
      <c r="O24" s="397" t="s">
        <v>79</v>
      </c>
      <c r="P24" s="396" t="s">
        <v>8</v>
      </c>
      <c r="Q24" s="398">
        <v>0</v>
      </c>
      <c r="R24" s="399">
        <v>0</v>
      </c>
      <c r="S24" s="399">
        <v>0</v>
      </c>
      <c r="T24" s="399">
        <v>0</v>
      </c>
      <c r="U24" s="399">
        <v>0</v>
      </c>
      <c r="V24" s="399">
        <v>0</v>
      </c>
      <c r="W24" s="400">
        <v>41244.269999999997</v>
      </c>
      <c r="X24" s="400">
        <v>5155.53</v>
      </c>
      <c r="Y24" s="400">
        <v>0</v>
      </c>
      <c r="Z24" s="400">
        <v>0</v>
      </c>
      <c r="AA24" s="400">
        <v>7</v>
      </c>
      <c r="AB24" s="400">
        <v>1750</v>
      </c>
      <c r="AC24" s="400">
        <v>0</v>
      </c>
      <c r="AD24" s="400">
        <v>0</v>
      </c>
      <c r="AE24" s="400">
        <v>4</v>
      </c>
      <c r="AF24" s="400">
        <v>1000</v>
      </c>
      <c r="AG24" s="400">
        <v>0</v>
      </c>
      <c r="AH24" s="400">
        <v>0</v>
      </c>
      <c r="AI24" s="400">
        <v>0</v>
      </c>
      <c r="AJ24" s="400">
        <v>0</v>
      </c>
      <c r="AK24" s="400">
        <v>0</v>
      </c>
      <c r="AL24" s="400">
        <v>0</v>
      </c>
      <c r="AM24" s="400">
        <v>0</v>
      </c>
      <c r="AN24" s="400">
        <v>0</v>
      </c>
      <c r="AO24" s="400">
        <v>11</v>
      </c>
      <c r="AP24" s="400">
        <v>6000</v>
      </c>
      <c r="AQ24" s="400">
        <v>0</v>
      </c>
      <c r="AR24" s="400">
        <v>0</v>
      </c>
      <c r="AS24" s="400">
        <v>0</v>
      </c>
      <c r="AT24" s="400">
        <v>0</v>
      </c>
      <c r="AU24" s="400">
        <v>0</v>
      </c>
      <c r="AV24" s="400">
        <v>0</v>
      </c>
      <c r="AW24" s="400">
        <v>0</v>
      </c>
      <c r="AX24" s="400">
        <v>0</v>
      </c>
      <c r="AY24" s="400">
        <v>0</v>
      </c>
      <c r="AZ24" s="400">
        <v>0</v>
      </c>
      <c r="BA24" s="401">
        <v>13905.529999999999</v>
      </c>
      <c r="BB24" s="401"/>
      <c r="BC24" s="401"/>
      <c r="BD24" s="401"/>
      <c r="BE24" s="401"/>
      <c r="BF24" s="401">
        <v>1112.4423999999999</v>
      </c>
      <c r="BG24" s="401">
        <v>12793.087599999999</v>
      </c>
      <c r="BH24" s="428"/>
    </row>
    <row r="25" spans="1:60">
      <c r="A25" s="392">
        <v>35</v>
      </c>
      <c r="B25" s="386" t="s">
        <v>1047</v>
      </c>
      <c r="C25" s="387">
        <v>0</v>
      </c>
      <c r="D25" s="393">
        <v>722208710</v>
      </c>
      <c r="E25" s="386">
        <v>0</v>
      </c>
      <c r="F25" s="386">
        <v>0</v>
      </c>
      <c r="G25" s="395">
        <v>41349</v>
      </c>
      <c r="H25" s="386" t="s">
        <v>1052</v>
      </c>
      <c r="I25" s="396" t="s">
        <v>57</v>
      </c>
      <c r="J25" s="396" t="s">
        <v>1049</v>
      </c>
      <c r="K25" s="396" t="s">
        <v>72</v>
      </c>
      <c r="L25" s="396" t="s">
        <v>1105</v>
      </c>
      <c r="M25" s="386" t="s">
        <v>1106</v>
      </c>
      <c r="N25" s="386" t="s">
        <v>20</v>
      </c>
      <c r="O25" s="397" t="s">
        <v>80</v>
      </c>
      <c r="P25" s="396" t="s">
        <v>81</v>
      </c>
      <c r="Q25" s="398">
        <v>0</v>
      </c>
      <c r="R25" s="399">
        <v>0</v>
      </c>
      <c r="S25" s="399">
        <v>0</v>
      </c>
      <c r="T25" s="399">
        <v>0</v>
      </c>
      <c r="U25" s="399">
        <v>0</v>
      </c>
      <c r="V25" s="399">
        <v>0</v>
      </c>
      <c r="W25" s="400">
        <v>3532.73</v>
      </c>
      <c r="X25" s="400">
        <v>441.59</v>
      </c>
      <c r="Y25" s="400">
        <v>2</v>
      </c>
      <c r="Z25" s="400">
        <v>1000</v>
      </c>
      <c r="AA25" s="400">
        <v>8</v>
      </c>
      <c r="AB25" s="400">
        <v>2000</v>
      </c>
      <c r="AC25" s="400">
        <v>0</v>
      </c>
      <c r="AD25" s="400">
        <v>0</v>
      </c>
      <c r="AE25" s="400">
        <v>2</v>
      </c>
      <c r="AF25" s="400">
        <v>500</v>
      </c>
      <c r="AG25" s="400">
        <v>0</v>
      </c>
      <c r="AH25" s="400">
        <v>0</v>
      </c>
      <c r="AI25" s="400">
        <v>0</v>
      </c>
      <c r="AJ25" s="400">
        <v>0</v>
      </c>
      <c r="AK25" s="400">
        <v>0</v>
      </c>
      <c r="AL25" s="400">
        <v>0</v>
      </c>
      <c r="AM25" s="400">
        <v>0</v>
      </c>
      <c r="AN25" s="400">
        <v>0</v>
      </c>
      <c r="AO25" s="400">
        <v>12</v>
      </c>
      <c r="AP25" s="400">
        <v>6000</v>
      </c>
      <c r="AQ25" s="400">
        <v>0</v>
      </c>
      <c r="AR25" s="400">
        <v>0</v>
      </c>
      <c r="AS25" s="400">
        <v>0</v>
      </c>
      <c r="AT25" s="400">
        <v>0</v>
      </c>
      <c r="AU25" s="400">
        <v>0</v>
      </c>
      <c r="AV25" s="400">
        <v>0</v>
      </c>
      <c r="AW25" s="400">
        <v>0</v>
      </c>
      <c r="AX25" s="400">
        <v>0</v>
      </c>
      <c r="AY25" s="400">
        <v>0</v>
      </c>
      <c r="AZ25" s="400">
        <v>0</v>
      </c>
      <c r="BA25" s="401">
        <v>9941.59</v>
      </c>
      <c r="BB25" s="401"/>
      <c r="BC25" s="401"/>
      <c r="BD25" s="401"/>
      <c r="BE25" s="401"/>
      <c r="BF25" s="401">
        <v>795.32720000000006</v>
      </c>
      <c r="BG25" s="401">
        <v>9146.2628000000004</v>
      </c>
      <c r="BH25" s="428"/>
    </row>
    <row r="26" spans="1:60">
      <c r="A26" s="392">
        <v>36</v>
      </c>
      <c r="B26" s="386" t="s">
        <v>1047</v>
      </c>
      <c r="C26" s="403">
        <v>0</v>
      </c>
      <c r="D26" s="404">
        <v>722202368</v>
      </c>
      <c r="E26" s="384">
        <v>8335224</v>
      </c>
      <c r="F26" s="386">
        <v>1499251</v>
      </c>
      <c r="G26" s="406">
        <v>41297</v>
      </c>
      <c r="H26" s="386" t="s">
        <v>1003</v>
      </c>
      <c r="I26" s="396" t="s">
        <v>73</v>
      </c>
      <c r="J26" s="396" t="s">
        <v>1107</v>
      </c>
      <c r="K26" s="396" t="s">
        <v>73</v>
      </c>
      <c r="L26" s="396" t="s">
        <v>1108</v>
      </c>
      <c r="M26" s="386" t="s">
        <v>1109</v>
      </c>
      <c r="N26" s="386" t="s">
        <v>20</v>
      </c>
      <c r="O26" s="397" t="s">
        <v>82</v>
      </c>
      <c r="P26" s="396" t="s">
        <v>83</v>
      </c>
      <c r="Q26" s="398">
        <v>103</v>
      </c>
      <c r="R26" s="399">
        <v>1</v>
      </c>
      <c r="S26" s="399">
        <v>102</v>
      </c>
      <c r="T26" s="399">
        <v>70</v>
      </c>
      <c r="U26" s="399">
        <v>32</v>
      </c>
      <c r="V26" s="399">
        <v>67182.960000000006</v>
      </c>
      <c r="W26" s="400">
        <v>47726.17</v>
      </c>
      <c r="X26" s="400">
        <v>5954.72</v>
      </c>
      <c r="Y26" s="400">
        <v>0</v>
      </c>
      <c r="Z26" s="400">
        <v>0</v>
      </c>
      <c r="AA26" s="400">
        <v>43</v>
      </c>
      <c r="AB26" s="400">
        <v>15050</v>
      </c>
      <c r="AC26" s="400">
        <v>0</v>
      </c>
      <c r="AD26" s="400">
        <v>0</v>
      </c>
      <c r="AE26" s="400">
        <v>11</v>
      </c>
      <c r="AF26" s="400">
        <v>3850</v>
      </c>
      <c r="AG26" s="400">
        <v>0</v>
      </c>
      <c r="AH26" s="400">
        <v>0</v>
      </c>
      <c r="AI26" s="400">
        <v>0</v>
      </c>
      <c r="AJ26" s="400">
        <v>0</v>
      </c>
      <c r="AK26" s="400">
        <v>0</v>
      </c>
      <c r="AL26" s="400">
        <v>0</v>
      </c>
      <c r="AM26" s="400">
        <v>1</v>
      </c>
      <c r="AN26" s="400">
        <v>300</v>
      </c>
      <c r="AO26" s="400">
        <v>55</v>
      </c>
      <c r="AP26" s="400">
        <v>15000</v>
      </c>
      <c r="AQ26" s="400">
        <v>0</v>
      </c>
      <c r="AR26" s="400">
        <v>0</v>
      </c>
      <c r="AS26" s="400">
        <v>0</v>
      </c>
      <c r="AT26" s="400">
        <v>0</v>
      </c>
      <c r="AU26" s="400">
        <v>2349.66</v>
      </c>
      <c r="AV26" s="400">
        <v>7650</v>
      </c>
      <c r="AW26" s="400">
        <v>0</v>
      </c>
      <c r="AX26" s="400">
        <v>103</v>
      </c>
      <c r="AY26" s="400">
        <v>7500</v>
      </c>
      <c r="AZ26" s="400">
        <v>0</v>
      </c>
      <c r="BA26" s="401">
        <v>57654.380000000005</v>
      </c>
      <c r="BB26" s="401"/>
      <c r="BC26" s="401"/>
      <c r="BD26" s="401"/>
      <c r="BE26" s="401"/>
      <c r="BF26" s="401">
        <v>4612.3504000000003</v>
      </c>
      <c r="BG26" s="401">
        <v>53042.029600000002</v>
      </c>
      <c r="BH26" s="428"/>
    </row>
    <row r="27" spans="1:60">
      <c r="A27" s="392">
        <v>37</v>
      </c>
      <c r="B27" s="386" t="s">
        <v>1047</v>
      </c>
      <c r="C27" s="403">
        <v>0</v>
      </c>
      <c r="D27" s="404">
        <v>722208713</v>
      </c>
      <c r="E27" s="386">
        <v>0</v>
      </c>
      <c r="F27" s="386">
        <v>0</v>
      </c>
      <c r="G27" s="395">
        <v>41349</v>
      </c>
      <c r="H27" s="386" t="s">
        <v>1052</v>
      </c>
      <c r="I27" s="396" t="s">
        <v>73</v>
      </c>
      <c r="J27" s="396" t="s">
        <v>1107</v>
      </c>
      <c r="K27" s="396" t="s">
        <v>74</v>
      </c>
      <c r="L27" s="396" t="s">
        <v>1110</v>
      </c>
      <c r="M27" s="386" t="s">
        <v>1111</v>
      </c>
      <c r="N27" s="386" t="s">
        <v>20</v>
      </c>
      <c r="O27" s="397" t="s">
        <v>84</v>
      </c>
      <c r="P27" s="396" t="s">
        <v>83</v>
      </c>
      <c r="Q27" s="398">
        <v>0</v>
      </c>
      <c r="R27" s="399">
        <v>0</v>
      </c>
      <c r="S27" s="399">
        <v>0</v>
      </c>
      <c r="T27" s="399">
        <v>0</v>
      </c>
      <c r="U27" s="399">
        <v>0</v>
      </c>
      <c r="V27" s="399">
        <v>0</v>
      </c>
      <c r="W27" s="400">
        <v>3270.67</v>
      </c>
      <c r="X27" s="400">
        <v>408.83</v>
      </c>
      <c r="Y27" s="400">
        <v>0</v>
      </c>
      <c r="Z27" s="400">
        <v>0</v>
      </c>
      <c r="AA27" s="400">
        <v>7</v>
      </c>
      <c r="AB27" s="400">
        <v>1750</v>
      </c>
      <c r="AC27" s="400">
        <v>1</v>
      </c>
      <c r="AD27" s="400">
        <v>500</v>
      </c>
      <c r="AE27" s="400">
        <v>4</v>
      </c>
      <c r="AF27" s="400">
        <v>1000</v>
      </c>
      <c r="AG27" s="400">
        <v>0</v>
      </c>
      <c r="AH27" s="400">
        <v>0</v>
      </c>
      <c r="AI27" s="400">
        <v>0</v>
      </c>
      <c r="AJ27" s="400">
        <v>0</v>
      </c>
      <c r="AK27" s="400">
        <v>0</v>
      </c>
      <c r="AL27" s="400">
        <v>0</v>
      </c>
      <c r="AM27" s="400">
        <v>0</v>
      </c>
      <c r="AN27" s="400">
        <v>0</v>
      </c>
      <c r="AO27" s="400">
        <v>12</v>
      </c>
      <c r="AP27" s="400">
        <v>6000</v>
      </c>
      <c r="AQ27" s="400">
        <v>0</v>
      </c>
      <c r="AR27" s="400">
        <v>0</v>
      </c>
      <c r="AS27" s="400">
        <v>0</v>
      </c>
      <c r="AT27" s="400">
        <v>0</v>
      </c>
      <c r="AU27" s="400">
        <v>0</v>
      </c>
      <c r="AV27" s="400">
        <v>0</v>
      </c>
      <c r="AW27" s="400">
        <v>0</v>
      </c>
      <c r="AX27" s="400">
        <v>0</v>
      </c>
      <c r="AY27" s="400">
        <v>0</v>
      </c>
      <c r="AZ27" s="400">
        <v>0</v>
      </c>
      <c r="BA27" s="401">
        <v>9658.83</v>
      </c>
      <c r="BB27" s="401"/>
      <c r="BC27" s="401"/>
      <c r="BD27" s="401"/>
      <c r="BE27" s="401"/>
      <c r="BF27" s="401">
        <v>772.70640000000003</v>
      </c>
      <c r="BG27" s="401">
        <v>8886.123599999999</v>
      </c>
      <c r="BH27" s="428"/>
    </row>
    <row r="28" spans="1:60">
      <c r="A28" s="392">
        <v>38</v>
      </c>
      <c r="B28" s="386" t="s">
        <v>1047</v>
      </c>
      <c r="C28" s="403">
        <v>0</v>
      </c>
      <c r="D28" s="404">
        <v>722208714</v>
      </c>
      <c r="E28" s="386">
        <v>0</v>
      </c>
      <c r="F28" s="386">
        <v>0</v>
      </c>
      <c r="G28" s="395">
        <v>41349</v>
      </c>
      <c r="H28" s="386" t="s">
        <v>1052</v>
      </c>
      <c r="I28" s="396" t="s">
        <v>73</v>
      </c>
      <c r="J28" s="396" t="s">
        <v>1107</v>
      </c>
      <c r="K28" s="396" t="s">
        <v>75</v>
      </c>
      <c r="L28" s="396" t="s">
        <v>1112</v>
      </c>
      <c r="M28" s="386" t="s">
        <v>1113</v>
      </c>
      <c r="N28" s="386" t="s">
        <v>7</v>
      </c>
      <c r="O28" s="397" t="s">
        <v>85</v>
      </c>
      <c r="P28" s="396" t="s">
        <v>86</v>
      </c>
      <c r="Q28" s="398">
        <v>0</v>
      </c>
      <c r="R28" s="399">
        <v>0</v>
      </c>
      <c r="S28" s="399">
        <v>0</v>
      </c>
      <c r="T28" s="399">
        <v>0</v>
      </c>
      <c r="U28" s="399">
        <v>0</v>
      </c>
      <c r="V28" s="399">
        <v>0</v>
      </c>
      <c r="W28" s="400">
        <v>1432.38</v>
      </c>
      <c r="X28" s="400">
        <v>179.05</v>
      </c>
      <c r="Y28" s="400">
        <v>0</v>
      </c>
      <c r="Z28" s="400">
        <v>0</v>
      </c>
      <c r="AA28" s="400">
        <v>8</v>
      </c>
      <c r="AB28" s="400">
        <v>2000</v>
      </c>
      <c r="AC28" s="400">
        <v>0</v>
      </c>
      <c r="AD28" s="400">
        <v>0</v>
      </c>
      <c r="AE28" s="400">
        <v>5</v>
      </c>
      <c r="AF28" s="400">
        <v>1250</v>
      </c>
      <c r="AG28" s="400">
        <v>0</v>
      </c>
      <c r="AH28" s="400">
        <v>0</v>
      </c>
      <c r="AI28" s="400">
        <v>0</v>
      </c>
      <c r="AJ28" s="400">
        <v>0</v>
      </c>
      <c r="AK28" s="400">
        <v>0</v>
      </c>
      <c r="AL28" s="400">
        <v>0</v>
      </c>
      <c r="AM28" s="400">
        <v>0</v>
      </c>
      <c r="AN28" s="400">
        <v>0</v>
      </c>
      <c r="AO28" s="400">
        <v>13</v>
      </c>
      <c r="AP28" s="400">
        <v>6000</v>
      </c>
      <c r="AQ28" s="400">
        <v>0</v>
      </c>
      <c r="AR28" s="400">
        <v>0</v>
      </c>
      <c r="AS28" s="400">
        <v>0</v>
      </c>
      <c r="AT28" s="400">
        <v>0</v>
      </c>
      <c r="AU28" s="400">
        <v>0</v>
      </c>
      <c r="AV28" s="400">
        <v>0</v>
      </c>
      <c r="AW28" s="400">
        <v>0</v>
      </c>
      <c r="AX28" s="400">
        <v>0</v>
      </c>
      <c r="AY28" s="400">
        <v>0</v>
      </c>
      <c r="AZ28" s="400">
        <v>0</v>
      </c>
      <c r="BA28" s="401">
        <v>9429.0499999999993</v>
      </c>
      <c r="BB28" s="401"/>
      <c r="BC28" s="401"/>
      <c r="BD28" s="401"/>
      <c r="BE28" s="401"/>
      <c r="BF28" s="401">
        <v>754.32399999999996</v>
      </c>
      <c r="BG28" s="401">
        <v>8674.7259999999987</v>
      </c>
      <c r="BH28" s="428"/>
    </row>
    <row r="29" spans="1:60">
      <c r="A29" s="392">
        <v>39</v>
      </c>
      <c r="B29" s="386" t="s">
        <v>1047</v>
      </c>
      <c r="C29" s="403">
        <v>0</v>
      </c>
      <c r="D29" s="404">
        <v>722201705</v>
      </c>
      <c r="E29" s="386">
        <v>8335122</v>
      </c>
      <c r="F29" s="386">
        <v>0</v>
      </c>
      <c r="G29" s="395">
        <v>41206</v>
      </c>
      <c r="H29" s="386" t="s">
        <v>1052</v>
      </c>
      <c r="I29" s="396" t="s">
        <v>73</v>
      </c>
      <c r="J29" s="396" t="s">
        <v>1107</v>
      </c>
      <c r="K29" s="396" t="s">
        <v>76</v>
      </c>
      <c r="L29" s="396" t="s">
        <v>1114</v>
      </c>
      <c r="M29" s="386" t="s">
        <v>1115</v>
      </c>
      <c r="N29" s="386" t="s">
        <v>87</v>
      </c>
      <c r="O29" s="397" t="s">
        <v>88</v>
      </c>
      <c r="P29" s="396" t="s">
        <v>89</v>
      </c>
      <c r="Q29" s="398">
        <v>0</v>
      </c>
      <c r="R29" s="399">
        <v>0</v>
      </c>
      <c r="S29" s="399">
        <v>0</v>
      </c>
      <c r="T29" s="399">
        <v>0</v>
      </c>
      <c r="U29" s="399">
        <v>0</v>
      </c>
      <c r="V29" s="399">
        <v>0</v>
      </c>
      <c r="W29" s="400">
        <v>12759.86</v>
      </c>
      <c r="X29" s="400">
        <v>1594.98</v>
      </c>
      <c r="Y29" s="400">
        <v>0</v>
      </c>
      <c r="Z29" s="400">
        <v>0</v>
      </c>
      <c r="AA29" s="400">
        <v>6</v>
      </c>
      <c r="AB29" s="400">
        <v>1500</v>
      </c>
      <c r="AC29" s="400">
        <v>0</v>
      </c>
      <c r="AD29" s="400">
        <v>0</v>
      </c>
      <c r="AE29" s="400">
        <v>5</v>
      </c>
      <c r="AF29" s="400">
        <v>1250</v>
      </c>
      <c r="AG29" s="400">
        <v>0</v>
      </c>
      <c r="AH29" s="400">
        <v>0</v>
      </c>
      <c r="AI29" s="400">
        <v>0</v>
      </c>
      <c r="AJ29" s="400">
        <v>0</v>
      </c>
      <c r="AK29" s="400">
        <v>0</v>
      </c>
      <c r="AL29" s="400">
        <v>0</v>
      </c>
      <c r="AM29" s="400">
        <v>0</v>
      </c>
      <c r="AN29" s="400">
        <v>0</v>
      </c>
      <c r="AO29" s="400">
        <v>11</v>
      </c>
      <c r="AP29" s="400">
        <v>6000</v>
      </c>
      <c r="AQ29" s="400">
        <v>0</v>
      </c>
      <c r="AR29" s="400">
        <v>0</v>
      </c>
      <c r="AS29" s="400">
        <v>0</v>
      </c>
      <c r="AT29" s="400">
        <v>0</v>
      </c>
      <c r="AU29" s="400">
        <v>0</v>
      </c>
      <c r="AV29" s="400">
        <v>0</v>
      </c>
      <c r="AW29" s="400">
        <v>0</v>
      </c>
      <c r="AX29" s="400">
        <v>0</v>
      </c>
      <c r="AY29" s="400">
        <v>0</v>
      </c>
      <c r="AZ29" s="400">
        <v>0</v>
      </c>
      <c r="BA29" s="401">
        <v>10344.98</v>
      </c>
      <c r="BB29" s="401"/>
      <c r="BC29" s="401"/>
      <c r="BD29" s="401"/>
      <c r="BE29" s="401"/>
      <c r="BF29" s="401">
        <v>827.59839999999997</v>
      </c>
      <c r="BG29" s="401">
        <v>9517.3815999999988</v>
      </c>
      <c r="BH29" s="428"/>
    </row>
    <row r="30" spans="1:60">
      <c r="A30" s="392">
        <v>41</v>
      </c>
      <c r="B30" s="386" t="s">
        <v>1047</v>
      </c>
      <c r="C30" s="403" t="s">
        <v>1116</v>
      </c>
      <c r="D30" s="404">
        <v>722202247</v>
      </c>
      <c r="E30" s="384" t="s">
        <v>90</v>
      </c>
      <c r="F30" s="386">
        <v>1499248</v>
      </c>
      <c r="G30" s="406">
        <v>40483</v>
      </c>
      <c r="H30" s="386" t="s">
        <v>1003</v>
      </c>
      <c r="I30" s="396" t="s">
        <v>91</v>
      </c>
      <c r="J30" s="396" t="s">
        <v>1107</v>
      </c>
      <c r="K30" s="396" t="s">
        <v>91</v>
      </c>
      <c r="L30" s="396" t="s">
        <v>1117</v>
      </c>
      <c r="M30" s="386" t="s">
        <v>1118</v>
      </c>
      <c r="N30" s="386" t="s">
        <v>7</v>
      </c>
      <c r="O30" s="397" t="s">
        <v>94</v>
      </c>
      <c r="P30" s="396" t="s">
        <v>95</v>
      </c>
      <c r="Q30" s="398">
        <v>137</v>
      </c>
      <c r="R30" s="399">
        <v>5</v>
      </c>
      <c r="S30" s="399">
        <v>132</v>
      </c>
      <c r="T30" s="399">
        <v>92</v>
      </c>
      <c r="U30" s="399">
        <v>40</v>
      </c>
      <c r="V30" s="399">
        <v>266511.86</v>
      </c>
      <c r="W30" s="400">
        <v>53229.16</v>
      </c>
      <c r="X30" s="400">
        <v>6287.8</v>
      </c>
      <c r="Y30" s="400">
        <v>0</v>
      </c>
      <c r="Z30" s="400">
        <v>0</v>
      </c>
      <c r="AA30" s="400">
        <v>26</v>
      </c>
      <c r="AB30" s="400">
        <v>9100</v>
      </c>
      <c r="AC30" s="400">
        <v>0</v>
      </c>
      <c r="AD30" s="400">
        <v>0</v>
      </c>
      <c r="AE30" s="400">
        <v>5</v>
      </c>
      <c r="AF30" s="400">
        <v>1750</v>
      </c>
      <c r="AG30" s="400">
        <v>0</v>
      </c>
      <c r="AH30" s="400">
        <v>0</v>
      </c>
      <c r="AI30" s="400">
        <v>5</v>
      </c>
      <c r="AJ30" s="400">
        <v>1500</v>
      </c>
      <c r="AK30" s="400">
        <v>0</v>
      </c>
      <c r="AL30" s="400">
        <v>0</v>
      </c>
      <c r="AM30" s="400">
        <v>0</v>
      </c>
      <c r="AN30" s="400">
        <v>0</v>
      </c>
      <c r="AO30" s="400">
        <v>36</v>
      </c>
      <c r="AP30" s="400">
        <v>15000</v>
      </c>
      <c r="AQ30" s="400">
        <v>0</v>
      </c>
      <c r="AR30" s="400">
        <v>0</v>
      </c>
      <c r="AS30" s="400">
        <v>0</v>
      </c>
      <c r="AT30" s="400">
        <v>0</v>
      </c>
      <c r="AU30" s="400">
        <v>9264.9</v>
      </c>
      <c r="AV30" s="400">
        <v>9900</v>
      </c>
      <c r="AW30" s="400">
        <v>0</v>
      </c>
      <c r="AX30" s="400">
        <v>137</v>
      </c>
      <c r="AY30" s="400">
        <v>7500</v>
      </c>
      <c r="AZ30" s="400">
        <v>0</v>
      </c>
      <c r="BA30" s="401">
        <v>60302.700000000004</v>
      </c>
      <c r="BB30" s="401"/>
      <c r="BC30" s="401"/>
      <c r="BD30" s="401"/>
      <c r="BE30" s="401"/>
      <c r="BF30" s="401">
        <v>4824.2160000000003</v>
      </c>
      <c r="BG30" s="401">
        <v>55478.484000000004</v>
      </c>
      <c r="BH30" s="428"/>
    </row>
    <row r="31" spans="1:60">
      <c r="A31" s="392">
        <v>42</v>
      </c>
      <c r="B31" s="386" t="s">
        <v>1047</v>
      </c>
      <c r="C31" s="403" t="s">
        <v>1119</v>
      </c>
      <c r="D31" s="404">
        <v>722202200</v>
      </c>
      <c r="E31" s="384">
        <v>3906542</v>
      </c>
      <c r="F31" s="386">
        <v>0</v>
      </c>
      <c r="G31" s="406">
        <v>39675</v>
      </c>
      <c r="H31" s="386" t="s">
        <v>1052</v>
      </c>
      <c r="I31" s="396" t="s">
        <v>91</v>
      </c>
      <c r="J31" s="396" t="s">
        <v>1107</v>
      </c>
      <c r="K31" s="396" t="s">
        <v>92</v>
      </c>
      <c r="L31" s="396" t="s">
        <v>1120</v>
      </c>
      <c r="M31" s="386" t="s">
        <v>1121</v>
      </c>
      <c r="N31" s="386" t="s">
        <v>7</v>
      </c>
      <c r="O31" s="397" t="s">
        <v>96</v>
      </c>
      <c r="P31" s="396" t="s">
        <v>97</v>
      </c>
      <c r="Q31" s="398">
        <v>0</v>
      </c>
      <c r="R31" s="399">
        <v>0</v>
      </c>
      <c r="S31" s="399">
        <v>0</v>
      </c>
      <c r="T31" s="399">
        <v>0</v>
      </c>
      <c r="U31" s="399">
        <v>0</v>
      </c>
      <c r="V31" s="399">
        <v>0</v>
      </c>
      <c r="W31" s="400">
        <v>47697.17</v>
      </c>
      <c r="X31" s="400">
        <v>5928.9</v>
      </c>
      <c r="Y31" s="400">
        <v>0</v>
      </c>
      <c r="Z31" s="400">
        <v>0</v>
      </c>
      <c r="AA31" s="400">
        <v>1</v>
      </c>
      <c r="AB31" s="400">
        <v>250</v>
      </c>
      <c r="AC31" s="400">
        <v>0</v>
      </c>
      <c r="AD31" s="400">
        <v>0</v>
      </c>
      <c r="AE31" s="400">
        <v>1</v>
      </c>
      <c r="AF31" s="400">
        <v>250</v>
      </c>
      <c r="AG31" s="400">
        <v>0</v>
      </c>
      <c r="AH31" s="400">
        <v>0</v>
      </c>
      <c r="AI31" s="400">
        <v>0</v>
      </c>
      <c r="AJ31" s="400">
        <v>0</v>
      </c>
      <c r="AK31" s="400">
        <v>0</v>
      </c>
      <c r="AL31" s="400">
        <v>0</v>
      </c>
      <c r="AM31" s="400">
        <v>0</v>
      </c>
      <c r="AN31" s="400">
        <v>0</v>
      </c>
      <c r="AO31" s="400">
        <v>2</v>
      </c>
      <c r="AP31" s="400">
        <v>0</v>
      </c>
      <c r="AQ31" s="400">
        <v>0</v>
      </c>
      <c r="AR31" s="400">
        <v>0</v>
      </c>
      <c r="AS31" s="400">
        <v>0</v>
      </c>
      <c r="AT31" s="400">
        <v>0</v>
      </c>
      <c r="AU31" s="400">
        <v>0</v>
      </c>
      <c r="AV31" s="400">
        <v>0</v>
      </c>
      <c r="AW31" s="400">
        <v>0</v>
      </c>
      <c r="AX31" s="400">
        <v>0</v>
      </c>
      <c r="AY31" s="400">
        <v>0</v>
      </c>
      <c r="AZ31" s="400">
        <v>0</v>
      </c>
      <c r="BA31" s="401">
        <v>6428.9</v>
      </c>
      <c r="BB31" s="401"/>
      <c r="BC31" s="401"/>
      <c r="BD31" s="401"/>
      <c r="BE31" s="401"/>
      <c r="BF31" s="401">
        <v>514.31200000000001</v>
      </c>
      <c r="BG31" s="401">
        <v>5914.5879999999997</v>
      </c>
      <c r="BH31" s="428"/>
    </row>
    <row r="32" spans="1:60">
      <c r="A32" s="392">
        <v>43</v>
      </c>
      <c r="B32" s="386" t="s">
        <v>1047</v>
      </c>
      <c r="C32" s="403" t="s">
        <v>1122</v>
      </c>
      <c r="D32" s="404">
        <v>722202216</v>
      </c>
      <c r="E32" s="384">
        <v>8335128</v>
      </c>
      <c r="F32" s="386">
        <v>1499252</v>
      </c>
      <c r="G32" s="406">
        <v>39512</v>
      </c>
      <c r="H32" s="386" t="s">
        <v>1052</v>
      </c>
      <c r="I32" s="396" t="s">
        <v>91</v>
      </c>
      <c r="J32" s="396" t="s">
        <v>1107</v>
      </c>
      <c r="K32" s="396" t="s">
        <v>93</v>
      </c>
      <c r="L32" s="396" t="s">
        <v>1123</v>
      </c>
      <c r="M32" s="386" t="s">
        <v>1124</v>
      </c>
      <c r="N32" s="386" t="s">
        <v>34</v>
      </c>
      <c r="O32" s="397">
        <v>8597524</v>
      </c>
      <c r="P32" s="396" t="s">
        <v>98</v>
      </c>
      <c r="Q32" s="398">
        <v>0</v>
      </c>
      <c r="R32" s="399">
        <v>0</v>
      </c>
      <c r="S32" s="399">
        <v>0</v>
      </c>
      <c r="T32" s="399">
        <v>0</v>
      </c>
      <c r="U32" s="399">
        <v>0</v>
      </c>
      <c r="V32" s="399">
        <v>0</v>
      </c>
      <c r="W32" s="400">
        <v>30885.07</v>
      </c>
      <c r="X32" s="400">
        <v>3860.63</v>
      </c>
      <c r="Y32" s="400">
        <v>0</v>
      </c>
      <c r="Z32" s="400">
        <v>0</v>
      </c>
      <c r="AA32" s="400">
        <v>6</v>
      </c>
      <c r="AB32" s="400">
        <v>1500</v>
      </c>
      <c r="AC32" s="400">
        <v>0</v>
      </c>
      <c r="AD32" s="400">
        <v>0</v>
      </c>
      <c r="AE32" s="400">
        <v>6</v>
      </c>
      <c r="AF32" s="400">
        <v>1500</v>
      </c>
      <c r="AG32" s="400">
        <v>1</v>
      </c>
      <c r="AH32" s="400">
        <v>500</v>
      </c>
      <c r="AI32" s="400">
        <v>0</v>
      </c>
      <c r="AJ32" s="400">
        <v>0</v>
      </c>
      <c r="AK32" s="400">
        <v>0</v>
      </c>
      <c r="AL32" s="400">
        <v>0</v>
      </c>
      <c r="AM32" s="400">
        <v>0</v>
      </c>
      <c r="AN32" s="400">
        <v>0</v>
      </c>
      <c r="AO32" s="400">
        <v>12</v>
      </c>
      <c r="AP32" s="400">
        <v>6000</v>
      </c>
      <c r="AQ32" s="400">
        <v>0</v>
      </c>
      <c r="AR32" s="400">
        <v>0</v>
      </c>
      <c r="AS32" s="400">
        <v>0</v>
      </c>
      <c r="AT32" s="400">
        <v>0</v>
      </c>
      <c r="AU32" s="400">
        <v>0</v>
      </c>
      <c r="AV32" s="400">
        <v>0</v>
      </c>
      <c r="AW32" s="400">
        <v>0</v>
      </c>
      <c r="AX32" s="400">
        <v>0</v>
      </c>
      <c r="AY32" s="400">
        <v>0</v>
      </c>
      <c r="AZ32" s="400">
        <v>0</v>
      </c>
      <c r="BA32" s="401">
        <v>13360.630000000001</v>
      </c>
      <c r="BB32" s="401"/>
      <c r="BC32" s="401"/>
      <c r="BD32" s="401"/>
      <c r="BE32" s="401"/>
      <c r="BF32" s="401">
        <v>1068.8504</v>
      </c>
      <c r="BG32" s="401">
        <v>12291.779600000002</v>
      </c>
      <c r="BH32" s="428"/>
    </row>
    <row r="33" spans="1:60">
      <c r="A33" s="392">
        <v>45</v>
      </c>
      <c r="B33" s="386" t="s">
        <v>1047</v>
      </c>
      <c r="C33" s="403">
        <v>0</v>
      </c>
      <c r="D33" s="404">
        <v>722202276</v>
      </c>
      <c r="E33" s="384" t="s">
        <v>99</v>
      </c>
      <c r="F33" s="384">
        <v>0</v>
      </c>
      <c r="G33" s="406">
        <v>40989</v>
      </c>
      <c r="H33" s="384" t="s">
        <v>1052</v>
      </c>
      <c r="I33" s="396" t="s">
        <v>91</v>
      </c>
      <c r="J33" s="407" t="s">
        <v>1107</v>
      </c>
      <c r="K33" s="407" t="s">
        <v>107</v>
      </c>
      <c r="L33" s="407" t="s">
        <v>1125</v>
      </c>
      <c r="M33" s="384" t="s">
        <v>1126</v>
      </c>
      <c r="N33" s="384" t="s">
        <v>44</v>
      </c>
      <c r="O33" s="408" t="s">
        <v>125</v>
      </c>
      <c r="P33" s="407" t="s">
        <v>95</v>
      </c>
      <c r="Q33" s="398">
        <v>0</v>
      </c>
      <c r="R33" s="399">
        <v>0</v>
      </c>
      <c r="S33" s="399">
        <v>0</v>
      </c>
      <c r="T33" s="399">
        <v>0</v>
      </c>
      <c r="U33" s="399">
        <v>0</v>
      </c>
      <c r="V33" s="399">
        <v>0</v>
      </c>
      <c r="W33" s="400">
        <v>0</v>
      </c>
      <c r="X33" s="400">
        <v>0</v>
      </c>
      <c r="Y33" s="400">
        <v>0</v>
      </c>
      <c r="Z33" s="400">
        <v>0</v>
      </c>
      <c r="AA33" s="400">
        <v>1</v>
      </c>
      <c r="AB33" s="400">
        <v>250</v>
      </c>
      <c r="AC33" s="400">
        <v>0</v>
      </c>
      <c r="AD33" s="400">
        <v>0</v>
      </c>
      <c r="AE33" s="400">
        <v>0</v>
      </c>
      <c r="AF33" s="400">
        <v>0</v>
      </c>
      <c r="AG33" s="400">
        <v>0</v>
      </c>
      <c r="AH33" s="400">
        <v>0</v>
      </c>
      <c r="AI33" s="400">
        <v>0</v>
      </c>
      <c r="AJ33" s="400">
        <v>0</v>
      </c>
      <c r="AK33" s="400">
        <v>0</v>
      </c>
      <c r="AL33" s="400">
        <v>0</v>
      </c>
      <c r="AM33" s="400">
        <v>0</v>
      </c>
      <c r="AN33" s="400">
        <v>0</v>
      </c>
      <c r="AO33" s="400">
        <v>1</v>
      </c>
      <c r="AP33" s="400">
        <v>0</v>
      </c>
      <c r="AQ33" s="400">
        <v>3000</v>
      </c>
      <c r="AR33" s="400">
        <v>0</v>
      </c>
      <c r="AS33" s="400">
        <v>0</v>
      </c>
      <c r="AT33" s="400">
        <v>0</v>
      </c>
      <c r="AU33" s="400">
        <v>0</v>
      </c>
      <c r="AV33" s="400">
        <v>0</v>
      </c>
      <c r="AW33" s="400">
        <v>0</v>
      </c>
      <c r="AX33" s="400">
        <v>0</v>
      </c>
      <c r="AY33" s="400">
        <v>0</v>
      </c>
      <c r="AZ33" s="400">
        <v>0</v>
      </c>
      <c r="BA33" s="401">
        <v>3250</v>
      </c>
      <c r="BB33" s="401"/>
      <c r="BC33" s="401"/>
      <c r="BD33" s="401"/>
      <c r="BE33" s="401"/>
      <c r="BF33" s="401">
        <v>260</v>
      </c>
      <c r="BG33" s="401">
        <v>2990</v>
      </c>
      <c r="BH33" s="436"/>
    </row>
    <row r="34" spans="1:60">
      <c r="A34" s="392">
        <v>46</v>
      </c>
      <c r="B34" s="386" t="s">
        <v>1047</v>
      </c>
      <c r="C34" s="387" t="s">
        <v>1127</v>
      </c>
      <c r="D34" s="393">
        <v>722202252</v>
      </c>
      <c r="E34" s="386" t="s">
        <v>100</v>
      </c>
      <c r="F34" s="386">
        <v>0</v>
      </c>
      <c r="G34" s="395">
        <v>40729</v>
      </c>
      <c r="H34" s="386" t="s">
        <v>1052</v>
      </c>
      <c r="I34" s="396" t="s">
        <v>91</v>
      </c>
      <c r="J34" s="396" t="s">
        <v>1107</v>
      </c>
      <c r="K34" s="396" t="s">
        <v>108</v>
      </c>
      <c r="L34" s="396" t="s">
        <v>1128</v>
      </c>
      <c r="M34" s="386" t="s">
        <v>1129</v>
      </c>
      <c r="N34" s="386" t="s">
        <v>7</v>
      </c>
      <c r="O34" s="397">
        <v>8148002155</v>
      </c>
      <c r="P34" s="396" t="s">
        <v>126</v>
      </c>
      <c r="Q34" s="398">
        <v>0</v>
      </c>
      <c r="R34" s="399">
        <v>0</v>
      </c>
      <c r="S34" s="399">
        <v>0</v>
      </c>
      <c r="T34" s="399">
        <v>0</v>
      </c>
      <c r="U34" s="399">
        <v>0</v>
      </c>
      <c r="V34" s="399">
        <v>0</v>
      </c>
      <c r="W34" s="400">
        <v>8868.52</v>
      </c>
      <c r="X34" s="400">
        <v>1108.57</v>
      </c>
      <c r="Y34" s="400">
        <v>0</v>
      </c>
      <c r="Z34" s="400">
        <v>0</v>
      </c>
      <c r="AA34" s="400">
        <v>8</v>
      </c>
      <c r="AB34" s="400">
        <v>2000</v>
      </c>
      <c r="AC34" s="400">
        <v>0</v>
      </c>
      <c r="AD34" s="400">
        <v>0</v>
      </c>
      <c r="AE34" s="400">
        <v>4</v>
      </c>
      <c r="AF34" s="400">
        <v>1000</v>
      </c>
      <c r="AG34" s="400">
        <v>0</v>
      </c>
      <c r="AH34" s="400">
        <v>0</v>
      </c>
      <c r="AI34" s="400">
        <v>0</v>
      </c>
      <c r="AJ34" s="400">
        <v>0</v>
      </c>
      <c r="AK34" s="400">
        <v>0</v>
      </c>
      <c r="AL34" s="400">
        <v>0</v>
      </c>
      <c r="AM34" s="400">
        <v>0</v>
      </c>
      <c r="AN34" s="400">
        <v>0</v>
      </c>
      <c r="AO34" s="400">
        <v>12</v>
      </c>
      <c r="AP34" s="400">
        <v>6000</v>
      </c>
      <c r="AQ34" s="400">
        <v>0</v>
      </c>
      <c r="AR34" s="400">
        <v>0</v>
      </c>
      <c r="AS34" s="400">
        <v>0</v>
      </c>
      <c r="AT34" s="400">
        <v>0</v>
      </c>
      <c r="AU34" s="400">
        <v>0</v>
      </c>
      <c r="AV34" s="400">
        <v>0</v>
      </c>
      <c r="AW34" s="400">
        <v>0</v>
      </c>
      <c r="AX34" s="400">
        <v>0</v>
      </c>
      <c r="AY34" s="400">
        <v>0</v>
      </c>
      <c r="AZ34" s="400">
        <v>0</v>
      </c>
      <c r="BA34" s="401">
        <v>10108.57</v>
      </c>
      <c r="BB34" s="401"/>
      <c r="BC34" s="401"/>
      <c r="BD34" s="401"/>
      <c r="BE34" s="401"/>
      <c r="BF34" s="401">
        <v>808.68560000000002</v>
      </c>
      <c r="BG34" s="401">
        <v>9299.884399999999</v>
      </c>
      <c r="BH34" s="428"/>
    </row>
    <row r="35" spans="1:60">
      <c r="A35" s="392">
        <v>47</v>
      </c>
      <c r="B35" s="386" t="s">
        <v>1047</v>
      </c>
      <c r="C35" s="387" t="s">
        <v>1130</v>
      </c>
      <c r="D35" s="393">
        <v>722202254</v>
      </c>
      <c r="E35" s="386" t="s">
        <v>101</v>
      </c>
      <c r="F35" s="386">
        <v>0</v>
      </c>
      <c r="G35" s="395">
        <v>40575</v>
      </c>
      <c r="H35" s="386" t="s">
        <v>1052</v>
      </c>
      <c r="I35" s="396" t="s">
        <v>91</v>
      </c>
      <c r="J35" s="396" t="s">
        <v>1107</v>
      </c>
      <c r="K35" s="396" t="s">
        <v>109</v>
      </c>
      <c r="L35" s="396" t="s">
        <v>1131</v>
      </c>
      <c r="M35" s="386" t="s">
        <v>1132</v>
      </c>
      <c r="N35" s="386" t="s">
        <v>37</v>
      </c>
      <c r="O35" s="397" t="s">
        <v>127</v>
      </c>
      <c r="P35" s="396" t="s">
        <v>95</v>
      </c>
      <c r="Q35" s="398">
        <v>0</v>
      </c>
      <c r="R35" s="399">
        <v>0</v>
      </c>
      <c r="S35" s="399">
        <v>0</v>
      </c>
      <c r="T35" s="399">
        <v>0</v>
      </c>
      <c r="U35" s="399">
        <v>0</v>
      </c>
      <c r="V35" s="399">
        <v>0</v>
      </c>
      <c r="W35" s="400">
        <v>26409.18</v>
      </c>
      <c r="X35" s="400">
        <v>3301.15</v>
      </c>
      <c r="Y35" s="400">
        <v>0</v>
      </c>
      <c r="Z35" s="400">
        <v>0</v>
      </c>
      <c r="AA35" s="400">
        <v>23</v>
      </c>
      <c r="AB35" s="400">
        <v>8050</v>
      </c>
      <c r="AC35" s="400">
        <v>0</v>
      </c>
      <c r="AD35" s="400">
        <v>0</v>
      </c>
      <c r="AE35" s="400">
        <v>17</v>
      </c>
      <c r="AF35" s="400">
        <v>5950</v>
      </c>
      <c r="AG35" s="400">
        <v>0</v>
      </c>
      <c r="AH35" s="400">
        <v>0</v>
      </c>
      <c r="AI35" s="400">
        <v>0</v>
      </c>
      <c r="AJ35" s="400">
        <v>0</v>
      </c>
      <c r="AK35" s="400">
        <v>0</v>
      </c>
      <c r="AL35" s="400">
        <v>0</v>
      </c>
      <c r="AM35" s="400">
        <v>0</v>
      </c>
      <c r="AN35" s="400">
        <v>0</v>
      </c>
      <c r="AO35" s="400">
        <v>40</v>
      </c>
      <c r="AP35" s="400">
        <v>15000</v>
      </c>
      <c r="AQ35" s="400">
        <v>0</v>
      </c>
      <c r="AR35" s="400">
        <v>0</v>
      </c>
      <c r="AS35" s="400">
        <v>0</v>
      </c>
      <c r="AT35" s="400">
        <v>0</v>
      </c>
      <c r="AU35" s="400">
        <v>0</v>
      </c>
      <c r="AV35" s="400">
        <v>0</v>
      </c>
      <c r="AW35" s="400">
        <v>0</v>
      </c>
      <c r="AX35" s="400">
        <v>0</v>
      </c>
      <c r="AY35" s="400">
        <v>0</v>
      </c>
      <c r="AZ35" s="400">
        <v>0</v>
      </c>
      <c r="BA35" s="401">
        <v>32301.15</v>
      </c>
      <c r="BB35" s="401"/>
      <c r="BC35" s="401"/>
      <c r="BD35" s="401"/>
      <c r="BE35" s="401"/>
      <c r="BF35" s="401">
        <v>2584.0920000000001</v>
      </c>
      <c r="BG35" s="401">
        <v>29717.058000000001</v>
      </c>
      <c r="BH35" s="428"/>
    </row>
    <row r="36" spans="1:60">
      <c r="A36" s="392">
        <v>48</v>
      </c>
      <c r="B36" s="386" t="s">
        <v>1047</v>
      </c>
      <c r="C36" s="387" t="s">
        <v>1133</v>
      </c>
      <c r="D36" s="393">
        <v>722202253</v>
      </c>
      <c r="E36" s="386">
        <v>0</v>
      </c>
      <c r="F36" s="386">
        <v>0</v>
      </c>
      <c r="G36" s="395">
        <v>40701</v>
      </c>
      <c r="H36" s="386" t="s">
        <v>1052</v>
      </c>
      <c r="I36" s="396" t="s">
        <v>91</v>
      </c>
      <c r="J36" s="396" t="s">
        <v>1107</v>
      </c>
      <c r="K36" s="396" t="s">
        <v>110</v>
      </c>
      <c r="L36" s="396" t="s">
        <v>1134</v>
      </c>
      <c r="M36" s="386" t="s">
        <v>1135</v>
      </c>
      <c r="N36" s="386" t="s">
        <v>7</v>
      </c>
      <c r="O36" s="397">
        <v>8530002528</v>
      </c>
      <c r="P36" s="396" t="s">
        <v>95</v>
      </c>
      <c r="Q36" s="398">
        <v>0</v>
      </c>
      <c r="R36" s="399">
        <v>0</v>
      </c>
      <c r="S36" s="399">
        <v>0</v>
      </c>
      <c r="T36" s="399">
        <v>0</v>
      </c>
      <c r="U36" s="399">
        <v>0</v>
      </c>
      <c r="V36" s="399">
        <v>0</v>
      </c>
      <c r="W36" s="400">
        <v>16969.080000000002</v>
      </c>
      <c r="X36" s="400">
        <v>2121.14</v>
      </c>
      <c r="Y36" s="400">
        <v>0</v>
      </c>
      <c r="Z36" s="400">
        <v>0</v>
      </c>
      <c r="AA36" s="400">
        <v>8</v>
      </c>
      <c r="AB36" s="400">
        <v>2000</v>
      </c>
      <c r="AC36" s="400">
        <v>0</v>
      </c>
      <c r="AD36" s="400">
        <v>0</v>
      </c>
      <c r="AE36" s="400">
        <v>3</v>
      </c>
      <c r="AF36" s="400">
        <v>750</v>
      </c>
      <c r="AG36" s="400">
        <v>0</v>
      </c>
      <c r="AH36" s="400">
        <v>0</v>
      </c>
      <c r="AI36" s="400">
        <v>0</v>
      </c>
      <c r="AJ36" s="400">
        <v>0</v>
      </c>
      <c r="AK36" s="400">
        <v>0</v>
      </c>
      <c r="AL36" s="400">
        <v>0</v>
      </c>
      <c r="AM36" s="400">
        <v>0</v>
      </c>
      <c r="AN36" s="400">
        <v>0</v>
      </c>
      <c r="AO36" s="400">
        <v>11</v>
      </c>
      <c r="AP36" s="400">
        <v>6000</v>
      </c>
      <c r="AQ36" s="400">
        <v>0</v>
      </c>
      <c r="AR36" s="400">
        <v>0</v>
      </c>
      <c r="AS36" s="400">
        <v>0</v>
      </c>
      <c r="AT36" s="400">
        <v>0</v>
      </c>
      <c r="AU36" s="400">
        <v>0</v>
      </c>
      <c r="AV36" s="400">
        <v>0</v>
      </c>
      <c r="AW36" s="400">
        <v>0</v>
      </c>
      <c r="AX36" s="400">
        <v>0</v>
      </c>
      <c r="AY36" s="400">
        <v>0</v>
      </c>
      <c r="AZ36" s="400">
        <v>0</v>
      </c>
      <c r="BA36" s="401">
        <v>10871.14</v>
      </c>
      <c r="BB36" s="401"/>
      <c r="BC36" s="401"/>
      <c r="BD36" s="401"/>
      <c r="BE36" s="401"/>
      <c r="BF36" s="401">
        <v>869.69119999999998</v>
      </c>
      <c r="BG36" s="401">
        <v>10001.4488</v>
      </c>
      <c r="BH36" s="428"/>
    </row>
    <row r="37" spans="1:60">
      <c r="A37" s="392">
        <v>49</v>
      </c>
      <c r="B37" s="386" t="s">
        <v>1047</v>
      </c>
      <c r="C37" s="403" t="s">
        <v>1136</v>
      </c>
      <c r="D37" s="404">
        <v>722202255</v>
      </c>
      <c r="E37" s="384">
        <v>0</v>
      </c>
      <c r="F37" s="386">
        <v>0</v>
      </c>
      <c r="G37" s="406">
        <v>40753</v>
      </c>
      <c r="H37" s="386" t="s">
        <v>1052</v>
      </c>
      <c r="I37" s="396" t="s">
        <v>91</v>
      </c>
      <c r="J37" s="396" t="s">
        <v>1107</v>
      </c>
      <c r="K37" s="396" t="s">
        <v>111</v>
      </c>
      <c r="L37" s="396" t="s">
        <v>1137</v>
      </c>
      <c r="M37" s="386" t="s">
        <v>1138</v>
      </c>
      <c r="N37" s="386" t="s">
        <v>34</v>
      </c>
      <c r="O37" s="397">
        <v>1565965</v>
      </c>
      <c r="P37" s="396" t="s">
        <v>95</v>
      </c>
      <c r="Q37" s="398">
        <v>0</v>
      </c>
      <c r="R37" s="399">
        <v>0</v>
      </c>
      <c r="S37" s="399">
        <v>0</v>
      </c>
      <c r="T37" s="399">
        <v>0</v>
      </c>
      <c r="U37" s="399">
        <v>0</v>
      </c>
      <c r="V37" s="399">
        <v>0</v>
      </c>
      <c r="W37" s="400">
        <v>39432.720000000001</v>
      </c>
      <c r="X37" s="400">
        <v>4929.09</v>
      </c>
      <c r="Y37" s="400">
        <v>0</v>
      </c>
      <c r="Z37" s="400">
        <v>0</v>
      </c>
      <c r="AA37" s="400">
        <v>9</v>
      </c>
      <c r="AB37" s="400">
        <v>2250</v>
      </c>
      <c r="AC37" s="400">
        <v>0</v>
      </c>
      <c r="AD37" s="400">
        <v>0</v>
      </c>
      <c r="AE37" s="400">
        <v>3</v>
      </c>
      <c r="AF37" s="400">
        <v>750</v>
      </c>
      <c r="AG37" s="400">
        <v>0</v>
      </c>
      <c r="AH37" s="400">
        <v>0</v>
      </c>
      <c r="AI37" s="400">
        <v>0</v>
      </c>
      <c r="AJ37" s="400">
        <v>0</v>
      </c>
      <c r="AK37" s="400">
        <v>0</v>
      </c>
      <c r="AL37" s="400">
        <v>0</v>
      </c>
      <c r="AM37" s="400">
        <v>0</v>
      </c>
      <c r="AN37" s="400">
        <v>0</v>
      </c>
      <c r="AO37" s="400">
        <v>12</v>
      </c>
      <c r="AP37" s="400">
        <v>6000</v>
      </c>
      <c r="AQ37" s="400">
        <v>0</v>
      </c>
      <c r="AR37" s="400">
        <v>0</v>
      </c>
      <c r="AS37" s="400">
        <v>0</v>
      </c>
      <c r="AT37" s="400">
        <v>0</v>
      </c>
      <c r="AU37" s="400">
        <v>0</v>
      </c>
      <c r="AV37" s="400">
        <v>0</v>
      </c>
      <c r="AW37" s="400">
        <v>0</v>
      </c>
      <c r="AX37" s="400">
        <v>0</v>
      </c>
      <c r="AY37" s="400">
        <v>0</v>
      </c>
      <c r="AZ37" s="400">
        <v>0</v>
      </c>
      <c r="BA37" s="401">
        <v>13929.09</v>
      </c>
      <c r="BB37" s="401"/>
      <c r="BC37" s="401"/>
      <c r="BD37" s="401"/>
      <c r="BE37" s="401"/>
      <c r="BF37" s="401">
        <v>1114.3271999999999</v>
      </c>
      <c r="BG37" s="401">
        <v>12814.7628</v>
      </c>
      <c r="BH37" s="428"/>
    </row>
    <row r="38" spans="1:60">
      <c r="A38" s="392">
        <v>50</v>
      </c>
      <c r="B38" s="386" t="s">
        <v>1047</v>
      </c>
      <c r="C38" s="403" t="s">
        <v>1139</v>
      </c>
      <c r="D38" s="404">
        <v>722202248</v>
      </c>
      <c r="E38" s="384" t="s">
        <v>102</v>
      </c>
      <c r="F38" s="386">
        <v>1499250</v>
      </c>
      <c r="G38" s="406">
        <v>40369</v>
      </c>
      <c r="H38" s="386" t="s">
        <v>1003</v>
      </c>
      <c r="I38" s="396" t="s">
        <v>112</v>
      </c>
      <c r="J38" s="396" t="s">
        <v>1107</v>
      </c>
      <c r="K38" s="396" t="s">
        <v>112</v>
      </c>
      <c r="L38" s="396" t="s">
        <v>1140</v>
      </c>
      <c r="M38" s="386" t="s">
        <v>1141</v>
      </c>
      <c r="N38" s="386" t="s">
        <v>7</v>
      </c>
      <c r="O38" s="397">
        <v>8530022375</v>
      </c>
      <c r="P38" s="396" t="s">
        <v>95</v>
      </c>
      <c r="Q38" s="398">
        <v>122</v>
      </c>
      <c r="R38" s="399">
        <v>0</v>
      </c>
      <c r="S38" s="399">
        <v>122</v>
      </c>
      <c r="T38" s="399">
        <v>71</v>
      </c>
      <c r="U38" s="399">
        <v>51</v>
      </c>
      <c r="V38" s="399">
        <v>106025.9</v>
      </c>
      <c r="W38" s="400">
        <v>67724.83</v>
      </c>
      <c r="X38" s="400">
        <v>8465.6</v>
      </c>
      <c r="Y38" s="400">
        <v>0</v>
      </c>
      <c r="Z38" s="400">
        <v>0</v>
      </c>
      <c r="AA38" s="400">
        <v>32</v>
      </c>
      <c r="AB38" s="400">
        <v>11200</v>
      </c>
      <c r="AC38" s="400">
        <v>0</v>
      </c>
      <c r="AD38" s="400">
        <v>0</v>
      </c>
      <c r="AE38" s="400">
        <v>19</v>
      </c>
      <c r="AF38" s="400">
        <v>6650</v>
      </c>
      <c r="AG38" s="400">
        <v>0</v>
      </c>
      <c r="AH38" s="400">
        <v>0</v>
      </c>
      <c r="AI38" s="400">
        <v>0</v>
      </c>
      <c r="AJ38" s="400">
        <v>0</v>
      </c>
      <c r="AK38" s="400">
        <v>0</v>
      </c>
      <c r="AL38" s="400">
        <v>0</v>
      </c>
      <c r="AM38" s="400">
        <v>0</v>
      </c>
      <c r="AN38" s="400">
        <v>0</v>
      </c>
      <c r="AO38" s="400">
        <v>51</v>
      </c>
      <c r="AP38" s="400">
        <v>15000</v>
      </c>
      <c r="AQ38" s="400">
        <v>0</v>
      </c>
      <c r="AR38" s="400">
        <v>0</v>
      </c>
      <c r="AS38" s="400">
        <v>0</v>
      </c>
      <c r="AT38" s="400">
        <v>0</v>
      </c>
      <c r="AU38" s="400">
        <v>3710.91</v>
      </c>
      <c r="AV38" s="400">
        <v>9150</v>
      </c>
      <c r="AW38" s="400">
        <v>0</v>
      </c>
      <c r="AX38" s="400">
        <v>122</v>
      </c>
      <c r="AY38" s="400">
        <v>7500</v>
      </c>
      <c r="AZ38" s="400">
        <v>0</v>
      </c>
      <c r="BA38" s="401">
        <v>61676.509999999995</v>
      </c>
      <c r="BB38" s="401"/>
      <c r="BC38" s="401"/>
      <c r="BD38" s="401"/>
      <c r="BE38" s="401"/>
      <c r="BF38" s="401">
        <v>4934.1207999999997</v>
      </c>
      <c r="BG38" s="401">
        <v>56742.389199999998</v>
      </c>
      <c r="BH38" s="428"/>
    </row>
    <row r="39" spans="1:60">
      <c r="A39" s="392">
        <v>51</v>
      </c>
      <c r="B39" s="386" t="s">
        <v>1047</v>
      </c>
      <c r="C39" s="403">
        <v>0</v>
      </c>
      <c r="D39" s="404">
        <v>722201687</v>
      </c>
      <c r="E39" s="386">
        <v>8334855</v>
      </c>
      <c r="F39" s="386">
        <v>0</v>
      </c>
      <c r="G39" s="406">
        <v>41200</v>
      </c>
      <c r="H39" s="386" t="s">
        <v>1052</v>
      </c>
      <c r="I39" s="396" t="s">
        <v>112</v>
      </c>
      <c r="J39" s="396" t="s">
        <v>1107</v>
      </c>
      <c r="K39" s="396" t="s">
        <v>113</v>
      </c>
      <c r="L39" s="396" t="s">
        <v>1142</v>
      </c>
      <c r="M39" s="386" t="s">
        <v>1143</v>
      </c>
      <c r="N39" s="386" t="s">
        <v>34</v>
      </c>
      <c r="O39" s="397">
        <v>72973006</v>
      </c>
      <c r="P39" s="396" t="s">
        <v>95</v>
      </c>
      <c r="Q39" s="398">
        <v>0</v>
      </c>
      <c r="R39" s="399">
        <v>0</v>
      </c>
      <c r="S39" s="399">
        <v>0</v>
      </c>
      <c r="T39" s="399">
        <v>0</v>
      </c>
      <c r="U39" s="399">
        <v>0</v>
      </c>
      <c r="V39" s="399">
        <v>0</v>
      </c>
      <c r="W39" s="400">
        <v>8002.39</v>
      </c>
      <c r="X39" s="400">
        <v>1000.3</v>
      </c>
      <c r="Y39" s="400">
        <v>0</v>
      </c>
      <c r="Z39" s="400">
        <v>0</v>
      </c>
      <c r="AA39" s="400">
        <v>5</v>
      </c>
      <c r="AB39" s="400">
        <v>1250</v>
      </c>
      <c r="AC39" s="400">
        <v>0</v>
      </c>
      <c r="AD39" s="400">
        <v>0</v>
      </c>
      <c r="AE39" s="400">
        <v>5</v>
      </c>
      <c r="AF39" s="400">
        <v>1250</v>
      </c>
      <c r="AG39" s="400">
        <v>0</v>
      </c>
      <c r="AH39" s="400">
        <v>0</v>
      </c>
      <c r="AI39" s="400">
        <v>0</v>
      </c>
      <c r="AJ39" s="400">
        <v>0</v>
      </c>
      <c r="AK39" s="400">
        <v>0</v>
      </c>
      <c r="AL39" s="400">
        <v>0</v>
      </c>
      <c r="AM39" s="400">
        <v>0</v>
      </c>
      <c r="AN39" s="400">
        <v>0</v>
      </c>
      <c r="AO39" s="400">
        <v>10</v>
      </c>
      <c r="AP39" s="400">
        <v>6000</v>
      </c>
      <c r="AQ39" s="400">
        <v>0</v>
      </c>
      <c r="AR39" s="400">
        <v>0</v>
      </c>
      <c r="AS39" s="400">
        <v>0</v>
      </c>
      <c r="AT39" s="400">
        <v>0</v>
      </c>
      <c r="AU39" s="400">
        <v>0</v>
      </c>
      <c r="AV39" s="400">
        <v>0</v>
      </c>
      <c r="AW39" s="400">
        <v>0</v>
      </c>
      <c r="AX39" s="400">
        <v>0</v>
      </c>
      <c r="AY39" s="400">
        <v>0</v>
      </c>
      <c r="AZ39" s="400">
        <v>0</v>
      </c>
      <c r="BA39" s="401">
        <v>9500.2999999999993</v>
      </c>
      <c r="BB39" s="401"/>
      <c r="BC39" s="401"/>
      <c r="BD39" s="401"/>
      <c r="BE39" s="401"/>
      <c r="BF39" s="401">
        <v>760.024</v>
      </c>
      <c r="BG39" s="401">
        <v>8740.2759999999998</v>
      </c>
      <c r="BH39" s="428"/>
    </row>
    <row r="40" spans="1:60">
      <c r="A40" s="392">
        <v>52</v>
      </c>
      <c r="B40" s="386" t="s">
        <v>1047</v>
      </c>
      <c r="C40" s="403">
        <v>0</v>
      </c>
      <c r="D40" s="404">
        <v>722201681</v>
      </c>
      <c r="E40" s="384">
        <v>8335299</v>
      </c>
      <c r="F40" s="386">
        <v>0</v>
      </c>
      <c r="G40" s="406">
        <v>41199</v>
      </c>
      <c r="H40" s="386" t="s">
        <v>1052</v>
      </c>
      <c r="I40" s="396" t="s">
        <v>112</v>
      </c>
      <c r="J40" s="396" t="s">
        <v>1107</v>
      </c>
      <c r="K40" s="396" t="s">
        <v>114</v>
      </c>
      <c r="L40" s="396" t="s">
        <v>1144</v>
      </c>
      <c r="M40" s="386" t="s">
        <v>1145</v>
      </c>
      <c r="N40" s="386" t="s">
        <v>34</v>
      </c>
      <c r="O40" s="397">
        <v>1481953</v>
      </c>
      <c r="P40" s="396" t="s">
        <v>128</v>
      </c>
      <c r="Q40" s="398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400">
        <v>27781.63</v>
      </c>
      <c r="X40" s="400">
        <v>3472.7</v>
      </c>
      <c r="Y40" s="400">
        <v>0</v>
      </c>
      <c r="Z40" s="400">
        <v>0</v>
      </c>
      <c r="AA40" s="400">
        <v>19</v>
      </c>
      <c r="AB40" s="400">
        <v>6650</v>
      </c>
      <c r="AC40" s="400">
        <v>0</v>
      </c>
      <c r="AD40" s="400">
        <v>0</v>
      </c>
      <c r="AE40" s="400">
        <v>12</v>
      </c>
      <c r="AF40" s="400">
        <v>4200</v>
      </c>
      <c r="AG40" s="400">
        <v>0</v>
      </c>
      <c r="AH40" s="400">
        <v>0</v>
      </c>
      <c r="AI40" s="400">
        <v>0</v>
      </c>
      <c r="AJ40" s="400">
        <v>0</v>
      </c>
      <c r="AK40" s="400">
        <v>0</v>
      </c>
      <c r="AL40" s="400">
        <v>0</v>
      </c>
      <c r="AM40" s="400">
        <v>0</v>
      </c>
      <c r="AN40" s="400">
        <v>0</v>
      </c>
      <c r="AO40" s="400">
        <v>31</v>
      </c>
      <c r="AP40" s="400">
        <v>15000</v>
      </c>
      <c r="AQ40" s="400">
        <v>0</v>
      </c>
      <c r="AR40" s="400">
        <v>0</v>
      </c>
      <c r="AS40" s="400">
        <v>0</v>
      </c>
      <c r="AT40" s="400">
        <v>0</v>
      </c>
      <c r="AU40" s="400">
        <v>0</v>
      </c>
      <c r="AV40" s="400">
        <v>0</v>
      </c>
      <c r="AW40" s="400">
        <v>0</v>
      </c>
      <c r="AX40" s="400">
        <v>0</v>
      </c>
      <c r="AY40" s="400">
        <v>0</v>
      </c>
      <c r="AZ40" s="400">
        <v>0</v>
      </c>
      <c r="BA40" s="401">
        <v>29322.7</v>
      </c>
      <c r="BB40" s="401"/>
      <c r="BC40" s="401"/>
      <c r="BD40" s="401"/>
      <c r="BE40" s="401"/>
      <c r="BF40" s="401">
        <v>2345.8160000000003</v>
      </c>
      <c r="BG40" s="401">
        <v>26976.884000000002</v>
      </c>
      <c r="BH40" s="428"/>
    </row>
    <row r="41" spans="1:60">
      <c r="A41" s="392">
        <v>53</v>
      </c>
      <c r="B41" s="386" t="s">
        <v>1047</v>
      </c>
      <c r="C41" s="403" t="s">
        <v>1146</v>
      </c>
      <c r="D41" s="404">
        <v>722202256</v>
      </c>
      <c r="E41" s="384">
        <v>0</v>
      </c>
      <c r="F41" s="384">
        <v>0</v>
      </c>
      <c r="G41" s="406">
        <v>40663</v>
      </c>
      <c r="H41" s="384" t="s">
        <v>1052</v>
      </c>
      <c r="I41" s="396" t="s">
        <v>112</v>
      </c>
      <c r="J41" s="407" t="s">
        <v>1107</v>
      </c>
      <c r="K41" s="407" t="s">
        <v>115</v>
      </c>
      <c r="L41" s="407" t="s">
        <v>1147</v>
      </c>
      <c r="M41" s="384" t="s">
        <v>1148</v>
      </c>
      <c r="N41" s="384" t="s">
        <v>44</v>
      </c>
      <c r="O41" s="408" t="s">
        <v>129</v>
      </c>
      <c r="P41" s="407" t="s">
        <v>95</v>
      </c>
      <c r="Q41" s="398">
        <v>0</v>
      </c>
      <c r="R41" s="399">
        <v>0</v>
      </c>
      <c r="S41" s="399">
        <v>0</v>
      </c>
      <c r="T41" s="399">
        <v>0</v>
      </c>
      <c r="U41" s="399">
        <v>0</v>
      </c>
      <c r="V41" s="399">
        <v>0</v>
      </c>
      <c r="W41" s="400">
        <v>2412.35</v>
      </c>
      <c r="X41" s="400">
        <v>301.54000000000002</v>
      </c>
      <c r="Y41" s="400">
        <v>0</v>
      </c>
      <c r="Z41" s="400">
        <v>0</v>
      </c>
      <c r="AA41" s="400">
        <v>10</v>
      </c>
      <c r="AB41" s="400">
        <v>3500</v>
      </c>
      <c r="AC41" s="400">
        <v>0</v>
      </c>
      <c r="AD41" s="400">
        <v>0</v>
      </c>
      <c r="AE41" s="400">
        <v>10</v>
      </c>
      <c r="AF41" s="400">
        <v>3500</v>
      </c>
      <c r="AG41" s="400">
        <v>0</v>
      </c>
      <c r="AH41" s="400">
        <v>0</v>
      </c>
      <c r="AI41" s="400">
        <v>0</v>
      </c>
      <c r="AJ41" s="400">
        <v>0</v>
      </c>
      <c r="AK41" s="400">
        <v>0</v>
      </c>
      <c r="AL41" s="400">
        <v>0</v>
      </c>
      <c r="AM41" s="400">
        <v>0</v>
      </c>
      <c r="AN41" s="400">
        <v>0</v>
      </c>
      <c r="AO41" s="400">
        <v>20</v>
      </c>
      <c r="AP41" s="400">
        <v>6000</v>
      </c>
      <c r="AQ41" s="400">
        <v>0</v>
      </c>
      <c r="AR41" s="400">
        <v>0</v>
      </c>
      <c r="AS41" s="400">
        <v>0</v>
      </c>
      <c r="AT41" s="400">
        <v>0</v>
      </c>
      <c r="AU41" s="400">
        <v>0</v>
      </c>
      <c r="AV41" s="400">
        <v>0</v>
      </c>
      <c r="AW41" s="400">
        <v>0</v>
      </c>
      <c r="AX41" s="400">
        <v>0</v>
      </c>
      <c r="AY41" s="400">
        <v>0</v>
      </c>
      <c r="AZ41" s="400">
        <v>0</v>
      </c>
      <c r="BA41" s="401">
        <v>13301.54</v>
      </c>
      <c r="BB41" s="401"/>
      <c r="BC41" s="401"/>
      <c r="BD41" s="401"/>
      <c r="BE41" s="401"/>
      <c r="BF41" s="401">
        <v>1064.1232</v>
      </c>
      <c r="BG41" s="401">
        <v>12237.416800000001</v>
      </c>
      <c r="BH41" s="436"/>
    </row>
    <row r="42" spans="1:60">
      <c r="A42" s="392">
        <v>54</v>
      </c>
      <c r="B42" s="386" t="s">
        <v>1047</v>
      </c>
      <c r="C42" s="403" t="s">
        <v>1149</v>
      </c>
      <c r="D42" s="404">
        <v>722202239</v>
      </c>
      <c r="E42" s="384" t="s">
        <v>103</v>
      </c>
      <c r="F42" s="386">
        <v>0</v>
      </c>
      <c r="G42" s="406">
        <v>40465</v>
      </c>
      <c r="H42" s="386" t="s">
        <v>1052</v>
      </c>
      <c r="I42" s="396" t="s">
        <v>112</v>
      </c>
      <c r="J42" s="396" t="s">
        <v>1107</v>
      </c>
      <c r="K42" s="396" t="s">
        <v>116</v>
      </c>
      <c r="L42" s="396" t="s">
        <v>1150</v>
      </c>
      <c r="M42" s="386" t="s">
        <v>1151</v>
      </c>
      <c r="N42" s="386" t="s">
        <v>20</v>
      </c>
      <c r="O42" s="397" t="s">
        <v>130</v>
      </c>
      <c r="P42" s="396" t="s">
        <v>95</v>
      </c>
      <c r="Q42" s="398">
        <v>0</v>
      </c>
      <c r="R42" s="399">
        <v>0</v>
      </c>
      <c r="S42" s="399">
        <v>0</v>
      </c>
      <c r="T42" s="399">
        <v>0</v>
      </c>
      <c r="U42" s="399">
        <v>0</v>
      </c>
      <c r="V42" s="399">
        <v>0</v>
      </c>
      <c r="W42" s="400">
        <v>104.7</v>
      </c>
      <c r="X42" s="400">
        <v>13.09</v>
      </c>
      <c r="Y42" s="400">
        <v>0</v>
      </c>
      <c r="Z42" s="400">
        <v>0</v>
      </c>
      <c r="AA42" s="400">
        <v>5</v>
      </c>
      <c r="AB42" s="400">
        <v>1250</v>
      </c>
      <c r="AC42" s="400">
        <v>0</v>
      </c>
      <c r="AD42" s="400">
        <v>0</v>
      </c>
      <c r="AE42" s="400">
        <v>5</v>
      </c>
      <c r="AF42" s="400">
        <v>1250</v>
      </c>
      <c r="AG42" s="400">
        <v>0</v>
      </c>
      <c r="AH42" s="400">
        <v>0</v>
      </c>
      <c r="AI42" s="400">
        <v>0</v>
      </c>
      <c r="AJ42" s="400">
        <v>0</v>
      </c>
      <c r="AK42" s="400">
        <v>0</v>
      </c>
      <c r="AL42" s="400">
        <v>0</v>
      </c>
      <c r="AM42" s="400">
        <v>0</v>
      </c>
      <c r="AN42" s="400">
        <v>0</v>
      </c>
      <c r="AO42" s="400">
        <v>10</v>
      </c>
      <c r="AP42" s="400">
        <v>6000</v>
      </c>
      <c r="AQ42" s="400">
        <v>0</v>
      </c>
      <c r="AR42" s="400">
        <v>0</v>
      </c>
      <c r="AS42" s="400">
        <v>0</v>
      </c>
      <c r="AT42" s="400">
        <v>0</v>
      </c>
      <c r="AU42" s="400">
        <v>0</v>
      </c>
      <c r="AV42" s="400">
        <v>0</v>
      </c>
      <c r="AW42" s="400">
        <v>0</v>
      </c>
      <c r="AX42" s="400">
        <v>0</v>
      </c>
      <c r="AY42" s="400">
        <v>0</v>
      </c>
      <c r="AZ42" s="400">
        <v>0</v>
      </c>
      <c r="BA42" s="401">
        <v>8513.09</v>
      </c>
      <c r="BB42" s="401"/>
      <c r="BC42" s="401"/>
      <c r="BD42" s="401"/>
      <c r="BE42" s="401"/>
      <c r="BF42" s="401">
        <v>681.04719999999998</v>
      </c>
      <c r="BG42" s="401">
        <v>7832.0428000000002</v>
      </c>
      <c r="BH42" s="428"/>
    </row>
    <row r="43" spans="1:60">
      <c r="A43" s="392">
        <v>55</v>
      </c>
      <c r="B43" s="386" t="s">
        <v>1047</v>
      </c>
      <c r="C43" s="403" t="s">
        <v>1152</v>
      </c>
      <c r="D43" s="404">
        <v>722202266</v>
      </c>
      <c r="E43" s="384" t="s">
        <v>104</v>
      </c>
      <c r="F43" s="386">
        <v>0</v>
      </c>
      <c r="G43" s="406">
        <v>40858</v>
      </c>
      <c r="H43" s="386" t="s">
        <v>1003</v>
      </c>
      <c r="I43" s="396" t="s">
        <v>117</v>
      </c>
      <c r="J43" s="396" t="s">
        <v>1107</v>
      </c>
      <c r="K43" s="396" t="s">
        <v>117</v>
      </c>
      <c r="L43" s="396" t="s">
        <v>1153</v>
      </c>
      <c r="M43" s="386" t="s">
        <v>1154</v>
      </c>
      <c r="N43" s="386" t="s">
        <v>34</v>
      </c>
      <c r="O43" s="397">
        <v>71423852</v>
      </c>
      <c r="P43" s="396" t="s">
        <v>131</v>
      </c>
      <c r="Q43" s="398">
        <v>202</v>
      </c>
      <c r="R43" s="399">
        <v>0</v>
      </c>
      <c r="S43" s="399">
        <v>202</v>
      </c>
      <c r="T43" s="399">
        <v>158</v>
      </c>
      <c r="U43" s="399">
        <v>44</v>
      </c>
      <c r="V43" s="399">
        <v>259203.45</v>
      </c>
      <c r="W43" s="400">
        <v>74901.070000000007</v>
      </c>
      <c r="X43" s="400">
        <v>9329.3799999999992</v>
      </c>
      <c r="Y43" s="400">
        <v>0</v>
      </c>
      <c r="Z43" s="400">
        <v>0</v>
      </c>
      <c r="AA43" s="400">
        <v>23</v>
      </c>
      <c r="AB43" s="400">
        <v>8050</v>
      </c>
      <c r="AC43" s="400">
        <v>0</v>
      </c>
      <c r="AD43" s="400">
        <v>0</v>
      </c>
      <c r="AE43" s="400">
        <v>13</v>
      </c>
      <c r="AF43" s="400">
        <v>4550</v>
      </c>
      <c r="AG43" s="400">
        <v>0</v>
      </c>
      <c r="AH43" s="400">
        <v>0</v>
      </c>
      <c r="AI43" s="400">
        <v>0</v>
      </c>
      <c r="AJ43" s="400">
        <v>0</v>
      </c>
      <c r="AK43" s="400">
        <v>0</v>
      </c>
      <c r="AL43" s="400">
        <v>0</v>
      </c>
      <c r="AM43" s="400">
        <v>0</v>
      </c>
      <c r="AN43" s="400">
        <v>0</v>
      </c>
      <c r="AO43" s="400">
        <v>36</v>
      </c>
      <c r="AP43" s="400">
        <v>15000</v>
      </c>
      <c r="AQ43" s="400">
        <v>0</v>
      </c>
      <c r="AR43" s="400">
        <v>0</v>
      </c>
      <c r="AS43" s="400">
        <v>0</v>
      </c>
      <c r="AT43" s="400">
        <v>0</v>
      </c>
      <c r="AU43" s="400">
        <v>9061.6200000000008</v>
      </c>
      <c r="AV43" s="400">
        <v>15060</v>
      </c>
      <c r="AW43" s="400">
        <v>0</v>
      </c>
      <c r="AX43" s="400">
        <v>202</v>
      </c>
      <c r="AY43" s="400">
        <v>17500</v>
      </c>
      <c r="AZ43" s="400">
        <v>0</v>
      </c>
      <c r="BA43" s="401">
        <v>78551</v>
      </c>
      <c r="BB43" s="401"/>
      <c r="BC43" s="401"/>
      <c r="BD43" s="401"/>
      <c r="BE43" s="401"/>
      <c r="BF43" s="401">
        <v>6284.08</v>
      </c>
      <c r="BG43" s="401">
        <v>72266.92</v>
      </c>
      <c r="BH43" s="428"/>
    </row>
    <row r="44" spans="1:60">
      <c r="A44" s="392">
        <v>56</v>
      </c>
      <c r="B44" s="386" t="s">
        <v>1047</v>
      </c>
      <c r="C44" s="403">
        <v>0</v>
      </c>
      <c r="D44" s="404">
        <v>722201684</v>
      </c>
      <c r="E44" s="384">
        <v>8335154</v>
      </c>
      <c r="F44" s="386">
        <v>0</v>
      </c>
      <c r="G44" s="406">
        <v>41199</v>
      </c>
      <c r="H44" s="386" t="s">
        <v>1052</v>
      </c>
      <c r="I44" s="396" t="s">
        <v>117</v>
      </c>
      <c r="J44" s="396" t="s">
        <v>1107</v>
      </c>
      <c r="K44" s="396" t="s">
        <v>118</v>
      </c>
      <c r="L44" s="396" t="s">
        <v>1155</v>
      </c>
      <c r="M44" s="386" t="s">
        <v>1156</v>
      </c>
      <c r="N44" s="386" t="s">
        <v>7</v>
      </c>
      <c r="O44" s="397">
        <v>8185001396</v>
      </c>
      <c r="P44" s="396"/>
      <c r="Q44" s="398">
        <v>0</v>
      </c>
      <c r="R44" s="399">
        <v>0</v>
      </c>
      <c r="S44" s="399">
        <v>0</v>
      </c>
      <c r="T44" s="399">
        <v>0</v>
      </c>
      <c r="U44" s="399">
        <v>0</v>
      </c>
      <c r="V44" s="399">
        <v>0</v>
      </c>
      <c r="W44" s="400">
        <v>27496.400000000001</v>
      </c>
      <c r="X44" s="400">
        <v>3437.05</v>
      </c>
      <c r="Y44" s="400">
        <v>0</v>
      </c>
      <c r="Z44" s="400">
        <v>0</v>
      </c>
      <c r="AA44" s="400">
        <v>6</v>
      </c>
      <c r="AB44" s="400">
        <v>1500</v>
      </c>
      <c r="AC44" s="400">
        <v>0</v>
      </c>
      <c r="AD44" s="400">
        <v>0</v>
      </c>
      <c r="AE44" s="400">
        <v>6</v>
      </c>
      <c r="AF44" s="400">
        <v>1500</v>
      </c>
      <c r="AG44" s="400">
        <v>0</v>
      </c>
      <c r="AH44" s="400">
        <v>0</v>
      </c>
      <c r="AI44" s="400">
        <v>0</v>
      </c>
      <c r="AJ44" s="400">
        <v>0</v>
      </c>
      <c r="AK44" s="400">
        <v>0</v>
      </c>
      <c r="AL44" s="400">
        <v>0</v>
      </c>
      <c r="AM44" s="400">
        <v>0</v>
      </c>
      <c r="AN44" s="400">
        <v>0</v>
      </c>
      <c r="AO44" s="400">
        <v>12</v>
      </c>
      <c r="AP44" s="400">
        <v>6000</v>
      </c>
      <c r="AQ44" s="400">
        <v>0</v>
      </c>
      <c r="AR44" s="400">
        <v>0</v>
      </c>
      <c r="AS44" s="400">
        <v>0</v>
      </c>
      <c r="AT44" s="400">
        <v>0</v>
      </c>
      <c r="AU44" s="400">
        <v>0</v>
      </c>
      <c r="AV44" s="400">
        <v>0</v>
      </c>
      <c r="AW44" s="400">
        <v>0</v>
      </c>
      <c r="AX44" s="400">
        <v>0</v>
      </c>
      <c r="AY44" s="400">
        <v>0</v>
      </c>
      <c r="AZ44" s="400">
        <v>0</v>
      </c>
      <c r="BA44" s="401">
        <v>12437.05</v>
      </c>
      <c r="BB44" s="401"/>
      <c r="BC44" s="401"/>
      <c r="BD44" s="401"/>
      <c r="BE44" s="401"/>
      <c r="BF44" s="401">
        <v>994.96399999999994</v>
      </c>
      <c r="BG44" s="401">
        <v>11442.085999999999</v>
      </c>
      <c r="BH44" s="428"/>
    </row>
    <row r="45" spans="1:60">
      <c r="A45" s="392">
        <v>57</v>
      </c>
      <c r="B45" s="386" t="s">
        <v>1047</v>
      </c>
      <c r="C45" s="403">
        <v>0</v>
      </c>
      <c r="D45" s="404">
        <v>722201987</v>
      </c>
      <c r="E45" s="384">
        <v>8335146</v>
      </c>
      <c r="F45" s="386">
        <v>0</v>
      </c>
      <c r="G45" s="395">
        <v>41282</v>
      </c>
      <c r="H45" s="386" t="s">
        <v>1052</v>
      </c>
      <c r="I45" s="396" t="s">
        <v>117</v>
      </c>
      <c r="J45" s="396" t="s">
        <v>1107</v>
      </c>
      <c r="K45" s="396" t="s">
        <v>119</v>
      </c>
      <c r="L45" s="396" t="s">
        <v>1157</v>
      </c>
      <c r="M45" s="386" t="s">
        <v>1158</v>
      </c>
      <c r="N45" s="386" t="s">
        <v>7</v>
      </c>
      <c r="O45" s="397" t="s">
        <v>132</v>
      </c>
      <c r="P45" s="396" t="s">
        <v>133</v>
      </c>
      <c r="Q45" s="398">
        <v>0</v>
      </c>
      <c r="R45" s="399">
        <v>0</v>
      </c>
      <c r="S45" s="399">
        <v>0</v>
      </c>
      <c r="T45" s="399">
        <v>0</v>
      </c>
      <c r="U45" s="399">
        <v>0</v>
      </c>
      <c r="V45" s="399">
        <v>0</v>
      </c>
      <c r="W45" s="400">
        <v>4463.3500000000004</v>
      </c>
      <c r="X45" s="400">
        <v>557.91999999999996</v>
      </c>
      <c r="Y45" s="400">
        <v>0</v>
      </c>
      <c r="Z45" s="400">
        <v>0</v>
      </c>
      <c r="AA45" s="400">
        <v>6</v>
      </c>
      <c r="AB45" s="400">
        <v>1500</v>
      </c>
      <c r="AC45" s="400">
        <v>0</v>
      </c>
      <c r="AD45" s="400">
        <v>0</v>
      </c>
      <c r="AE45" s="400">
        <v>4</v>
      </c>
      <c r="AF45" s="400">
        <v>1000</v>
      </c>
      <c r="AG45" s="400">
        <v>0</v>
      </c>
      <c r="AH45" s="400">
        <v>0</v>
      </c>
      <c r="AI45" s="400">
        <v>0</v>
      </c>
      <c r="AJ45" s="400">
        <v>0</v>
      </c>
      <c r="AK45" s="400">
        <v>0</v>
      </c>
      <c r="AL45" s="400">
        <v>0</v>
      </c>
      <c r="AM45" s="400">
        <v>0</v>
      </c>
      <c r="AN45" s="400">
        <v>0</v>
      </c>
      <c r="AO45" s="400">
        <v>10</v>
      </c>
      <c r="AP45" s="400">
        <v>6000</v>
      </c>
      <c r="AQ45" s="400">
        <v>0</v>
      </c>
      <c r="AR45" s="400">
        <v>0</v>
      </c>
      <c r="AS45" s="400">
        <v>0</v>
      </c>
      <c r="AT45" s="400">
        <v>0</v>
      </c>
      <c r="AU45" s="400">
        <v>0</v>
      </c>
      <c r="AV45" s="400">
        <v>0</v>
      </c>
      <c r="AW45" s="400">
        <v>0</v>
      </c>
      <c r="AX45" s="400">
        <v>0</v>
      </c>
      <c r="AY45" s="400">
        <v>0</v>
      </c>
      <c r="AZ45" s="400">
        <v>0</v>
      </c>
      <c r="BA45" s="401">
        <v>9057.92</v>
      </c>
      <c r="BB45" s="401"/>
      <c r="BC45" s="401"/>
      <c r="BD45" s="401"/>
      <c r="BE45" s="401"/>
      <c r="BF45" s="401">
        <v>724.6336</v>
      </c>
      <c r="BG45" s="401">
        <v>8333.2864000000009</v>
      </c>
      <c r="BH45" s="428"/>
    </row>
    <row r="46" spans="1:60">
      <c r="A46" s="392">
        <v>58</v>
      </c>
      <c r="B46" s="386" t="s">
        <v>1047</v>
      </c>
      <c r="C46" s="403">
        <v>0</v>
      </c>
      <c r="D46" s="404">
        <v>722202286</v>
      </c>
      <c r="E46" s="386">
        <v>8334912</v>
      </c>
      <c r="F46" s="386">
        <v>0</v>
      </c>
      <c r="G46" s="406">
        <v>41194</v>
      </c>
      <c r="H46" s="386" t="s">
        <v>1052</v>
      </c>
      <c r="I46" s="396" t="s">
        <v>117</v>
      </c>
      <c r="J46" s="396" t="s">
        <v>1107</v>
      </c>
      <c r="K46" s="396" t="s">
        <v>120</v>
      </c>
      <c r="L46" s="396" t="s">
        <v>1159</v>
      </c>
      <c r="M46" s="386" t="s">
        <v>1160</v>
      </c>
      <c r="N46" s="386" t="s">
        <v>34</v>
      </c>
      <c r="O46" s="397">
        <v>72999535</v>
      </c>
      <c r="P46" s="396" t="s">
        <v>134</v>
      </c>
      <c r="Q46" s="398">
        <v>0</v>
      </c>
      <c r="R46" s="399">
        <v>0</v>
      </c>
      <c r="S46" s="399">
        <v>0</v>
      </c>
      <c r="T46" s="399">
        <v>0</v>
      </c>
      <c r="U46" s="399">
        <v>0</v>
      </c>
      <c r="V46" s="399">
        <v>0</v>
      </c>
      <c r="W46" s="400">
        <v>23254.25</v>
      </c>
      <c r="X46" s="400">
        <v>2873.53</v>
      </c>
      <c r="Y46" s="400">
        <v>0</v>
      </c>
      <c r="Z46" s="400">
        <v>0</v>
      </c>
      <c r="AA46" s="400">
        <v>6</v>
      </c>
      <c r="AB46" s="400">
        <v>1500</v>
      </c>
      <c r="AC46" s="400">
        <v>0</v>
      </c>
      <c r="AD46" s="400">
        <v>0</v>
      </c>
      <c r="AE46" s="400">
        <v>6</v>
      </c>
      <c r="AF46" s="400">
        <v>1500</v>
      </c>
      <c r="AG46" s="400">
        <v>0</v>
      </c>
      <c r="AH46" s="400">
        <v>0</v>
      </c>
      <c r="AI46" s="400">
        <v>0</v>
      </c>
      <c r="AJ46" s="400">
        <v>0</v>
      </c>
      <c r="AK46" s="400">
        <v>0</v>
      </c>
      <c r="AL46" s="400">
        <v>0</v>
      </c>
      <c r="AM46" s="400">
        <v>0</v>
      </c>
      <c r="AN46" s="400">
        <v>0</v>
      </c>
      <c r="AO46" s="400">
        <v>12</v>
      </c>
      <c r="AP46" s="400">
        <v>6000</v>
      </c>
      <c r="AQ46" s="400">
        <v>0</v>
      </c>
      <c r="AR46" s="400">
        <v>0</v>
      </c>
      <c r="AS46" s="400">
        <v>0</v>
      </c>
      <c r="AT46" s="400">
        <v>0</v>
      </c>
      <c r="AU46" s="400">
        <v>0</v>
      </c>
      <c r="AV46" s="400">
        <v>0</v>
      </c>
      <c r="AW46" s="400">
        <v>0</v>
      </c>
      <c r="AX46" s="400">
        <v>0</v>
      </c>
      <c r="AY46" s="400">
        <v>0</v>
      </c>
      <c r="AZ46" s="400">
        <v>0</v>
      </c>
      <c r="BA46" s="401">
        <v>11873.53</v>
      </c>
      <c r="BB46" s="401"/>
      <c r="BC46" s="401"/>
      <c r="BD46" s="401"/>
      <c r="BE46" s="401"/>
      <c r="BF46" s="401">
        <v>949.88240000000008</v>
      </c>
      <c r="BG46" s="401">
        <v>10923.6476</v>
      </c>
      <c r="BH46" s="428"/>
    </row>
    <row r="47" spans="1:60">
      <c r="A47" s="392">
        <v>59</v>
      </c>
      <c r="B47" s="386" t="s">
        <v>1047</v>
      </c>
      <c r="C47" s="403" t="s">
        <v>1161</v>
      </c>
      <c r="D47" s="404">
        <v>722202265</v>
      </c>
      <c r="E47" s="384" t="s">
        <v>105</v>
      </c>
      <c r="F47" s="386">
        <v>0</v>
      </c>
      <c r="G47" s="406">
        <v>40870</v>
      </c>
      <c r="H47" s="386" t="s">
        <v>1052</v>
      </c>
      <c r="I47" s="396" t="s">
        <v>117</v>
      </c>
      <c r="J47" s="396" t="s">
        <v>1107</v>
      </c>
      <c r="K47" s="396" t="s">
        <v>121</v>
      </c>
      <c r="L47" s="396" t="s">
        <v>1162</v>
      </c>
      <c r="M47" s="386" t="s">
        <v>1163</v>
      </c>
      <c r="N47" s="386" t="s">
        <v>34</v>
      </c>
      <c r="O47" s="397">
        <v>9753615</v>
      </c>
      <c r="P47" s="396" t="s">
        <v>135</v>
      </c>
      <c r="Q47" s="398">
        <v>0</v>
      </c>
      <c r="R47" s="399">
        <v>0</v>
      </c>
      <c r="S47" s="399">
        <v>0</v>
      </c>
      <c r="T47" s="399">
        <v>0</v>
      </c>
      <c r="U47" s="399">
        <v>0</v>
      </c>
      <c r="V47" s="399">
        <v>0</v>
      </c>
      <c r="W47" s="400">
        <v>4354.1499999999996</v>
      </c>
      <c r="X47" s="400">
        <v>544.27</v>
      </c>
      <c r="Y47" s="400">
        <v>0</v>
      </c>
      <c r="Z47" s="400">
        <v>0</v>
      </c>
      <c r="AA47" s="400">
        <v>7</v>
      </c>
      <c r="AB47" s="400">
        <v>1750</v>
      </c>
      <c r="AC47" s="400">
        <v>0</v>
      </c>
      <c r="AD47" s="400">
        <v>0</v>
      </c>
      <c r="AE47" s="400">
        <v>4</v>
      </c>
      <c r="AF47" s="400">
        <v>1000</v>
      </c>
      <c r="AG47" s="400">
        <v>0</v>
      </c>
      <c r="AH47" s="400">
        <v>0</v>
      </c>
      <c r="AI47" s="400">
        <v>0</v>
      </c>
      <c r="AJ47" s="400">
        <v>0</v>
      </c>
      <c r="AK47" s="400">
        <v>0</v>
      </c>
      <c r="AL47" s="400">
        <v>0</v>
      </c>
      <c r="AM47" s="400">
        <v>0</v>
      </c>
      <c r="AN47" s="400">
        <v>0</v>
      </c>
      <c r="AO47" s="400">
        <v>11</v>
      </c>
      <c r="AP47" s="400">
        <v>6000</v>
      </c>
      <c r="AQ47" s="400">
        <v>0</v>
      </c>
      <c r="AR47" s="400">
        <v>0</v>
      </c>
      <c r="AS47" s="400">
        <v>0</v>
      </c>
      <c r="AT47" s="400">
        <v>0</v>
      </c>
      <c r="AU47" s="400">
        <v>0</v>
      </c>
      <c r="AV47" s="400">
        <v>0</v>
      </c>
      <c r="AW47" s="400">
        <v>0</v>
      </c>
      <c r="AX47" s="400">
        <v>0</v>
      </c>
      <c r="AY47" s="400">
        <v>0</v>
      </c>
      <c r="AZ47" s="400">
        <v>0</v>
      </c>
      <c r="BA47" s="401">
        <v>9294.27</v>
      </c>
      <c r="BB47" s="401"/>
      <c r="BC47" s="401"/>
      <c r="BD47" s="401"/>
      <c r="BE47" s="401"/>
      <c r="BF47" s="401">
        <v>743.54160000000002</v>
      </c>
      <c r="BG47" s="401">
        <v>8550.7284</v>
      </c>
      <c r="BH47" s="428"/>
    </row>
    <row r="48" spans="1:60">
      <c r="A48" s="392">
        <v>60</v>
      </c>
      <c r="B48" s="386" t="s">
        <v>1047</v>
      </c>
      <c r="C48" s="403">
        <v>0</v>
      </c>
      <c r="D48" s="404">
        <v>722201644</v>
      </c>
      <c r="E48" s="409" t="s">
        <v>106</v>
      </c>
      <c r="F48" s="386">
        <v>0</v>
      </c>
      <c r="G48" s="406">
        <v>41186</v>
      </c>
      <c r="H48" s="386" t="s">
        <v>1052</v>
      </c>
      <c r="I48" s="396" t="s">
        <v>117</v>
      </c>
      <c r="J48" s="396" t="s">
        <v>1107</v>
      </c>
      <c r="K48" s="396" t="s">
        <v>122</v>
      </c>
      <c r="L48" s="396" t="s">
        <v>1164</v>
      </c>
      <c r="M48" s="386" t="s">
        <v>1165</v>
      </c>
      <c r="N48" s="386" t="s">
        <v>44</v>
      </c>
      <c r="O48" s="397" t="s">
        <v>136</v>
      </c>
      <c r="P48" s="396" t="s">
        <v>137</v>
      </c>
      <c r="Q48" s="398">
        <v>0</v>
      </c>
      <c r="R48" s="399">
        <v>0</v>
      </c>
      <c r="S48" s="399">
        <v>0</v>
      </c>
      <c r="T48" s="399">
        <v>0</v>
      </c>
      <c r="U48" s="399">
        <v>0</v>
      </c>
      <c r="V48" s="399">
        <v>0</v>
      </c>
      <c r="W48" s="400">
        <v>89515.94</v>
      </c>
      <c r="X48" s="400">
        <v>11189.49</v>
      </c>
      <c r="Y48" s="400">
        <v>0</v>
      </c>
      <c r="Z48" s="400">
        <v>0</v>
      </c>
      <c r="AA48" s="400">
        <v>84</v>
      </c>
      <c r="AB48" s="400">
        <v>29400</v>
      </c>
      <c r="AC48" s="400">
        <v>0</v>
      </c>
      <c r="AD48" s="400">
        <v>0</v>
      </c>
      <c r="AE48" s="400">
        <v>4</v>
      </c>
      <c r="AF48" s="400">
        <v>1400</v>
      </c>
      <c r="AG48" s="400">
        <v>0</v>
      </c>
      <c r="AH48" s="400">
        <v>0</v>
      </c>
      <c r="AI48" s="400">
        <v>0</v>
      </c>
      <c r="AJ48" s="400">
        <v>0</v>
      </c>
      <c r="AK48" s="400">
        <v>0</v>
      </c>
      <c r="AL48" s="400">
        <v>0</v>
      </c>
      <c r="AM48" s="400">
        <v>0</v>
      </c>
      <c r="AN48" s="400">
        <v>0</v>
      </c>
      <c r="AO48" s="400">
        <v>88</v>
      </c>
      <c r="AP48" s="400">
        <v>15000</v>
      </c>
      <c r="AQ48" s="400">
        <v>0</v>
      </c>
      <c r="AR48" s="400">
        <v>0</v>
      </c>
      <c r="AS48" s="400">
        <v>0</v>
      </c>
      <c r="AT48" s="400">
        <v>0</v>
      </c>
      <c r="AU48" s="400">
        <v>0</v>
      </c>
      <c r="AV48" s="400">
        <v>0</v>
      </c>
      <c r="AW48" s="400">
        <v>0</v>
      </c>
      <c r="AX48" s="400">
        <v>0</v>
      </c>
      <c r="AY48" s="400">
        <v>0</v>
      </c>
      <c r="AZ48" s="400">
        <v>0</v>
      </c>
      <c r="BA48" s="401">
        <v>56989.49</v>
      </c>
      <c r="BB48" s="401"/>
      <c r="BC48" s="401"/>
      <c r="BD48" s="401"/>
      <c r="BE48" s="401"/>
      <c r="BF48" s="401">
        <v>4559.1592000000001</v>
      </c>
      <c r="BG48" s="401">
        <v>52430.330799999996</v>
      </c>
      <c r="BH48" s="428"/>
    </row>
    <row r="49" spans="1:60">
      <c r="A49" s="392">
        <v>61</v>
      </c>
      <c r="B49" s="386" t="s">
        <v>1047</v>
      </c>
      <c r="C49" s="403" t="s">
        <v>1166</v>
      </c>
      <c r="D49" s="404">
        <v>722202249</v>
      </c>
      <c r="E49" s="384">
        <v>0</v>
      </c>
      <c r="F49" s="384">
        <v>0</v>
      </c>
      <c r="G49" s="406">
        <v>40682</v>
      </c>
      <c r="H49" s="386" t="s">
        <v>1052</v>
      </c>
      <c r="I49" s="396" t="s">
        <v>117</v>
      </c>
      <c r="J49" s="396" t="s">
        <v>1107</v>
      </c>
      <c r="K49" s="396" t="s">
        <v>123</v>
      </c>
      <c r="L49" s="396" t="s">
        <v>1167</v>
      </c>
      <c r="M49" s="386" t="s">
        <v>1168</v>
      </c>
      <c r="N49" s="386" t="s">
        <v>34</v>
      </c>
      <c r="O49" s="397">
        <v>9856580</v>
      </c>
      <c r="P49" s="396" t="s">
        <v>95</v>
      </c>
      <c r="Q49" s="398">
        <v>0</v>
      </c>
      <c r="R49" s="399">
        <v>0</v>
      </c>
      <c r="S49" s="399">
        <v>0</v>
      </c>
      <c r="T49" s="399">
        <v>0</v>
      </c>
      <c r="U49" s="399">
        <v>0</v>
      </c>
      <c r="V49" s="399">
        <v>0</v>
      </c>
      <c r="W49" s="400">
        <v>12934.33</v>
      </c>
      <c r="X49" s="400">
        <v>1616.79</v>
      </c>
      <c r="Y49" s="400">
        <v>0</v>
      </c>
      <c r="Z49" s="400">
        <v>0</v>
      </c>
      <c r="AA49" s="400">
        <v>6</v>
      </c>
      <c r="AB49" s="400">
        <v>1500</v>
      </c>
      <c r="AC49" s="400">
        <v>0</v>
      </c>
      <c r="AD49" s="400">
        <v>0</v>
      </c>
      <c r="AE49" s="400">
        <v>6</v>
      </c>
      <c r="AF49" s="400">
        <v>1500</v>
      </c>
      <c r="AG49" s="400">
        <v>0</v>
      </c>
      <c r="AH49" s="400">
        <v>0</v>
      </c>
      <c r="AI49" s="400">
        <v>0</v>
      </c>
      <c r="AJ49" s="400">
        <v>0</v>
      </c>
      <c r="AK49" s="400">
        <v>0</v>
      </c>
      <c r="AL49" s="400">
        <v>0</v>
      </c>
      <c r="AM49" s="400">
        <v>0</v>
      </c>
      <c r="AN49" s="400">
        <v>0</v>
      </c>
      <c r="AO49" s="400">
        <v>12</v>
      </c>
      <c r="AP49" s="400">
        <v>6000</v>
      </c>
      <c r="AQ49" s="400">
        <v>0</v>
      </c>
      <c r="AR49" s="400">
        <v>0</v>
      </c>
      <c r="AS49" s="400">
        <v>0</v>
      </c>
      <c r="AT49" s="400">
        <v>0</v>
      </c>
      <c r="AU49" s="400">
        <v>0</v>
      </c>
      <c r="AV49" s="400">
        <v>0</v>
      </c>
      <c r="AW49" s="400">
        <v>0</v>
      </c>
      <c r="AX49" s="400">
        <v>0</v>
      </c>
      <c r="AY49" s="400">
        <v>0</v>
      </c>
      <c r="AZ49" s="400">
        <v>0</v>
      </c>
      <c r="BA49" s="401">
        <v>10616.79</v>
      </c>
      <c r="BB49" s="401"/>
      <c r="BC49" s="401"/>
      <c r="BD49" s="401"/>
      <c r="BE49" s="401"/>
      <c r="BF49" s="401">
        <v>849.34320000000014</v>
      </c>
      <c r="BG49" s="401">
        <v>9767.4468000000015</v>
      </c>
      <c r="BH49" s="428"/>
    </row>
    <row r="50" spans="1:60">
      <c r="A50" s="392">
        <v>62</v>
      </c>
      <c r="B50" s="386" t="s">
        <v>1047</v>
      </c>
      <c r="C50" s="403" t="s">
        <v>1169</v>
      </c>
      <c r="D50" s="404">
        <v>722202208</v>
      </c>
      <c r="E50" s="384">
        <v>8335142</v>
      </c>
      <c r="F50" s="384">
        <v>0</v>
      </c>
      <c r="G50" s="406">
        <v>39864</v>
      </c>
      <c r="H50" s="386" t="s">
        <v>1052</v>
      </c>
      <c r="I50" s="396" t="s">
        <v>117</v>
      </c>
      <c r="J50" s="396" t="s">
        <v>1107</v>
      </c>
      <c r="K50" s="396" t="s">
        <v>124</v>
      </c>
      <c r="L50" s="396" t="s">
        <v>1170</v>
      </c>
      <c r="M50" s="386" t="s">
        <v>1171</v>
      </c>
      <c r="N50" s="386" t="s">
        <v>7</v>
      </c>
      <c r="O50" s="397">
        <v>8022883401</v>
      </c>
      <c r="P50" s="396" t="s">
        <v>138</v>
      </c>
      <c r="Q50" s="398">
        <v>0</v>
      </c>
      <c r="R50" s="399">
        <v>0</v>
      </c>
      <c r="S50" s="399">
        <v>0</v>
      </c>
      <c r="T50" s="399">
        <v>0</v>
      </c>
      <c r="U50" s="399">
        <v>0</v>
      </c>
      <c r="V50" s="399">
        <v>0</v>
      </c>
      <c r="W50" s="400">
        <v>22006.51</v>
      </c>
      <c r="X50" s="400">
        <v>2750.81</v>
      </c>
      <c r="Y50" s="400">
        <v>0</v>
      </c>
      <c r="Z50" s="400">
        <v>0</v>
      </c>
      <c r="AA50" s="400">
        <v>20</v>
      </c>
      <c r="AB50" s="400">
        <v>7000</v>
      </c>
      <c r="AC50" s="400">
        <v>0</v>
      </c>
      <c r="AD50" s="400">
        <v>0</v>
      </c>
      <c r="AE50" s="400">
        <v>1</v>
      </c>
      <c r="AF50" s="400">
        <v>350</v>
      </c>
      <c r="AG50" s="400">
        <v>0</v>
      </c>
      <c r="AH50" s="400">
        <v>0</v>
      </c>
      <c r="AI50" s="400">
        <v>0</v>
      </c>
      <c r="AJ50" s="400">
        <v>0</v>
      </c>
      <c r="AK50" s="400">
        <v>0</v>
      </c>
      <c r="AL50" s="400">
        <v>0</v>
      </c>
      <c r="AM50" s="400">
        <v>0</v>
      </c>
      <c r="AN50" s="400">
        <v>0</v>
      </c>
      <c r="AO50" s="400">
        <v>21</v>
      </c>
      <c r="AP50" s="400">
        <v>6000</v>
      </c>
      <c r="AQ50" s="400">
        <v>0</v>
      </c>
      <c r="AR50" s="400">
        <v>0</v>
      </c>
      <c r="AS50" s="400">
        <v>0</v>
      </c>
      <c r="AT50" s="400">
        <v>0</v>
      </c>
      <c r="AU50" s="400">
        <v>0</v>
      </c>
      <c r="AV50" s="400">
        <v>0</v>
      </c>
      <c r="AW50" s="400">
        <v>0</v>
      </c>
      <c r="AX50" s="400">
        <v>0</v>
      </c>
      <c r="AY50" s="400">
        <v>0</v>
      </c>
      <c r="AZ50" s="400">
        <v>0</v>
      </c>
      <c r="BA50" s="401">
        <v>16100.81</v>
      </c>
      <c r="BB50" s="401"/>
      <c r="BC50" s="401"/>
      <c r="BD50" s="401"/>
      <c r="BE50" s="401"/>
      <c r="BF50" s="401">
        <v>1288.0647999999999</v>
      </c>
      <c r="BG50" s="401">
        <v>14812.745199999999</v>
      </c>
      <c r="BH50" s="428"/>
    </row>
    <row r="51" spans="1:60">
      <c r="A51" s="392">
        <v>64</v>
      </c>
      <c r="B51" s="386" t="s">
        <v>1047</v>
      </c>
      <c r="C51" s="387">
        <v>0</v>
      </c>
      <c r="D51" s="393">
        <v>722202159</v>
      </c>
      <c r="E51" s="394">
        <v>3082070</v>
      </c>
      <c r="F51" s="386">
        <v>1499253</v>
      </c>
      <c r="G51" s="395">
        <v>40920</v>
      </c>
      <c r="H51" s="386" t="s">
        <v>1003</v>
      </c>
      <c r="I51" s="396" t="s">
        <v>139</v>
      </c>
      <c r="J51" s="396" t="s">
        <v>1107</v>
      </c>
      <c r="K51" s="396" t="s">
        <v>139</v>
      </c>
      <c r="L51" s="396" t="s">
        <v>1172</v>
      </c>
      <c r="M51" s="386" t="s">
        <v>1173</v>
      </c>
      <c r="N51" s="386" t="s">
        <v>7</v>
      </c>
      <c r="O51" s="397">
        <v>8080008770</v>
      </c>
      <c r="P51" s="396" t="s">
        <v>41</v>
      </c>
      <c r="Q51" s="398">
        <v>74</v>
      </c>
      <c r="R51" s="399">
        <v>0</v>
      </c>
      <c r="S51" s="399">
        <v>74</v>
      </c>
      <c r="T51" s="399">
        <v>63</v>
      </c>
      <c r="U51" s="399">
        <v>11</v>
      </c>
      <c r="V51" s="399">
        <v>225263.78</v>
      </c>
      <c r="W51" s="400">
        <v>36312.04</v>
      </c>
      <c r="X51" s="400">
        <v>4496.8999999999996</v>
      </c>
      <c r="Y51" s="400">
        <v>0</v>
      </c>
      <c r="Z51" s="400">
        <v>0</v>
      </c>
      <c r="AA51" s="400">
        <v>47</v>
      </c>
      <c r="AB51" s="400">
        <v>16450</v>
      </c>
      <c r="AC51" s="400">
        <v>0</v>
      </c>
      <c r="AD51" s="400">
        <v>0</v>
      </c>
      <c r="AE51" s="400">
        <v>4</v>
      </c>
      <c r="AF51" s="400">
        <v>1400</v>
      </c>
      <c r="AG51" s="400">
        <v>0</v>
      </c>
      <c r="AH51" s="400">
        <v>0</v>
      </c>
      <c r="AI51" s="400">
        <v>0</v>
      </c>
      <c r="AJ51" s="400">
        <v>0</v>
      </c>
      <c r="AK51" s="400">
        <v>0</v>
      </c>
      <c r="AL51" s="400">
        <v>0</v>
      </c>
      <c r="AM51" s="400">
        <v>0</v>
      </c>
      <c r="AN51" s="400">
        <v>0</v>
      </c>
      <c r="AO51" s="400">
        <v>51</v>
      </c>
      <c r="AP51" s="400">
        <v>15000</v>
      </c>
      <c r="AQ51" s="400">
        <v>0</v>
      </c>
      <c r="AR51" s="400">
        <v>0</v>
      </c>
      <c r="AS51" s="400">
        <v>0</v>
      </c>
      <c r="AT51" s="400">
        <v>0</v>
      </c>
      <c r="AU51" s="400">
        <v>7872.33</v>
      </c>
      <c r="AV51" s="400">
        <v>0</v>
      </c>
      <c r="AW51" s="400">
        <v>0</v>
      </c>
      <c r="AX51" s="400">
        <v>74</v>
      </c>
      <c r="AY51" s="400">
        <v>3000</v>
      </c>
      <c r="AZ51" s="400">
        <v>0</v>
      </c>
      <c r="BA51" s="401">
        <v>48219.23</v>
      </c>
      <c r="BB51" s="401"/>
      <c r="BC51" s="401"/>
      <c r="BD51" s="401"/>
      <c r="BE51" s="401"/>
      <c r="BF51" s="401">
        <v>3857.5384000000004</v>
      </c>
      <c r="BG51" s="401">
        <v>44361.691600000006</v>
      </c>
      <c r="BH51" s="428"/>
    </row>
    <row r="52" spans="1:60">
      <c r="A52" s="392">
        <v>68</v>
      </c>
      <c r="B52" s="386" t="s">
        <v>1047</v>
      </c>
      <c r="C52" s="387" t="s">
        <v>1174</v>
      </c>
      <c r="D52" s="393">
        <v>722202215</v>
      </c>
      <c r="E52" s="386">
        <v>8335126</v>
      </c>
      <c r="F52" s="386">
        <v>1499247</v>
      </c>
      <c r="G52" s="395">
        <v>40087</v>
      </c>
      <c r="H52" s="386" t="s">
        <v>1052</v>
      </c>
      <c r="I52" s="396" t="s">
        <v>139</v>
      </c>
      <c r="J52" s="396" t="s">
        <v>1107</v>
      </c>
      <c r="K52" s="396" t="s">
        <v>141</v>
      </c>
      <c r="L52" s="396" t="s">
        <v>1175</v>
      </c>
      <c r="M52" s="386" t="s">
        <v>1176</v>
      </c>
      <c r="N52" s="386" t="s">
        <v>14</v>
      </c>
      <c r="O52" s="397" t="s">
        <v>143</v>
      </c>
      <c r="P52" s="396" t="s">
        <v>138</v>
      </c>
      <c r="Q52" s="398">
        <v>0</v>
      </c>
      <c r="R52" s="399">
        <v>0</v>
      </c>
      <c r="S52" s="399">
        <v>0</v>
      </c>
      <c r="T52" s="399">
        <v>0</v>
      </c>
      <c r="U52" s="399">
        <v>0</v>
      </c>
      <c r="V52" s="399">
        <v>0</v>
      </c>
      <c r="W52" s="400">
        <v>71102.77</v>
      </c>
      <c r="X52" s="400">
        <v>8854.6</v>
      </c>
      <c r="Y52" s="400">
        <v>0</v>
      </c>
      <c r="Z52" s="400">
        <v>0</v>
      </c>
      <c r="AA52" s="400">
        <v>4</v>
      </c>
      <c r="AB52" s="400">
        <v>1000</v>
      </c>
      <c r="AC52" s="400">
        <v>0</v>
      </c>
      <c r="AD52" s="400">
        <v>0</v>
      </c>
      <c r="AE52" s="400">
        <v>6</v>
      </c>
      <c r="AF52" s="400">
        <v>1500</v>
      </c>
      <c r="AG52" s="400">
        <v>4</v>
      </c>
      <c r="AH52" s="400">
        <v>2000</v>
      </c>
      <c r="AI52" s="400">
        <v>0</v>
      </c>
      <c r="AJ52" s="400">
        <v>0</v>
      </c>
      <c r="AK52" s="400">
        <v>0</v>
      </c>
      <c r="AL52" s="400">
        <v>0</v>
      </c>
      <c r="AM52" s="400">
        <v>0</v>
      </c>
      <c r="AN52" s="400">
        <v>0</v>
      </c>
      <c r="AO52" s="400">
        <v>10</v>
      </c>
      <c r="AP52" s="400">
        <v>6000</v>
      </c>
      <c r="AQ52" s="400">
        <v>0</v>
      </c>
      <c r="AR52" s="400">
        <v>250</v>
      </c>
      <c r="AS52" s="400">
        <v>0</v>
      </c>
      <c r="AT52" s="400">
        <v>0</v>
      </c>
      <c r="AU52" s="400">
        <v>0</v>
      </c>
      <c r="AV52" s="400">
        <v>0</v>
      </c>
      <c r="AW52" s="400">
        <v>0</v>
      </c>
      <c r="AX52" s="400">
        <v>0</v>
      </c>
      <c r="AY52" s="400">
        <v>0</v>
      </c>
      <c r="AZ52" s="400">
        <v>0</v>
      </c>
      <c r="BA52" s="401">
        <v>19604.599999999999</v>
      </c>
      <c r="BB52" s="401"/>
      <c r="BC52" s="401"/>
      <c r="BD52" s="401"/>
      <c r="BE52" s="401"/>
      <c r="BF52" s="401">
        <v>1568.3679999999999</v>
      </c>
      <c r="BG52" s="401">
        <v>18036.232</v>
      </c>
      <c r="BH52" s="428"/>
    </row>
    <row r="53" spans="1:60">
      <c r="A53" s="392">
        <v>69</v>
      </c>
      <c r="B53" s="386" t="s">
        <v>1047</v>
      </c>
      <c r="C53" s="403" t="s">
        <v>1177</v>
      </c>
      <c r="D53" s="404">
        <v>722202205</v>
      </c>
      <c r="E53" s="384" t="s">
        <v>140</v>
      </c>
      <c r="F53" s="386">
        <v>1499249</v>
      </c>
      <c r="G53" s="406">
        <v>40421</v>
      </c>
      <c r="H53" s="386" t="s">
        <v>1052</v>
      </c>
      <c r="I53" s="396" t="s">
        <v>139</v>
      </c>
      <c r="J53" s="396" t="s">
        <v>1107</v>
      </c>
      <c r="K53" s="396" t="s">
        <v>142</v>
      </c>
      <c r="L53" s="396" t="s">
        <v>1178</v>
      </c>
      <c r="M53" s="386" t="s">
        <v>1179</v>
      </c>
      <c r="N53" s="386" t="s">
        <v>14</v>
      </c>
      <c r="O53" s="397" t="s">
        <v>144</v>
      </c>
      <c r="P53" s="396" t="s">
        <v>145</v>
      </c>
      <c r="Q53" s="398">
        <v>0</v>
      </c>
      <c r="R53" s="399">
        <v>0</v>
      </c>
      <c r="S53" s="399">
        <v>0</v>
      </c>
      <c r="T53" s="399">
        <v>0</v>
      </c>
      <c r="U53" s="399">
        <v>0</v>
      </c>
      <c r="V53" s="399">
        <v>0</v>
      </c>
      <c r="W53" s="400">
        <v>47051.18</v>
      </c>
      <c r="X53" s="400">
        <v>5881.4</v>
      </c>
      <c r="Y53" s="400">
        <v>0</v>
      </c>
      <c r="Z53" s="400">
        <v>0</v>
      </c>
      <c r="AA53" s="400">
        <v>12</v>
      </c>
      <c r="AB53" s="400">
        <v>3000</v>
      </c>
      <c r="AC53" s="400">
        <v>0</v>
      </c>
      <c r="AD53" s="400">
        <v>0</v>
      </c>
      <c r="AE53" s="400">
        <v>0</v>
      </c>
      <c r="AF53" s="400">
        <v>0</v>
      </c>
      <c r="AG53" s="400">
        <v>0</v>
      </c>
      <c r="AH53" s="400">
        <v>0</v>
      </c>
      <c r="AI53" s="400">
        <v>0</v>
      </c>
      <c r="AJ53" s="400">
        <v>0</v>
      </c>
      <c r="AK53" s="400">
        <v>0</v>
      </c>
      <c r="AL53" s="400">
        <v>0</v>
      </c>
      <c r="AM53" s="400">
        <v>0</v>
      </c>
      <c r="AN53" s="400">
        <v>0</v>
      </c>
      <c r="AO53" s="400">
        <v>12</v>
      </c>
      <c r="AP53" s="400">
        <v>6000</v>
      </c>
      <c r="AQ53" s="400">
        <v>0</v>
      </c>
      <c r="AR53" s="400">
        <v>0</v>
      </c>
      <c r="AS53" s="400">
        <v>0</v>
      </c>
      <c r="AT53" s="400">
        <v>0</v>
      </c>
      <c r="AU53" s="400">
        <v>0</v>
      </c>
      <c r="AV53" s="400">
        <v>0</v>
      </c>
      <c r="AW53" s="400">
        <v>0</v>
      </c>
      <c r="AX53" s="400">
        <v>0</v>
      </c>
      <c r="AY53" s="400">
        <v>0</v>
      </c>
      <c r="AZ53" s="400">
        <v>0</v>
      </c>
      <c r="BA53" s="401">
        <v>14881.4</v>
      </c>
      <c r="BB53" s="401"/>
      <c r="BC53" s="401"/>
      <c r="BD53" s="401"/>
      <c r="BE53" s="401"/>
      <c r="BF53" s="401">
        <v>1190.5119999999999</v>
      </c>
      <c r="BG53" s="401">
        <v>13690.887999999999</v>
      </c>
      <c r="BH53" s="428"/>
    </row>
    <row r="54" spans="1:60">
      <c r="A54" s="392">
        <v>71</v>
      </c>
      <c r="B54" s="386" t="s">
        <v>1047</v>
      </c>
      <c r="C54" s="403" t="s">
        <v>1180</v>
      </c>
      <c r="D54" s="404">
        <v>722202324</v>
      </c>
      <c r="E54" s="385">
        <v>8334906</v>
      </c>
      <c r="F54" s="386">
        <v>0</v>
      </c>
      <c r="G54" s="406">
        <v>40863</v>
      </c>
      <c r="H54" s="386" t="s">
        <v>1003</v>
      </c>
      <c r="I54" s="396" t="s">
        <v>146</v>
      </c>
      <c r="J54" s="396" t="s">
        <v>1181</v>
      </c>
      <c r="K54" s="396" t="s">
        <v>146</v>
      </c>
      <c r="L54" s="396" t="s">
        <v>1182</v>
      </c>
      <c r="M54" s="386" t="s">
        <v>1183</v>
      </c>
      <c r="N54" s="386" t="s">
        <v>7</v>
      </c>
      <c r="O54" s="397">
        <v>8300006477</v>
      </c>
      <c r="P54" s="396" t="s">
        <v>149</v>
      </c>
      <c r="Q54" s="398">
        <v>214</v>
      </c>
      <c r="R54" s="399">
        <v>13</v>
      </c>
      <c r="S54" s="399">
        <v>201</v>
      </c>
      <c r="T54" s="399">
        <v>167</v>
      </c>
      <c r="U54" s="399">
        <v>34</v>
      </c>
      <c r="V54" s="399">
        <v>188612.97</v>
      </c>
      <c r="W54" s="400">
        <v>60238.34</v>
      </c>
      <c r="X54" s="400">
        <v>7529.79</v>
      </c>
      <c r="Y54" s="400">
        <v>0</v>
      </c>
      <c r="Z54" s="400">
        <v>0</v>
      </c>
      <c r="AA54" s="400">
        <v>27</v>
      </c>
      <c r="AB54" s="400">
        <v>9450</v>
      </c>
      <c r="AC54" s="400">
        <v>1</v>
      </c>
      <c r="AD54" s="400">
        <v>750</v>
      </c>
      <c r="AE54" s="400">
        <v>3</v>
      </c>
      <c r="AF54" s="400">
        <v>1050</v>
      </c>
      <c r="AG54" s="400">
        <v>3</v>
      </c>
      <c r="AH54" s="400">
        <v>1500</v>
      </c>
      <c r="AI54" s="400">
        <v>0</v>
      </c>
      <c r="AJ54" s="400">
        <v>0</v>
      </c>
      <c r="AK54" s="400">
        <v>0</v>
      </c>
      <c r="AL54" s="400">
        <v>0</v>
      </c>
      <c r="AM54" s="400">
        <v>0</v>
      </c>
      <c r="AN54" s="400">
        <v>0</v>
      </c>
      <c r="AO54" s="400">
        <v>31</v>
      </c>
      <c r="AP54" s="400">
        <v>15000</v>
      </c>
      <c r="AQ54" s="400">
        <v>0</v>
      </c>
      <c r="AR54" s="400">
        <v>0</v>
      </c>
      <c r="AS54" s="400">
        <v>0</v>
      </c>
      <c r="AT54" s="400">
        <v>0</v>
      </c>
      <c r="AU54" s="400">
        <v>6582.88</v>
      </c>
      <c r="AV54" s="400">
        <v>15015</v>
      </c>
      <c r="AW54" s="400">
        <v>0</v>
      </c>
      <c r="AX54" s="400">
        <v>214</v>
      </c>
      <c r="AY54" s="400">
        <v>17500</v>
      </c>
      <c r="AZ54" s="400">
        <v>0</v>
      </c>
      <c r="BA54" s="401">
        <v>74377.67</v>
      </c>
      <c r="BB54" s="401"/>
      <c r="BC54" s="401"/>
      <c r="BD54" s="401"/>
      <c r="BE54" s="401"/>
      <c r="BF54" s="401">
        <v>5950.2136</v>
      </c>
      <c r="BG54" s="401">
        <v>68427.456399999995</v>
      </c>
      <c r="BH54" s="428"/>
    </row>
    <row r="55" spans="1:60">
      <c r="A55" s="392">
        <v>72</v>
      </c>
      <c r="B55" s="386" t="s">
        <v>1047</v>
      </c>
      <c r="C55" s="403">
        <v>0</v>
      </c>
      <c r="D55" s="404">
        <v>722201773</v>
      </c>
      <c r="E55" s="385">
        <v>8334981</v>
      </c>
      <c r="F55" s="386">
        <v>0</v>
      </c>
      <c r="G55" s="406">
        <v>41218</v>
      </c>
      <c r="H55" s="386" t="s">
        <v>1052</v>
      </c>
      <c r="I55" s="396" t="s">
        <v>146</v>
      </c>
      <c r="J55" s="396" t="s">
        <v>1181</v>
      </c>
      <c r="K55" s="396" t="s">
        <v>147</v>
      </c>
      <c r="L55" s="407" t="s">
        <v>1184</v>
      </c>
      <c r="M55" s="384" t="s">
        <v>1185</v>
      </c>
      <c r="N55" s="384" t="s">
        <v>44</v>
      </c>
      <c r="O55" s="408" t="s">
        <v>150</v>
      </c>
      <c r="P55" s="407" t="s">
        <v>151</v>
      </c>
      <c r="Q55" s="398">
        <v>0</v>
      </c>
      <c r="R55" s="399">
        <v>0</v>
      </c>
      <c r="S55" s="399">
        <v>0</v>
      </c>
      <c r="T55" s="399">
        <v>0</v>
      </c>
      <c r="U55" s="399">
        <v>0</v>
      </c>
      <c r="V55" s="399">
        <v>0</v>
      </c>
      <c r="W55" s="400">
        <v>33124.83</v>
      </c>
      <c r="X55" s="400">
        <v>4140.6000000000004</v>
      </c>
      <c r="Y55" s="400">
        <v>0</v>
      </c>
      <c r="Z55" s="400">
        <v>0</v>
      </c>
      <c r="AA55" s="400">
        <v>19</v>
      </c>
      <c r="AB55" s="400">
        <v>6650</v>
      </c>
      <c r="AC55" s="400">
        <v>0</v>
      </c>
      <c r="AD55" s="400">
        <v>0</v>
      </c>
      <c r="AE55" s="400">
        <v>11</v>
      </c>
      <c r="AF55" s="400">
        <v>3850</v>
      </c>
      <c r="AG55" s="400">
        <v>1</v>
      </c>
      <c r="AH55" s="400">
        <v>500</v>
      </c>
      <c r="AI55" s="400">
        <v>0</v>
      </c>
      <c r="AJ55" s="400">
        <v>0</v>
      </c>
      <c r="AK55" s="400">
        <v>0</v>
      </c>
      <c r="AL55" s="400">
        <v>0</v>
      </c>
      <c r="AM55" s="400">
        <v>0</v>
      </c>
      <c r="AN55" s="400">
        <v>0</v>
      </c>
      <c r="AO55" s="400">
        <v>30</v>
      </c>
      <c r="AP55" s="400">
        <v>6000</v>
      </c>
      <c r="AQ55" s="400">
        <v>0</v>
      </c>
      <c r="AR55" s="400">
        <v>0</v>
      </c>
      <c r="AS55" s="400">
        <v>0</v>
      </c>
      <c r="AT55" s="400">
        <v>0</v>
      </c>
      <c r="AU55" s="400">
        <v>0</v>
      </c>
      <c r="AV55" s="400">
        <v>0</v>
      </c>
      <c r="AW55" s="400">
        <v>0</v>
      </c>
      <c r="AX55" s="400">
        <v>0</v>
      </c>
      <c r="AY55" s="400">
        <v>0</v>
      </c>
      <c r="AZ55" s="400">
        <v>0</v>
      </c>
      <c r="BA55" s="401">
        <v>21140.6</v>
      </c>
      <c r="BB55" s="401"/>
      <c r="BC55" s="401"/>
      <c r="BD55" s="401"/>
      <c r="BE55" s="401"/>
      <c r="BF55" s="401">
        <v>1691.2479999999998</v>
      </c>
      <c r="BG55" s="401">
        <v>19449.351999999999</v>
      </c>
      <c r="BH55" s="428"/>
    </row>
    <row r="56" spans="1:60">
      <c r="A56" s="392">
        <v>73</v>
      </c>
      <c r="B56" s="386" t="s">
        <v>1047</v>
      </c>
      <c r="C56" s="403">
        <v>0</v>
      </c>
      <c r="D56" s="404">
        <v>722208646</v>
      </c>
      <c r="E56" s="385">
        <v>8335057</v>
      </c>
      <c r="F56" s="386">
        <v>0</v>
      </c>
      <c r="G56" s="406">
        <v>41327</v>
      </c>
      <c r="H56" s="386" t="s">
        <v>1052</v>
      </c>
      <c r="I56" s="396" t="s">
        <v>146</v>
      </c>
      <c r="J56" s="396" t="s">
        <v>1181</v>
      </c>
      <c r="K56" s="396" t="s">
        <v>148</v>
      </c>
      <c r="L56" s="407" t="s">
        <v>1186</v>
      </c>
      <c r="M56" s="384" t="s">
        <v>1187</v>
      </c>
      <c r="N56" s="384" t="s">
        <v>34</v>
      </c>
      <c r="O56" s="408" t="s">
        <v>152</v>
      </c>
      <c r="P56" s="407" t="s">
        <v>153</v>
      </c>
      <c r="Q56" s="398">
        <v>0</v>
      </c>
      <c r="R56" s="399">
        <v>0</v>
      </c>
      <c r="S56" s="399">
        <v>0</v>
      </c>
      <c r="T56" s="399">
        <v>0</v>
      </c>
      <c r="U56" s="399">
        <v>0</v>
      </c>
      <c r="V56" s="399">
        <v>0</v>
      </c>
      <c r="W56" s="400">
        <v>12243.5</v>
      </c>
      <c r="X56" s="400">
        <v>1530.44</v>
      </c>
      <c r="Y56" s="400">
        <v>0</v>
      </c>
      <c r="Z56" s="400">
        <v>0</v>
      </c>
      <c r="AA56" s="400">
        <v>25</v>
      </c>
      <c r="AB56" s="400">
        <v>8750</v>
      </c>
      <c r="AC56" s="400">
        <v>0</v>
      </c>
      <c r="AD56" s="400">
        <v>0</v>
      </c>
      <c r="AE56" s="400">
        <v>4</v>
      </c>
      <c r="AF56" s="400">
        <v>1400</v>
      </c>
      <c r="AG56" s="400">
        <v>0</v>
      </c>
      <c r="AH56" s="400">
        <v>0</v>
      </c>
      <c r="AI56" s="400">
        <v>0</v>
      </c>
      <c r="AJ56" s="400">
        <v>0</v>
      </c>
      <c r="AK56" s="400">
        <v>0</v>
      </c>
      <c r="AL56" s="400">
        <v>0</v>
      </c>
      <c r="AM56" s="400">
        <v>0</v>
      </c>
      <c r="AN56" s="400">
        <v>0</v>
      </c>
      <c r="AO56" s="400">
        <v>29</v>
      </c>
      <c r="AP56" s="400">
        <v>6000</v>
      </c>
      <c r="AQ56" s="400">
        <v>0</v>
      </c>
      <c r="AR56" s="400">
        <v>0</v>
      </c>
      <c r="AS56" s="400">
        <v>0</v>
      </c>
      <c r="AT56" s="400">
        <v>0</v>
      </c>
      <c r="AU56" s="400">
        <v>0</v>
      </c>
      <c r="AV56" s="400">
        <v>0</v>
      </c>
      <c r="AW56" s="400">
        <v>0</v>
      </c>
      <c r="AX56" s="400">
        <v>0</v>
      </c>
      <c r="AY56" s="400">
        <v>0</v>
      </c>
      <c r="AZ56" s="400">
        <v>0</v>
      </c>
      <c r="BA56" s="401">
        <v>17680.440000000002</v>
      </c>
      <c r="BB56" s="401"/>
      <c r="BC56" s="401"/>
      <c r="BD56" s="401"/>
      <c r="BE56" s="401"/>
      <c r="BF56" s="401">
        <v>1414.4352000000001</v>
      </c>
      <c r="BG56" s="401">
        <v>16266.004800000002</v>
      </c>
      <c r="BH56" s="428"/>
    </row>
    <row r="57" spans="1:60">
      <c r="A57" s="392">
        <v>75</v>
      </c>
      <c r="B57" s="386" t="s">
        <v>1047</v>
      </c>
      <c r="C57" s="403">
        <v>0</v>
      </c>
      <c r="D57" s="404">
        <v>722202479</v>
      </c>
      <c r="E57" s="384">
        <v>3906463</v>
      </c>
      <c r="F57" s="386">
        <v>0</v>
      </c>
      <c r="G57" s="406">
        <v>41314</v>
      </c>
      <c r="H57" s="386" t="s">
        <v>1052</v>
      </c>
      <c r="I57" s="396" t="s">
        <v>146</v>
      </c>
      <c r="J57" s="396" t="s">
        <v>1181</v>
      </c>
      <c r="K57" s="396" t="s">
        <v>154</v>
      </c>
      <c r="L57" s="407" t="s">
        <v>1188</v>
      </c>
      <c r="M57" s="384" t="s">
        <v>1189</v>
      </c>
      <c r="N57" s="384" t="s">
        <v>7</v>
      </c>
      <c r="O57" s="408" t="s">
        <v>155</v>
      </c>
      <c r="P57" s="407" t="s">
        <v>151</v>
      </c>
      <c r="Q57" s="398">
        <v>0</v>
      </c>
      <c r="R57" s="399">
        <v>0</v>
      </c>
      <c r="S57" s="399">
        <v>0</v>
      </c>
      <c r="T57" s="399">
        <v>0</v>
      </c>
      <c r="U57" s="399">
        <v>0</v>
      </c>
      <c r="V57" s="399">
        <v>0</v>
      </c>
      <c r="W57" s="400">
        <v>10901.8</v>
      </c>
      <c r="X57" s="400">
        <v>1362.73</v>
      </c>
      <c r="Y57" s="400">
        <v>0</v>
      </c>
      <c r="Z57" s="400">
        <v>0</v>
      </c>
      <c r="AA57" s="400">
        <v>9</v>
      </c>
      <c r="AB57" s="400">
        <v>2250</v>
      </c>
      <c r="AC57" s="400">
        <v>0</v>
      </c>
      <c r="AD57" s="400">
        <v>0</v>
      </c>
      <c r="AE57" s="400">
        <v>1</v>
      </c>
      <c r="AF57" s="400">
        <v>250</v>
      </c>
      <c r="AG57" s="400">
        <v>0</v>
      </c>
      <c r="AH57" s="400">
        <v>0</v>
      </c>
      <c r="AI57" s="400">
        <v>0</v>
      </c>
      <c r="AJ57" s="400">
        <v>0</v>
      </c>
      <c r="AK57" s="400">
        <v>0</v>
      </c>
      <c r="AL57" s="400">
        <v>0</v>
      </c>
      <c r="AM57" s="400">
        <v>0</v>
      </c>
      <c r="AN57" s="400">
        <v>0</v>
      </c>
      <c r="AO57" s="400">
        <v>10</v>
      </c>
      <c r="AP57" s="400">
        <v>6000</v>
      </c>
      <c r="AQ57" s="400">
        <v>0</v>
      </c>
      <c r="AR57" s="400">
        <v>0</v>
      </c>
      <c r="AS57" s="400">
        <v>0</v>
      </c>
      <c r="AT57" s="400">
        <v>0</v>
      </c>
      <c r="AU57" s="400">
        <v>0</v>
      </c>
      <c r="AV57" s="400">
        <v>0</v>
      </c>
      <c r="AW57" s="400">
        <v>0</v>
      </c>
      <c r="AX57" s="400">
        <v>0</v>
      </c>
      <c r="AY57" s="400">
        <v>0</v>
      </c>
      <c r="AZ57" s="400">
        <v>0</v>
      </c>
      <c r="BA57" s="401">
        <v>9862.73</v>
      </c>
      <c r="BB57" s="401"/>
      <c r="BC57" s="401"/>
      <c r="BD57" s="401"/>
      <c r="BE57" s="401"/>
      <c r="BF57" s="401">
        <v>789.01839999999993</v>
      </c>
      <c r="BG57" s="401">
        <v>9073.7115999999987</v>
      </c>
      <c r="BH57" s="428"/>
    </row>
    <row r="58" spans="1:60">
      <c r="A58" s="392">
        <v>77</v>
      </c>
      <c r="B58" s="386" t="s">
        <v>1047</v>
      </c>
      <c r="C58" s="403">
        <v>0</v>
      </c>
      <c r="D58" s="404">
        <v>722202481</v>
      </c>
      <c r="E58" s="385">
        <v>8335046</v>
      </c>
      <c r="F58" s="386">
        <v>0</v>
      </c>
      <c r="G58" s="406">
        <v>41314</v>
      </c>
      <c r="H58" s="386" t="s">
        <v>1052</v>
      </c>
      <c r="I58" s="396" t="s">
        <v>146</v>
      </c>
      <c r="J58" s="396" t="s">
        <v>1181</v>
      </c>
      <c r="K58" s="396" t="s">
        <v>156</v>
      </c>
      <c r="L58" s="407" t="s">
        <v>1190</v>
      </c>
      <c r="M58" s="384" t="s">
        <v>1191</v>
      </c>
      <c r="N58" s="384" t="s">
        <v>7</v>
      </c>
      <c r="O58" s="408" t="s">
        <v>161</v>
      </c>
      <c r="P58" s="407" t="s">
        <v>149</v>
      </c>
      <c r="Q58" s="398">
        <v>0</v>
      </c>
      <c r="R58" s="399">
        <v>0</v>
      </c>
      <c r="S58" s="399">
        <v>0</v>
      </c>
      <c r="T58" s="399">
        <v>0</v>
      </c>
      <c r="U58" s="399">
        <v>0</v>
      </c>
      <c r="V58" s="399">
        <v>0</v>
      </c>
      <c r="W58" s="400">
        <v>8453.43</v>
      </c>
      <c r="X58" s="400">
        <v>1056.68</v>
      </c>
      <c r="Y58" s="400">
        <v>0</v>
      </c>
      <c r="Z58" s="400">
        <v>0</v>
      </c>
      <c r="AA58" s="400">
        <v>8</v>
      </c>
      <c r="AB58" s="400">
        <v>2000</v>
      </c>
      <c r="AC58" s="400">
        <v>0</v>
      </c>
      <c r="AD58" s="400">
        <v>0</v>
      </c>
      <c r="AE58" s="400">
        <v>2</v>
      </c>
      <c r="AF58" s="400">
        <v>500</v>
      </c>
      <c r="AG58" s="400">
        <v>0</v>
      </c>
      <c r="AH58" s="400">
        <v>0</v>
      </c>
      <c r="AI58" s="400">
        <v>0</v>
      </c>
      <c r="AJ58" s="400">
        <v>0</v>
      </c>
      <c r="AK58" s="400">
        <v>0</v>
      </c>
      <c r="AL58" s="400">
        <v>0</v>
      </c>
      <c r="AM58" s="400">
        <v>0</v>
      </c>
      <c r="AN58" s="400">
        <v>0</v>
      </c>
      <c r="AO58" s="400">
        <v>10</v>
      </c>
      <c r="AP58" s="400">
        <v>6000</v>
      </c>
      <c r="AQ58" s="400">
        <v>0</v>
      </c>
      <c r="AR58" s="400">
        <v>0</v>
      </c>
      <c r="AS58" s="400">
        <v>0</v>
      </c>
      <c r="AT58" s="400">
        <v>0</v>
      </c>
      <c r="AU58" s="400">
        <v>0</v>
      </c>
      <c r="AV58" s="400">
        <v>0</v>
      </c>
      <c r="AW58" s="400">
        <v>0</v>
      </c>
      <c r="AX58" s="400">
        <v>0</v>
      </c>
      <c r="AY58" s="400">
        <v>0</v>
      </c>
      <c r="AZ58" s="400">
        <v>0</v>
      </c>
      <c r="BA58" s="401">
        <v>9556.68</v>
      </c>
      <c r="BB58" s="401"/>
      <c r="BC58" s="401"/>
      <c r="BD58" s="401"/>
      <c r="BE58" s="401"/>
      <c r="BF58" s="401">
        <v>764.53440000000001</v>
      </c>
      <c r="BG58" s="401">
        <v>8792.1455999999998</v>
      </c>
      <c r="BH58" s="428"/>
    </row>
    <row r="59" spans="1:60">
      <c r="A59" s="392">
        <v>78</v>
      </c>
      <c r="B59" s="386" t="s">
        <v>1047</v>
      </c>
      <c r="C59" s="403">
        <v>0</v>
      </c>
      <c r="D59" s="404">
        <v>722201775</v>
      </c>
      <c r="E59" s="385">
        <v>3906423</v>
      </c>
      <c r="F59" s="386">
        <v>0</v>
      </c>
      <c r="G59" s="406">
        <v>41218</v>
      </c>
      <c r="H59" s="386" t="s">
        <v>1052</v>
      </c>
      <c r="I59" s="396" t="s">
        <v>146</v>
      </c>
      <c r="J59" s="396" t="s">
        <v>1181</v>
      </c>
      <c r="K59" s="396" t="s">
        <v>157</v>
      </c>
      <c r="L59" s="407" t="s">
        <v>1182</v>
      </c>
      <c r="M59" s="384" t="s">
        <v>1192</v>
      </c>
      <c r="N59" s="384" t="s">
        <v>34</v>
      </c>
      <c r="O59" s="408" t="s">
        <v>162</v>
      </c>
      <c r="P59" s="407" t="s">
        <v>151</v>
      </c>
      <c r="Q59" s="398">
        <v>0</v>
      </c>
      <c r="R59" s="399">
        <v>0</v>
      </c>
      <c r="S59" s="399">
        <v>0</v>
      </c>
      <c r="T59" s="399">
        <v>0</v>
      </c>
      <c r="U59" s="399">
        <v>0</v>
      </c>
      <c r="V59" s="399">
        <v>0</v>
      </c>
      <c r="W59" s="400">
        <v>21558.22</v>
      </c>
      <c r="X59" s="400">
        <v>2694.78</v>
      </c>
      <c r="Y59" s="400">
        <v>0</v>
      </c>
      <c r="Z59" s="400">
        <v>0</v>
      </c>
      <c r="AA59" s="400">
        <v>14</v>
      </c>
      <c r="AB59" s="400">
        <v>4900</v>
      </c>
      <c r="AC59" s="400">
        <v>0</v>
      </c>
      <c r="AD59" s="400">
        <v>0</v>
      </c>
      <c r="AE59" s="400">
        <v>6</v>
      </c>
      <c r="AF59" s="400">
        <v>2100</v>
      </c>
      <c r="AG59" s="400">
        <v>0</v>
      </c>
      <c r="AH59" s="400">
        <v>0</v>
      </c>
      <c r="AI59" s="400">
        <v>0</v>
      </c>
      <c r="AJ59" s="400">
        <v>0</v>
      </c>
      <c r="AK59" s="400">
        <v>0</v>
      </c>
      <c r="AL59" s="400">
        <v>0</v>
      </c>
      <c r="AM59" s="400">
        <v>0</v>
      </c>
      <c r="AN59" s="400">
        <v>0</v>
      </c>
      <c r="AO59" s="400">
        <v>20</v>
      </c>
      <c r="AP59" s="400">
        <v>6000</v>
      </c>
      <c r="AQ59" s="400">
        <v>0</v>
      </c>
      <c r="AR59" s="400">
        <v>0</v>
      </c>
      <c r="AS59" s="400">
        <v>0</v>
      </c>
      <c r="AT59" s="400">
        <v>0</v>
      </c>
      <c r="AU59" s="400">
        <v>0</v>
      </c>
      <c r="AV59" s="400">
        <v>0</v>
      </c>
      <c r="AW59" s="400">
        <v>0</v>
      </c>
      <c r="AX59" s="400">
        <v>0</v>
      </c>
      <c r="AY59" s="400">
        <v>0</v>
      </c>
      <c r="AZ59" s="400">
        <v>0</v>
      </c>
      <c r="BA59" s="401">
        <v>15694.78</v>
      </c>
      <c r="BB59" s="401"/>
      <c r="BC59" s="401"/>
      <c r="BD59" s="401"/>
      <c r="BE59" s="401"/>
      <c r="BF59" s="401">
        <v>1255.5824</v>
      </c>
      <c r="BG59" s="401">
        <v>14439.197600000001</v>
      </c>
      <c r="BH59" s="428"/>
    </row>
    <row r="60" spans="1:60">
      <c r="A60" s="392">
        <v>79</v>
      </c>
      <c r="B60" s="386" t="s">
        <v>1047</v>
      </c>
      <c r="C60" s="403">
        <v>0</v>
      </c>
      <c r="D60" s="404">
        <v>722207541</v>
      </c>
      <c r="E60" s="385">
        <v>8335166</v>
      </c>
      <c r="F60" s="386">
        <v>1499271</v>
      </c>
      <c r="G60" s="406">
        <v>41107</v>
      </c>
      <c r="H60" s="386" t="s">
        <v>1052</v>
      </c>
      <c r="I60" s="396" t="s">
        <v>146</v>
      </c>
      <c r="J60" s="396" t="s">
        <v>1181</v>
      </c>
      <c r="K60" s="396" t="s">
        <v>158</v>
      </c>
      <c r="L60" s="396" t="s">
        <v>1193</v>
      </c>
      <c r="M60" s="386" t="s">
        <v>1194</v>
      </c>
      <c r="N60" s="386" t="s">
        <v>20</v>
      </c>
      <c r="O60" s="397" t="s">
        <v>163</v>
      </c>
      <c r="P60" s="396" t="s">
        <v>164</v>
      </c>
      <c r="Q60" s="398">
        <v>0</v>
      </c>
      <c r="R60" s="399">
        <v>0</v>
      </c>
      <c r="S60" s="399">
        <v>0</v>
      </c>
      <c r="T60" s="399">
        <v>0</v>
      </c>
      <c r="U60" s="399">
        <v>0</v>
      </c>
      <c r="V60" s="399">
        <v>0</v>
      </c>
      <c r="W60" s="400">
        <v>23069.3</v>
      </c>
      <c r="X60" s="400">
        <v>2766.01</v>
      </c>
      <c r="Y60" s="400">
        <v>0</v>
      </c>
      <c r="Z60" s="400">
        <v>0</v>
      </c>
      <c r="AA60" s="400">
        <v>28</v>
      </c>
      <c r="AB60" s="400">
        <v>9800</v>
      </c>
      <c r="AC60" s="400">
        <v>0</v>
      </c>
      <c r="AD60" s="400">
        <v>0</v>
      </c>
      <c r="AE60" s="400">
        <v>2</v>
      </c>
      <c r="AF60" s="400">
        <v>700</v>
      </c>
      <c r="AG60" s="400">
        <v>0</v>
      </c>
      <c r="AH60" s="400">
        <v>0</v>
      </c>
      <c r="AI60" s="400">
        <v>0</v>
      </c>
      <c r="AJ60" s="400">
        <v>0</v>
      </c>
      <c r="AK60" s="400">
        <v>0</v>
      </c>
      <c r="AL60" s="400">
        <v>0</v>
      </c>
      <c r="AM60" s="400">
        <v>13</v>
      </c>
      <c r="AN60" s="400">
        <v>3900</v>
      </c>
      <c r="AO60" s="400">
        <v>43</v>
      </c>
      <c r="AP60" s="400">
        <v>15000</v>
      </c>
      <c r="AQ60" s="400">
        <v>0</v>
      </c>
      <c r="AR60" s="400">
        <v>0</v>
      </c>
      <c r="AS60" s="400">
        <v>0</v>
      </c>
      <c r="AT60" s="400">
        <v>0</v>
      </c>
      <c r="AU60" s="400">
        <v>0</v>
      </c>
      <c r="AV60" s="400">
        <v>0</v>
      </c>
      <c r="AW60" s="400">
        <v>0</v>
      </c>
      <c r="AX60" s="400">
        <v>0</v>
      </c>
      <c r="AY60" s="400">
        <v>0</v>
      </c>
      <c r="AZ60" s="400">
        <v>0</v>
      </c>
      <c r="BA60" s="401">
        <v>32166.010000000002</v>
      </c>
      <c r="BB60" s="401"/>
      <c r="BC60" s="401"/>
      <c r="BD60" s="401"/>
      <c r="BE60" s="401"/>
      <c r="BF60" s="401">
        <v>2573.2808</v>
      </c>
      <c r="BG60" s="401">
        <v>29592.729200000002</v>
      </c>
      <c r="BH60" s="428"/>
    </row>
    <row r="61" spans="1:60">
      <c r="A61" s="392">
        <v>80</v>
      </c>
      <c r="B61" s="386" t="s">
        <v>1047</v>
      </c>
      <c r="C61" s="403">
        <v>0</v>
      </c>
      <c r="D61" s="404">
        <v>722207658</v>
      </c>
      <c r="E61" s="384">
        <v>8334926</v>
      </c>
      <c r="F61" s="386">
        <v>0</v>
      </c>
      <c r="G61" s="406">
        <v>41192</v>
      </c>
      <c r="H61" s="386" t="s">
        <v>1052</v>
      </c>
      <c r="I61" s="396" t="s">
        <v>146</v>
      </c>
      <c r="J61" s="396" t="s">
        <v>1181</v>
      </c>
      <c r="K61" s="396" t="s">
        <v>159</v>
      </c>
      <c r="L61" s="396" t="s">
        <v>1195</v>
      </c>
      <c r="M61" s="386" t="s">
        <v>1196</v>
      </c>
      <c r="N61" s="386" t="s">
        <v>37</v>
      </c>
      <c r="O61" s="397" t="s">
        <v>165</v>
      </c>
      <c r="P61" s="396" t="s">
        <v>151</v>
      </c>
      <c r="Q61" s="398">
        <v>0</v>
      </c>
      <c r="R61" s="399">
        <v>0</v>
      </c>
      <c r="S61" s="399">
        <v>0</v>
      </c>
      <c r="T61" s="399">
        <v>0</v>
      </c>
      <c r="U61" s="399">
        <v>0</v>
      </c>
      <c r="V61" s="399">
        <v>0</v>
      </c>
      <c r="W61" s="400">
        <v>13385.88</v>
      </c>
      <c r="X61" s="400">
        <v>1673.24</v>
      </c>
      <c r="Y61" s="400">
        <v>0</v>
      </c>
      <c r="Z61" s="400">
        <v>0</v>
      </c>
      <c r="AA61" s="400">
        <v>37</v>
      </c>
      <c r="AB61" s="400">
        <v>12950</v>
      </c>
      <c r="AC61" s="400">
        <v>0</v>
      </c>
      <c r="AD61" s="400">
        <v>0</v>
      </c>
      <c r="AE61" s="400">
        <v>2</v>
      </c>
      <c r="AF61" s="400">
        <v>700</v>
      </c>
      <c r="AG61" s="400">
        <v>0</v>
      </c>
      <c r="AH61" s="400">
        <v>0</v>
      </c>
      <c r="AI61" s="400">
        <v>0</v>
      </c>
      <c r="AJ61" s="400">
        <v>0</v>
      </c>
      <c r="AK61" s="400">
        <v>0</v>
      </c>
      <c r="AL61" s="400">
        <v>0</v>
      </c>
      <c r="AM61" s="400">
        <v>0</v>
      </c>
      <c r="AN61" s="400">
        <v>0</v>
      </c>
      <c r="AO61" s="400">
        <v>39</v>
      </c>
      <c r="AP61" s="400">
        <v>15000</v>
      </c>
      <c r="AQ61" s="400">
        <v>0</v>
      </c>
      <c r="AR61" s="400">
        <v>0</v>
      </c>
      <c r="AS61" s="400">
        <v>0</v>
      </c>
      <c r="AT61" s="400">
        <v>0</v>
      </c>
      <c r="AU61" s="400">
        <v>0</v>
      </c>
      <c r="AV61" s="400">
        <v>0</v>
      </c>
      <c r="AW61" s="400">
        <v>0</v>
      </c>
      <c r="AX61" s="400">
        <v>0</v>
      </c>
      <c r="AY61" s="400">
        <v>0</v>
      </c>
      <c r="AZ61" s="400">
        <v>0</v>
      </c>
      <c r="BA61" s="401">
        <v>30323.239999999998</v>
      </c>
      <c r="BB61" s="401"/>
      <c r="BC61" s="401"/>
      <c r="BD61" s="401"/>
      <c r="BE61" s="401"/>
      <c r="BF61" s="401">
        <v>2425.8591999999999</v>
      </c>
      <c r="BG61" s="401">
        <v>27897.380799999999</v>
      </c>
      <c r="BH61" s="428"/>
    </row>
    <row r="62" spans="1:60">
      <c r="A62" s="392">
        <v>81</v>
      </c>
      <c r="B62" s="386" t="s">
        <v>1047</v>
      </c>
      <c r="C62" s="403">
        <v>0</v>
      </c>
      <c r="D62" s="404">
        <v>722207512</v>
      </c>
      <c r="E62" s="385">
        <v>8334878</v>
      </c>
      <c r="F62" s="386">
        <v>0</v>
      </c>
      <c r="G62" s="406">
        <v>41106</v>
      </c>
      <c r="H62" s="386" t="s">
        <v>1052</v>
      </c>
      <c r="I62" s="396" t="s">
        <v>146</v>
      </c>
      <c r="J62" s="396" t="s">
        <v>1181</v>
      </c>
      <c r="K62" s="396" t="s">
        <v>160</v>
      </c>
      <c r="L62" s="396" t="s">
        <v>1197</v>
      </c>
      <c r="M62" s="386" t="s">
        <v>1198</v>
      </c>
      <c r="N62" s="386" t="s">
        <v>7</v>
      </c>
      <c r="O62" s="397" t="s">
        <v>166</v>
      </c>
      <c r="P62" s="396" t="s">
        <v>151</v>
      </c>
      <c r="Q62" s="398">
        <v>0</v>
      </c>
      <c r="R62" s="399">
        <v>0</v>
      </c>
      <c r="S62" s="399">
        <v>0</v>
      </c>
      <c r="T62" s="399">
        <v>0</v>
      </c>
      <c r="U62" s="399">
        <v>0</v>
      </c>
      <c r="V62" s="399">
        <v>0</v>
      </c>
      <c r="W62" s="400">
        <v>3135.27</v>
      </c>
      <c r="X62" s="400">
        <v>391.91</v>
      </c>
      <c r="Y62" s="400">
        <v>0</v>
      </c>
      <c r="Z62" s="400">
        <v>0</v>
      </c>
      <c r="AA62" s="400">
        <v>0</v>
      </c>
      <c r="AB62" s="400">
        <v>0</v>
      </c>
      <c r="AC62" s="400">
        <v>0</v>
      </c>
      <c r="AD62" s="400">
        <v>0</v>
      </c>
      <c r="AE62" s="400">
        <v>2</v>
      </c>
      <c r="AF62" s="400">
        <v>500</v>
      </c>
      <c r="AG62" s="400">
        <v>0</v>
      </c>
      <c r="AH62" s="400">
        <v>0</v>
      </c>
      <c r="AI62" s="400">
        <v>0</v>
      </c>
      <c r="AJ62" s="400">
        <v>0</v>
      </c>
      <c r="AK62" s="400">
        <v>0</v>
      </c>
      <c r="AL62" s="400">
        <v>0</v>
      </c>
      <c r="AM62" s="400">
        <v>0</v>
      </c>
      <c r="AN62" s="400">
        <v>0</v>
      </c>
      <c r="AO62" s="400">
        <v>2</v>
      </c>
      <c r="AP62" s="400">
        <v>0</v>
      </c>
      <c r="AQ62" s="400">
        <v>0</v>
      </c>
      <c r="AR62" s="400">
        <v>0</v>
      </c>
      <c r="AS62" s="400">
        <v>0</v>
      </c>
      <c r="AT62" s="400">
        <v>0</v>
      </c>
      <c r="AU62" s="400">
        <v>0</v>
      </c>
      <c r="AV62" s="400">
        <v>0</v>
      </c>
      <c r="AW62" s="400">
        <v>0</v>
      </c>
      <c r="AX62" s="400">
        <v>0</v>
      </c>
      <c r="AY62" s="400">
        <v>0</v>
      </c>
      <c r="AZ62" s="400">
        <v>0</v>
      </c>
      <c r="BA62" s="401">
        <v>891.91000000000008</v>
      </c>
      <c r="BB62" s="401"/>
      <c r="BC62" s="401"/>
      <c r="BD62" s="401"/>
      <c r="BE62" s="401"/>
      <c r="BF62" s="401">
        <v>71.352800000000002</v>
      </c>
      <c r="BG62" s="401">
        <v>820.55720000000008</v>
      </c>
      <c r="BH62" s="428"/>
    </row>
    <row r="63" spans="1:60">
      <c r="A63" s="392">
        <v>83</v>
      </c>
      <c r="B63" s="386" t="s">
        <v>1047</v>
      </c>
      <c r="C63" s="403">
        <v>0</v>
      </c>
      <c r="D63" s="404">
        <v>722207505</v>
      </c>
      <c r="E63" s="385">
        <v>3088360</v>
      </c>
      <c r="F63" s="386">
        <v>0</v>
      </c>
      <c r="G63" s="406">
        <v>41100</v>
      </c>
      <c r="H63" s="386" t="s">
        <v>1003</v>
      </c>
      <c r="I63" s="396" t="s">
        <v>167</v>
      </c>
      <c r="J63" s="396" t="s">
        <v>1181</v>
      </c>
      <c r="K63" s="396" t="s">
        <v>167</v>
      </c>
      <c r="L63" s="396" t="s">
        <v>1199</v>
      </c>
      <c r="M63" s="386" t="s">
        <v>1200</v>
      </c>
      <c r="N63" s="386" t="s">
        <v>168</v>
      </c>
      <c r="O63" s="397" t="s">
        <v>169</v>
      </c>
      <c r="P63" s="396" t="s">
        <v>170</v>
      </c>
      <c r="Q63" s="398">
        <v>36</v>
      </c>
      <c r="R63" s="399">
        <v>0</v>
      </c>
      <c r="S63" s="399">
        <v>36</v>
      </c>
      <c r="T63" s="399">
        <v>23</v>
      </c>
      <c r="U63" s="399">
        <v>13</v>
      </c>
      <c r="V63" s="399">
        <v>186863.39</v>
      </c>
      <c r="W63" s="400">
        <v>50801.58</v>
      </c>
      <c r="X63" s="400">
        <v>6406.45</v>
      </c>
      <c r="Y63" s="400">
        <v>0</v>
      </c>
      <c r="Z63" s="400">
        <v>0</v>
      </c>
      <c r="AA63" s="400">
        <v>4</v>
      </c>
      <c r="AB63" s="400">
        <v>1000</v>
      </c>
      <c r="AC63" s="400">
        <v>0</v>
      </c>
      <c r="AD63" s="400">
        <v>0</v>
      </c>
      <c r="AE63" s="400">
        <v>1</v>
      </c>
      <c r="AF63" s="400">
        <v>250</v>
      </c>
      <c r="AG63" s="400">
        <v>2</v>
      </c>
      <c r="AH63" s="400">
        <v>1000</v>
      </c>
      <c r="AI63" s="400">
        <v>0</v>
      </c>
      <c r="AJ63" s="400">
        <v>0</v>
      </c>
      <c r="AK63" s="400">
        <v>0</v>
      </c>
      <c r="AL63" s="400">
        <v>0</v>
      </c>
      <c r="AM63" s="400">
        <v>0</v>
      </c>
      <c r="AN63" s="400">
        <v>0</v>
      </c>
      <c r="AO63" s="400">
        <v>5</v>
      </c>
      <c r="AP63" s="400">
        <v>0</v>
      </c>
      <c r="AQ63" s="400">
        <v>0</v>
      </c>
      <c r="AR63" s="400">
        <v>125</v>
      </c>
      <c r="AS63" s="400">
        <v>0</v>
      </c>
      <c r="AT63" s="400">
        <v>0</v>
      </c>
      <c r="AU63" s="400">
        <v>6555.97</v>
      </c>
      <c r="AV63" s="400">
        <v>0</v>
      </c>
      <c r="AW63" s="400">
        <v>0</v>
      </c>
      <c r="AX63" s="400">
        <v>36</v>
      </c>
      <c r="AY63" s="400">
        <v>0</v>
      </c>
      <c r="AZ63" s="400">
        <v>0</v>
      </c>
      <c r="BA63" s="401">
        <v>15337.420000000002</v>
      </c>
      <c r="BB63" s="401"/>
      <c r="BC63" s="401"/>
      <c r="BD63" s="401"/>
      <c r="BE63" s="401"/>
      <c r="BF63" s="401">
        <v>1226.9936000000002</v>
      </c>
      <c r="BG63" s="401">
        <v>14110.426400000002</v>
      </c>
      <c r="BH63" s="428"/>
    </row>
    <row r="64" spans="1:60">
      <c r="A64" s="392">
        <v>85</v>
      </c>
      <c r="B64" s="386" t="s">
        <v>1047</v>
      </c>
      <c r="C64" s="387">
        <v>0</v>
      </c>
      <c r="D64" s="393">
        <v>722201848</v>
      </c>
      <c r="E64" s="386">
        <v>3082024</v>
      </c>
      <c r="F64" s="386">
        <v>0</v>
      </c>
      <c r="G64" s="395">
        <v>41232</v>
      </c>
      <c r="H64" s="386" t="s">
        <v>1052</v>
      </c>
      <c r="I64" s="396" t="s">
        <v>167</v>
      </c>
      <c r="J64" s="396" t="s">
        <v>1181</v>
      </c>
      <c r="K64" s="396" t="s">
        <v>171</v>
      </c>
      <c r="L64" s="396" t="s">
        <v>1201</v>
      </c>
      <c r="M64" s="386" t="s">
        <v>1202</v>
      </c>
      <c r="N64" s="386" t="s">
        <v>34</v>
      </c>
      <c r="O64" s="397" t="s">
        <v>172</v>
      </c>
      <c r="P64" s="396" t="s">
        <v>173</v>
      </c>
      <c r="Q64" s="398">
        <v>0</v>
      </c>
      <c r="R64" s="399">
        <v>0</v>
      </c>
      <c r="S64" s="399">
        <v>0</v>
      </c>
      <c r="T64" s="399">
        <v>0</v>
      </c>
      <c r="U64" s="399">
        <v>0</v>
      </c>
      <c r="V64" s="399">
        <v>0</v>
      </c>
      <c r="W64" s="400">
        <v>12366.93</v>
      </c>
      <c r="X64" s="400">
        <v>1545.87</v>
      </c>
      <c r="Y64" s="400">
        <v>0</v>
      </c>
      <c r="Z64" s="400">
        <v>0</v>
      </c>
      <c r="AA64" s="400">
        <v>7</v>
      </c>
      <c r="AB64" s="400">
        <v>1750</v>
      </c>
      <c r="AC64" s="400">
        <v>0</v>
      </c>
      <c r="AD64" s="400">
        <v>0</v>
      </c>
      <c r="AE64" s="400">
        <v>3</v>
      </c>
      <c r="AF64" s="400">
        <v>750</v>
      </c>
      <c r="AG64" s="400">
        <v>0</v>
      </c>
      <c r="AH64" s="400">
        <v>0</v>
      </c>
      <c r="AI64" s="400">
        <v>0</v>
      </c>
      <c r="AJ64" s="400">
        <v>0</v>
      </c>
      <c r="AK64" s="400">
        <v>0</v>
      </c>
      <c r="AL64" s="400">
        <v>0</v>
      </c>
      <c r="AM64" s="400">
        <v>0</v>
      </c>
      <c r="AN64" s="400">
        <v>0</v>
      </c>
      <c r="AO64" s="400">
        <v>10</v>
      </c>
      <c r="AP64" s="400">
        <v>6000</v>
      </c>
      <c r="AQ64" s="400">
        <v>0</v>
      </c>
      <c r="AR64" s="400">
        <v>0</v>
      </c>
      <c r="AS64" s="400">
        <v>0</v>
      </c>
      <c r="AT64" s="400">
        <v>0</v>
      </c>
      <c r="AU64" s="400">
        <v>0</v>
      </c>
      <c r="AV64" s="400">
        <v>0</v>
      </c>
      <c r="AW64" s="400">
        <v>0</v>
      </c>
      <c r="AX64" s="400">
        <v>0</v>
      </c>
      <c r="AY64" s="400">
        <v>0</v>
      </c>
      <c r="AZ64" s="400">
        <v>0</v>
      </c>
      <c r="BA64" s="401">
        <v>10045.869999999999</v>
      </c>
      <c r="BB64" s="401"/>
      <c r="BC64" s="401"/>
      <c r="BD64" s="401"/>
      <c r="BE64" s="401"/>
      <c r="BF64" s="401">
        <v>803.66959999999995</v>
      </c>
      <c r="BG64" s="401">
        <v>9242.2003999999997</v>
      </c>
      <c r="BH64" s="428"/>
    </row>
    <row r="65" spans="1:60">
      <c r="A65" s="392">
        <v>89</v>
      </c>
      <c r="B65" s="386" t="s">
        <v>1047</v>
      </c>
      <c r="C65" s="387">
        <v>0</v>
      </c>
      <c r="D65" s="393">
        <v>722207549</v>
      </c>
      <c r="E65" s="386">
        <v>8335287</v>
      </c>
      <c r="F65" s="386">
        <v>0</v>
      </c>
      <c r="G65" s="395">
        <v>41149</v>
      </c>
      <c r="H65" s="386" t="s">
        <v>1052</v>
      </c>
      <c r="I65" s="396" t="s">
        <v>167</v>
      </c>
      <c r="J65" s="396" t="s">
        <v>1181</v>
      </c>
      <c r="K65" s="396" t="s">
        <v>174</v>
      </c>
      <c r="L65" s="396" t="s">
        <v>1203</v>
      </c>
      <c r="M65" s="386" t="s">
        <v>1204</v>
      </c>
      <c r="N65" s="386" t="s">
        <v>7</v>
      </c>
      <c r="O65" s="397">
        <v>8700033044</v>
      </c>
      <c r="P65" s="396" t="s">
        <v>175</v>
      </c>
      <c r="Q65" s="398">
        <v>0</v>
      </c>
      <c r="R65" s="399">
        <v>0</v>
      </c>
      <c r="S65" s="399">
        <v>0</v>
      </c>
      <c r="T65" s="399">
        <v>0</v>
      </c>
      <c r="U65" s="399">
        <v>0</v>
      </c>
      <c r="V65" s="399">
        <v>0</v>
      </c>
      <c r="W65" s="400">
        <v>95171.88</v>
      </c>
      <c r="X65" s="400">
        <v>11896.49</v>
      </c>
      <c r="Y65" s="400">
        <v>0</v>
      </c>
      <c r="Z65" s="400">
        <v>0</v>
      </c>
      <c r="AA65" s="400">
        <v>12</v>
      </c>
      <c r="AB65" s="400">
        <v>4200</v>
      </c>
      <c r="AC65" s="400">
        <v>0</v>
      </c>
      <c r="AD65" s="400">
        <v>0</v>
      </c>
      <c r="AE65" s="400">
        <v>9</v>
      </c>
      <c r="AF65" s="400">
        <v>3150</v>
      </c>
      <c r="AG65" s="400">
        <v>2</v>
      </c>
      <c r="AH65" s="400">
        <v>1000</v>
      </c>
      <c r="AI65" s="400">
        <v>0</v>
      </c>
      <c r="AJ65" s="400">
        <v>0</v>
      </c>
      <c r="AK65" s="400">
        <v>0</v>
      </c>
      <c r="AL65" s="400">
        <v>0</v>
      </c>
      <c r="AM65" s="400">
        <v>0</v>
      </c>
      <c r="AN65" s="400">
        <v>0</v>
      </c>
      <c r="AO65" s="400">
        <v>21</v>
      </c>
      <c r="AP65" s="400">
        <v>6000</v>
      </c>
      <c r="AQ65" s="400">
        <v>0</v>
      </c>
      <c r="AR65" s="400">
        <v>0</v>
      </c>
      <c r="AS65" s="400">
        <v>0</v>
      </c>
      <c r="AT65" s="400">
        <v>0</v>
      </c>
      <c r="AU65" s="400">
        <v>0</v>
      </c>
      <c r="AV65" s="400">
        <v>0</v>
      </c>
      <c r="AW65" s="400">
        <v>0</v>
      </c>
      <c r="AX65" s="400">
        <v>0</v>
      </c>
      <c r="AY65" s="400">
        <v>0</v>
      </c>
      <c r="AZ65" s="400">
        <v>0</v>
      </c>
      <c r="BA65" s="401">
        <v>26246.489999999998</v>
      </c>
      <c r="BB65" s="401"/>
      <c r="BC65" s="401"/>
      <c r="BD65" s="401"/>
      <c r="BE65" s="401"/>
      <c r="BF65" s="401">
        <v>2099.7192</v>
      </c>
      <c r="BG65" s="401">
        <v>24146.770799999998</v>
      </c>
      <c r="BH65" s="428"/>
    </row>
    <row r="66" spans="1:60">
      <c r="A66" s="392">
        <v>91</v>
      </c>
      <c r="B66" s="386" t="s">
        <v>1047</v>
      </c>
      <c r="C66" s="387">
        <v>0</v>
      </c>
      <c r="D66" s="393">
        <v>722207509</v>
      </c>
      <c r="E66" s="384">
        <v>8335023</v>
      </c>
      <c r="F66" s="386">
        <v>0</v>
      </c>
      <c r="G66" s="395">
        <v>41108</v>
      </c>
      <c r="H66" s="386" t="s">
        <v>1003</v>
      </c>
      <c r="I66" s="396" t="s">
        <v>176</v>
      </c>
      <c r="J66" s="396" t="s">
        <v>1181</v>
      </c>
      <c r="K66" s="396" t="s">
        <v>176</v>
      </c>
      <c r="L66" s="396" t="s">
        <v>1205</v>
      </c>
      <c r="M66" s="386" t="s">
        <v>1206</v>
      </c>
      <c r="N66" s="386" t="s">
        <v>7</v>
      </c>
      <c r="O66" s="397">
        <v>8300031718</v>
      </c>
      <c r="P66" s="396" t="s">
        <v>149</v>
      </c>
      <c r="Q66" s="398">
        <v>108</v>
      </c>
      <c r="R66" s="399">
        <v>0</v>
      </c>
      <c r="S66" s="399">
        <v>108</v>
      </c>
      <c r="T66" s="399">
        <v>70</v>
      </c>
      <c r="U66" s="399">
        <v>38</v>
      </c>
      <c r="V66" s="399">
        <v>125241.14</v>
      </c>
      <c r="W66" s="400">
        <v>60975.23</v>
      </c>
      <c r="X66" s="400">
        <v>7621.9</v>
      </c>
      <c r="Y66" s="400">
        <v>0</v>
      </c>
      <c r="Z66" s="400">
        <v>0</v>
      </c>
      <c r="AA66" s="400">
        <v>27</v>
      </c>
      <c r="AB66" s="400">
        <v>9450</v>
      </c>
      <c r="AC66" s="400">
        <v>0</v>
      </c>
      <c r="AD66" s="400">
        <v>0</v>
      </c>
      <c r="AE66" s="400">
        <v>18</v>
      </c>
      <c r="AF66" s="400">
        <v>6300</v>
      </c>
      <c r="AG66" s="400">
        <v>1</v>
      </c>
      <c r="AH66" s="400">
        <v>500</v>
      </c>
      <c r="AI66" s="400">
        <v>0</v>
      </c>
      <c r="AJ66" s="400">
        <v>0</v>
      </c>
      <c r="AK66" s="400">
        <v>0</v>
      </c>
      <c r="AL66" s="400">
        <v>0</v>
      </c>
      <c r="AM66" s="400">
        <v>0</v>
      </c>
      <c r="AN66" s="400">
        <v>0</v>
      </c>
      <c r="AO66" s="400">
        <v>45</v>
      </c>
      <c r="AP66" s="400">
        <v>15000</v>
      </c>
      <c r="AQ66" s="400">
        <v>0</v>
      </c>
      <c r="AR66" s="400">
        <v>0</v>
      </c>
      <c r="AS66" s="400">
        <v>0</v>
      </c>
      <c r="AT66" s="400">
        <v>0</v>
      </c>
      <c r="AU66" s="400">
        <v>4383.4399999999996</v>
      </c>
      <c r="AV66" s="400">
        <v>8100</v>
      </c>
      <c r="AW66" s="400">
        <v>0</v>
      </c>
      <c r="AX66" s="400">
        <v>108</v>
      </c>
      <c r="AY66" s="400">
        <v>7500</v>
      </c>
      <c r="AZ66" s="400">
        <v>0</v>
      </c>
      <c r="BA66" s="401">
        <v>58855.340000000004</v>
      </c>
      <c r="BB66" s="401"/>
      <c r="BC66" s="401"/>
      <c r="BD66" s="401"/>
      <c r="BE66" s="401"/>
      <c r="BF66" s="401">
        <v>4708.4272000000001</v>
      </c>
      <c r="BG66" s="401">
        <v>54146.912800000006</v>
      </c>
      <c r="BH66" s="428"/>
    </row>
    <row r="67" spans="1:60">
      <c r="A67" s="392">
        <v>93</v>
      </c>
      <c r="B67" s="386" t="s">
        <v>1047</v>
      </c>
      <c r="C67" s="387">
        <v>0</v>
      </c>
      <c r="D67" s="393">
        <v>722201988</v>
      </c>
      <c r="E67" s="385">
        <v>3082075</v>
      </c>
      <c r="F67" s="386">
        <v>0</v>
      </c>
      <c r="G67" s="395">
        <v>41282</v>
      </c>
      <c r="H67" s="386" t="s">
        <v>1052</v>
      </c>
      <c r="I67" s="396" t="s">
        <v>176</v>
      </c>
      <c r="J67" s="396" t="s">
        <v>1181</v>
      </c>
      <c r="K67" s="396" t="s">
        <v>177</v>
      </c>
      <c r="L67" s="396" t="s">
        <v>1207</v>
      </c>
      <c r="M67" s="386" t="s">
        <v>1208</v>
      </c>
      <c r="N67" s="386" t="s">
        <v>7</v>
      </c>
      <c r="O67" s="397" t="s">
        <v>188</v>
      </c>
      <c r="P67" s="396" t="s">
        <v>149</v>
      </c>
      <c r="Q67" s="398">
        <v>0</v>
      </c>
      <c r="R67" s="399">
        <v>0</v>
      </c>
      <c r="S67" s="399">
        <v>0</v>
      </c>
      <c r="T67" s="399">
        <v>0</v>
      </c>
      <c r="U67" s="399">
        <v>0</v>
      </c>
      <c r="V67" s="399">
        <v>0</v>
      </c>
      <c r="W67" s="400">
        <v>20043.259999999998</v>
      </c>
      <c r="X67" s="400">
        <v>2505.41</v>
      </c>
      <c r="Y67" s="400">
        <v>0</v>
      </c>
      <c r="Z67" s="400">
        <v>0</v>
      </c>
      <c r="AA67" s="400">
        <v>23</v>
      </c>
      <c r="AB67" s="400">
        <v>8050</v>
      </c>
      <c r="AC67" s="400">
        <v>0</v>
      </c>
      <c r="AD67" s="400">
        <v>0</v>
      </c>
      <c r="AE67" s="400">
        <v>14</v>
      </c>
      <c r="AF67" s="400">
        <v>4900</v>
      </c>
      <c r="AG67" s="400">
        <v>2</v>
      </c>
      <c r="AH67" s="400">
        <v>1000</v>
      </c>
      <c r="AI67" s="400">
        <v>0</v>
      </c>
      <c r="AJ67" s="400">
        <v>0</v>
      </c>
      <c r="AK67" s="400">
        <v>0</v>
      </c>
      <c r="AL67" s="400">
        <v>0</v>
      </c>
      <c r="AM67" s="400">
        <v>0</v>
      </c>
      <c r="AN67" s="400">
        <v>0</v>
      </c>
      <c r="AO67" s="400">
        <v>37</v>
      </c>
      <c r="AP67" s="400">
        <v>15000</v>
      </c>
      <c r="AQ67" s="400">
        <v>0</v>
      </c>
      <c r="AR67" s="400">
        <v>0</v>
      </c>
      <c r="AS67" s="400">
        <v>0</v>
      </c>
      <c r="AT67" s="400">
        <v>0</v>
      </c>
      <c r="AU67" s="400">
        <v>0</v>
      </c>
      <c r="AV67" s="400">
        <v>0</v>
      </c>
      <c r="AW67" s="400">
        <v>0</v>
      </c>
      <c r="AX67" s="400">
        <v>0</v>
      </c>
      <c r="AY67" s="400">
        <v>0</v>
      </c>
      <c r="AZ67" s="400">
        <v>0</v>
      </c>
      <c r="BA67" s="401">
        <v>31455.41</v>
      </c>
      <c r="BB67" s="401"/>
      <c r="BC67" s="401"/>
      <c r="BD67" s="401"/>
      <c r="BE67" s="401"/>
      <c r="BF67" s="401">
        <v>2516.4328</v>
      </c>
      <c r="BG67" s="401">
        <v>28938.977200000001</v>
      </c>
      <c r="BH67" s="428"/>
    </row>
    <row r="68" spans="1:60">
      <c r="A68" s="392">
        <v>94</v>
      </c>
      <c r="B68" s="386" t="s">
        <v>1047</v>
      </c>
      <c r="C68" s="387">
        <v>0</v>
      </c>
      <c r="D68" s="393">
        <v>722201871</v>
      </c>
      <c r="E68" s="385">
        <v>8335338</v>
      </c>
      <c r="F68" s="386">
        <v>0</v>
      </c>
      <c r="G68" s="395">
        <v>41241</v>
      </c>
      <c r="H68" s="386" t="s">
        <v>1052</v>
      </c>
      <c r="I68" s="396" t="s">
        <v>176</v>
      </c>
      <c r="J68" s="396" t="s">
        <v>1181</v>
      </c>
      <c r="K68" s="396" t="s">
        <v>178</v>
      </c>
      <c r="L68" s="396" t="s">
        <v>1209</v>
      </c>
      <c r="M68" s="386" t="s">
        <v>1210</v>
      </c>
      <c r="N68" s="386" t="s">
        <v>20</v>
      </c>
      <c r="O68" s="397" t="s">
        <v>189</v>
      </c>
      <c r="P68" s="396" t="s">
        <v>149</v>
      </c>
      <c r="Q68" s="398">
        <v>0</v>
      </c>
      <c r="R68" s="399">
        <v>0</v>
      </c>
      <c r="S68" s="399">
        <v>0</v>
      </c>
      <c r="T68" s="399">
        <v>0</v>
      </c>
      <c r="U68" s="399">
        <v>0</v>
      </c>
      <c r="V68" s="399">
        <v>0</v>
      </c>
      <c r="W68" s="400">
        <v>1532.37</v>
      </c>
      <c r="X68" s="400">
        <v>191.55</v>
      </c>
      <c r="Y68" s="400">
        <v>0</v>
      </c>
      <c r="Z68" s="400">
        <v>0</v>
      </c>
      <c r="AA68" s="400">
        <v>0</v>
      </c>
      <c r="AB68" s="400">
        <v>0</v>
      </c>
      <c r="AC68" s="400">
        <v>0</v>
      </c>
      <c r="AD68" s="400">
        <v>0</v>
      </c>
      <c r="AE68" s="400">
        <v>1</v>
      </c>
      <c r="AF68" s="400">
        <v>250</v>
      </c>
      <c r="AG68" s="400">
        <v>0</v>
      </c>
      <c r="AH68" s="400">
        <v>0</v>
      </c>
      <c r="AI68" s="400">
        <v>0</v>
      </c>
      <c r="AJ68" s="400">
        <v>0</v>
      </c>
      <c r="AK68" s="400">
        <v>0</v>
      </c>
      <c r="AL68" s="400">
        <v>0</v>
      </c>
      <c r="AM68" s="400">
        <v>0</v>
      </c>
      <c r="AN68" s="400">
        <v>0</v>
      </c>
      <c r="AO68" s="400">
        <v>1</v>
      </c>
      <c r="AP68" s="400">
        <v>0</v>
      </c>
      <c r="AQ68" s="400">
        <v>0</v>
      </c>
      <c r="AR68" s="400">
        <v>0</v>
      </c>
      <c r="AS68" s="400">
        <v>0</v>
      </c>
      <c r="AT68" s="400">
        <v>0</v>
      </c>
      <c r="AU68" s="400">
        <v>0</v>
      </c>
      <c r="AV68" s="400">
        <v>0</v>
      </c>
      <c r="AW68" s="400">
        <v>0</v>
      </c>
      <c r="AX68" s="400">
        <v>0</v>
      </c>
      <c r="AY68" s="400">
        <v>0</v>
      </c>
      <c r="AZ68" s="400">
        <v>0</v>
      </c>
      <c r="BA68" s="401">
        <v>441.55</v>
      </c>
      <c r="BB68" s="401"/>
      <c r="BC68" s="401"/>
      <c r="BD68" s="401"/>
      <c r="BE68" s="401"/>
      <c r="BF68" s="401">
        <v>35.324000000000005</v>
      </c>
      <c r="BG68" s="401">
        <v>406.226</v>
      </c>
      <c r="BH68" s="428"/>
    </row>
    <row r="69" spans="1:60">
      <c r="A69" s="392">
        <v>95</v>
      </c>
      <c r="B69" s="386" t="s">
        <v>1047</v>
      </c>
      <c r="C69" s="387">
        <v>0</v>
      </c>
      <c r="D69" s="393">
        <v>722201958</v>
      </c>
      <c r="E69" s="385">
        <v>8335346</v>
      </c>
      <c r="F69" s="386">
        <v>0</v>
      </c>
      <c r="G69" s="395">
        <v>41271</v>
      </c>
      <c r="H69" s="386" t="s">
        <v>1052</v>
      </c>
      <c r="I69" s="396" t="s">
        <v>176</v>
      </c>
      <c r="J69" s="396" t="s">
        <v>1181</v>
      </c>
      <c r="K69" s="396" t="s">
        <v>179</v>
      </c>
      <c r="L69" s="396" t="s">
        <v>1211</v>
      </c>
      <c r="M69" s="386" t="s">
        <v>1212</v>
      </c>
      <c r="N69" s="386" t="s">
        <v>34</v>
      </c>
      <c r="O69" s="397" t="s">
        <v>190</v>
      </c>
      <c r="P69" s="396" t="s">
        <v>191</v>
      </c>
      <c r="Q69" s="398">
        <v>0</v>
      </c>
      <c r="R69" s="399">
        <v>0</v>
      </c>
      <c r="S69" s="399">
        <v>0</v>
      </c>
      <c r="T69" s="399">
        <v>0</v>
      </c>
      <c r="U69" s="399">
        <v>0</v>
      </c>
      <c r="V69" s="399">
        <v>0</v>
      </c>
      <c r="W69" s="400">
        <v>14487.74</v>
      </c>
      <c r="X69" s="400">
        <v>1810.97</v>
      </c>
      <c r="Y69" s="400">
        <v>0</v>
      </c>
      <c r="Z69" s="400">
        <v>0</v>
      </c>
      <c r="AA69" s="400">
        <v>6</v>
      </c>
      <c r="AB69" s="400">
        <v>1500</v>
      </c>
      <c r="AC69" s="400">
        <v>0</v>
      </c>
      <c r="AD69" s="400">
        <v>0</v>
      </c>
      <c r="AE69" s="400">
        <v>5</v>
      </c>
      <c r="AF69" s="400">
        <v>1250</v>
      </c>
      <c r="AG69" s="400">
        <v>0</v>
      </c>
      <c r="AH69" s="400">
        <v>0</v>
      </c>
      <c r="AI69" s="400">
        <v>0</v>
      </c>
      <c r="AJ69" s="400">
        <v>0</v>
      </c>
      <c r="AK69" s="400">
        <v>0</v>
      </c>
      <c r="AL69" s="400">
        <v>0</v>
      </c>
      <c r="AM69" s="400">
        <v>0</v>
      </c>
      <c r="AN69" s="400">
        <v>0</v>
      </c>
      <c r="AO69" s="400">
        <v>11</v>
      </c>
      <c r="AP69" s="400">
        <v>6000</v>
      </c>
      <c r="AQ69" s="400">
        <v>0</v>
      </c>
      <c r="AR69" s="400">
        <v>0</v>
      </c>
      <c r="AS69" s="400">
        <v>0</v>
      </c>
      <c r="AT69" s="400">
        <v>0</v>
      </c>
      <c r="AU69" s="400">
        <v>0</v>
      </c>
      <c r="AV69" s="400">
        <v>0</v>
      </c>
      <c r="AW69" s="400">
        <v>0</v>
      </c>
      <c r="AX69" s="400">
        <v>0</v>
      </c>
      <c r="AY69" s="400">
        <v>0</v>
      </c>
      <c r="AZ69" s="400">
        <v>0</v>
      </c>
      <c r="BA69" s="401">
        <v>10560.970000000001</v>
      </c>
      <c r="BB69" s="401"/>
      <c r="BC69" s="401"/>
      <c r="BD69" s="401"/>
      <c r="BE69" s="401"/>
      <c r="BF69" s="401">
        <v>844.87760000000014</v>
      </c>
      <c r="BG69" s="401">
        <v>9716.0924000000014</v>
      </c>
      <c r="BH69" s="428"/>
    </row>
    <row r="70" spans="1:60">
      <c r="A70" s="392">
        <v>96</v>
      </c>
      <c r="B70" s="386" t="s">
        <v>1047</v>
      </c>
      <c r="C70" s="387">
        <v>0</v>
      </c>
      <c r="D70" s="393">
        <v>722208669</v>
      </c>
      <c r="E70" s="385">
        <v>8334935</v>
      </c>
      <c r="F70" s="386">
        <v>0</v>
      </c>
      <c r="G70" s="406">
        <v>41334</v>
      </c>
      <c r="H70" s="386" t="s">
        <v>1052</v>
      </c>
      <c r="I70" s="396" t="s">
        <v>176</v>
      </c>
      <c r="J70" s="396" t="s">
        <v>1181</v>
      </c>
      <c r="K70" s="396" t="s">
        <v>180</v>
      </c>
      <c r="L70" s="396" t="s">
        <v>1213</v>
      </c>
      <c r="M70" s="386" t="s">
        <v>1214</v>
      </c>
      <c r="N70" s="386" t="s">
        <v>7</v>
      </c>
      <c r="O70" s="397" t="s">
        <v>192</v>
      </c>
      <c r="P70" s="397" t="s">
        <v>149</v>
      </c>
      <c r="Q70" s="398">
        <v>0</v>
      </c>
      <c r="R70" s="399">
        <v>0</v>
      </c>
      <c r="S70" s="399">
        <v>0</v>
      </c>
      <c r="T70" s="399">
        <v>0</v>
      </c>
      <c r="U70" s="399">
        <v>0</v>
      </c>
      <c r="V70" s="399">
        <v>0</v>
      </c>
      <c r="W70" s="400">
        <v>4763.5</v>
      </c>
      <c r="X70" s="400">
        <v>595.44000000000005</v>
      </c>
      <c r="Y70" s="400">
        <v>0</v>
      </c>
      <c r="Z70" s="400">
        <v>0</v>
      </c>
      <c r="AA70" s="400">
        <v>14</v>
      </c>
      <c r="AB70" s="400">
        <v>3500</v>
      </c>
      <c r="AC70" s="400">
        <v>0</v>
      </c>
      <c r="AD70" s="400">
        <v>0</v>
      </c>
      <c r="AE70" s="400">
        <v>0</v>
      </c>
      <c r="AF70" s="400">
        <v>0</v>
      </c>
      <c r="AG70" s="400">
        <v>0</v>
      </c>
      <c r="AH70" s="400">
        <v>0</v>
      </c>
      <c r="AI70" s="400">
        <v>0</v>
      </c>
      <c r="AJ70" s="400">
        <v>0</v>
      </c>
      <c r="AK70" s="400">
        <v>0</v>
      </c>
      <c r="AL70" s="400">
        <v>0</v>
      </c>
      <c r="AM70" s="400">
        <v>0</v>
      </c>
      <c r="AN70" s="400">
        <v>0</v>
      </c>
      <c r="AO70" s="400">
        <v>14</v>
      </c>
      <c r="AP70" s="400">
        <v>6000</v>
      </c>
      <c r="AQ70" s="400">
        <v>0</v>
      </c>
      <c r="AR70" s="400">
        <v>0</v>
      </c>
      <c r="AS70" s="400">
        <v>0</v>
      </c>
      <c r="AT70" s="400">
        <v>0</v>
      </c>
      <c r="AU70" s="400">
        <v>0</v>
      </c>
      <c r="AV70" s="400">
        <v>0</v>
      </c>
      <c r="AW70" s="400">
        <v>0</v>
      </c>
      <c r="AX70" s="400">
        <v>0</v>
      </c>
      <c r="AY70" s="400">
        <v>0</v>
      </c>
      <c r="AZ70" s="400">
        <v>0</v>
      </c>
      <c r="BA70" s="401">
        <v>10095.44</v>
      </c>
      <c r="BB70" s="401"/>
      <c r="BC70" s="401"/>
      <c r="BD70" s="401"/>
      <c r="BE70" s="401"/>
      <c r="BF70" s="401">
        <v>807.63520000000005</v>
      </c>
      <c r="BG70" s="401">
        <v>9287.8047999999999</v>
      </c>
      <c r="BH70" s="428"/>
    </row>
    <row r="71" spans="1:60">
      <c r="A71" s="392">
        <v>97</v>
      </c>
      <c r="B71" s="386" t="s">
        <v>1047</v>
      </c>
      <c r="C71" s="387" t="s">
        <v>1215</v>
      </c>
      <c r="D71" s="393">
        <v>722202810</v>
      </c>
      <c r="E71" s="386">
        <v>8334911</v>
      </c>
      <c r="F71" s="386">
        <v>0</v>
      </c>
      <c r="G71" s="395">
        <v>40123</v>
      </c>
      <c r="H71" s="386" t="s">
        <v>1003</v>
      </c>
      <c r="I71" s="396" t="s">
        <v>181</v>
      </c>
      <c r="J71" s="396" t="s">
        <v>1216</v>
      </c>
      <c r="K71" s="396" t="s">
        <v>181</v>
      </c>
      <c r="L71" s="396" t="s">
        <v>1217</v>
      </c>
      <c r="M71" s="386" t="s">
        <v>1218</v>
      </c>
      <c r="N71" s="386" t="s">
        <v>34</v>
      </c>
      <c r="O71" s="397">
        <v>7015185</v>
      </c>
      <c r="P71" s="396" t="s">
        <v>193</v>
      </c>
      <c r="Q71" s="398">
        <v>111</v>
      </c>
      <c r="R71" s="399">
        <v>0</v>
      </c>
      <c r="S71" s="399">
        <v>111</v>
      </c>
      <c r="T71" s="399">
        <v>81</v>
      </c>
      <c r="U71" s="399">
        <v>30</v>
      </c>
      <c r="V71" s="399">
        <v>328171.05</v>
      </c>
      <c r="W71" s="400">
        <v>189856.36</v>
      </c>
      <c r="X71" s="400">
        <v>23698.799999999999</v>
      </c>
      <c r="Y71" s="400">
        <v>0</v>
      </c>
      <c r="Z71" s="400">
        <v>0</v>
      </c>
      <c r="AA71" s="400">
        <v>42</v>
      </c>
      <c r="AB71" s="400">
        <v>14700</v>
      </c>
      <c r="AC71" s="400">
        <v>2</v>
      </c>
      <c r="AD71" s="400">
        <v>1500</v>
      </c>
      <c r="AE71" s="400">
        <v>15</v>
      </c>
      <c r="AF71" s="400">
        <v>5250</v>
      </c>
      <c r="AG71" s="400">
        <v>0</v>
      </c>
      <c r="AH71" s="400">
        <v>0</v>
      </c>
      <c r="AI71" s="400">
        <v>0</v>
      </c>
      <c r="AJ71" s="400">
        <v>0</v>
      </c>
      <c r="AK71" s="400">
        <v>0</v>
      </c>
      <c r="AL71" s="400">
        <v>0</v>
      </c>
      <c r="AM71" s="400">
        <v>0</v>
      </c>
      <c r="AN71" s="400">
        <v>0</v>
      </c>
      <c r="AO71" s="400">
        <v>59</v>
      </c>
      <c r="AP71" s="400">
        <v>15000</v>
      </c>
      <c r="AQ71" s="400">
        <v>375</v>
      </c>
      <c r="AR71" s="400">
        <v>0</v>
      </c>
      <c r="AS71" s="400">
        <v>0</v>
      </c>
      <c r="AT71" s="400">
        <v>0</v>
      </c>
      <c r="AU71" s="400">
        <v>11480.74</v>
      </c>
      <c r="AV71" s="400">
        <v>8325</v>
      </c>
      <c r="AW71" s="400">
        <v>0</v>
      </c>
      <c r="AX71" s="400">
        <v>111</v>
      </c>
      <c r="AY71" s="400">
        <v>7500</v>
      </c>
      <c r="AZ71" s="400">
        <v>0</v>
      </c>
      <c r="BA71" s="401">
        <v>87829.540000000008</v>
      </c>
      <c r="BB71" s="401"/>
      <c r="BC71" s="401"/>
      <c r="BD71" s="401"/>
      <c r="BE71" s="401"/>
      <c r="BF71" s="401">
        <v>7026.3632000000007</v>
      </c>
      <c r="BG71" s="401">
        <v>80803.176800000001</v>
      </c>
      <c r="BH71" s="428"/>
    </row>
    <row r="72" spans="1:60">
      <c r="A72" s="392">
        <v>98</v>
      </c>
      <c r="B72" s="386" t="s">
        <v>1047</v>
      </c>
      <c r="C72" s="387">
        <v>0</v>
      </c>
      <c r="D72" s="393">
        <v>722202993</v>
      </c>
      <c r="E72" s="394">
        <v>3088323</v>
      </c>
      <c r="F72" s="386">
        <v>0</v>
      </c>
      <c r="G72" s="395">
        <v>41191</v>
      </c>
      <c r="H72" s="386" t="s">
        <v>1052</v>
      </c>
      <c r="I72" s="396" t="s">
        <v>181</v>
      </c>
      <c r="J72" s="396" t="s">
        <v>1216</v>
      </c>
      <c r="K72" s="396" t="s">
        <v>182</v>
      </c>
      <c r="L72" s="396" t="s">
        <v>1219</v>
      </c>
      <c r="M72" s="386" t="s">
        <v>1220</v>
      </c>
      <c r="N72" s="386" t="s">
        <v>7</v>
      </c>
      <c r="O72" s="397" t="s">
        <v>194</v>
      </c>
      <c r="P72" s="396" t="s">
        <v>195</v>
      </c>
      <c r="Q72" s="398">
        <v>0</v>
      </c>
      <c r="R72" s="399">
        <v>0</v>
      </c>
      <c r="S72" s="399">
        <v>0</v>
      </c>
      <c r="T72" s="399">
        <v>0</v>
      </c>
      <c r="U72" s="399">
        <v>0</v>
      </c>
      <c r="V72" s="399">
        <v>0</v>
      </c>
      <c r="W72" s="400">
        <v>82891.679999999993</v>
      </c>
      <c r="X72" s="400">
        <v>10361.459999999999</v>
      </c>
      <c r="Y72" s="400">
        <v>0</v>
      </c>
      <c r="Z72" s="400">
        <v>0</v>
      </c>
      <c r="AA72" s="400">
        <v>26</v>
      </c>
      <c r="AB72" s="400">
        <v>9100</v>
      </c>
      <c r="AC72" s="400">
        <v>2</v>
      </c>
      <c r="AD72" s="400">
        <v>1500</v>
      </c>
      <c r="AE72" s="400">
        <v>7</v>
      </c>
      <c r="AF72" s="400">
        <v>2450</v>
      </c>
      <c r="AG72" s="400">
        <v>0</v>
      </c>
      <c r="AH72" s="400">
        <v>0</v>
      </c>
      <c r="AI72" s="400">
        <v>0</v>
      </c>
      <c r="AJ72" s="400">
        <v>0</v>
      </c>
      <c r="AK72" s="400">
        <v>0</v>
      </c>
      <c r="AL72" s="400">
        <v>0</v>
      </c>
      <c r="AM72" s="400">
        <v>0</v>
      </c>
      <c r="AN72" s="400">
        <v>0</v>
      </c>
      <c r="AO72" s="400">
        <v>35</v>
      </c>
      <c r="AP72" s="400">
        <v>15000</v>
      </c>
      <c r="AQ72" s="400">
        <v>0</v>
      </c>
      <c r="AR72" s="400">
        <v>0</v>
      </c>
      <c r="AS72" s="400">
        <v>0</v>
      </c>
      <c r="AT72" s="400">
        <v>0</v>
      </c>
      <c r="AU72" s="400">
        <v>0</v>
      </c>
      <c r="AV72" s="400">
        <v>0</v>
      </c>
      <c r="AW72" s="400">
        <v>0</v>
      </c>
      <c r="AX72" s="400">
        <v>0</v>
      </c>
      <c r="AY72" s="400">
        <v>0</v>
      </c>
      <c r="AZ72" s="400">
        <v>0</v>
      </c>
      <c r="BA72" s="401">
        <v>38411.46</v>
      </c>
      <c r="BB72" s="401"/>
      <c r="BC72" s="401"/>
      <c r="BD72" s="401"/>
      <c r="BE72" s="401"/>
      <c r="BF72" s="401">
        <v>3072.9168</v>
      </c>
      <c r="BG72" s="401">
        <v>35338.5432</v>
      </c>
      <c r="BH72" s="428"/>
    </row>
    <row r="73" spans="1:60">
      <c r="A73" s="392">
        <v>99</v>
      </c>
      <c r="B73" s="386" t="s">
        <v>1047</v>
      </c>
      <c r="C73" s="387">
        <v>0</v>
      </c>
      <c r="D73" s="393">
        <v>722202960</v>
      </c>
      <c r="E73" s="394">
        <v>3082045</v>
      </c>
      <c r="F73" s="386">
        <v>0</v>
      </c>
      <c r="G73" s="395">
        <v>40998</v>
      </c>
      <c r="H73" s="386" t="s">
        <v>1052</v>
      </c>
      <c r="I73" s="396" t="s">
        <v>181</v>
      </c>
      <c r="J73" s="396" t="s">
        <v>1216</v>
      </c>
      <c r="K73" s="396" t="s">
        <v>183</v>
      </c>
      <c r="L73" s="396" t="s">
        <v>1221</v>
      </c>
      <c r="M73" s="386" t="s">
        <v>1222</v>
      </c>
      <c r="N73" s="386" t="s">
        <v>7</v>
      </c>
      <c r="O73" s="397">
        <v>8200044699</v>
      </c>
      <c r="P73" s="396" t="s">
        <v>196</v>
      </c>
      <c r="Q73" s="398">
        <v>0</v>
      </c>
      <c r="R73" s="399">
        <v>0</v>
      </c>
      <c r="S73" s="399">
        <v>0</v>
      </c>
      <c r="T73" s="399">
        <v>0</v>
      </c>
      <c r="U73" s="399">
        <v>0</v>
      </c>
      <c r="V73" s="399">
        <v>0</v>
      </c>
      <c r="W73" s="400">
        <v>54488.17</v>
      </c>
      <c r="X73" s="400">
        <v>6811.02</v>
      </c>
      <c r="Y73" s="400">
        <v>0</v>
      </c>
      <c r="Z73" s="400">
        <v>0</v>
      </c>
      <c r="AA73" s="400">
        <v>6</v>
      </c>
      <c r="AB73" s="400">
        <v>1500</v>
      </c>
      <c r="AC73" s="400">
        <v>1</v>
      </c>
      <c r="AD73" s="400">
        <v>500</v>
      </c>
      <c r="AE73" s="400">
        <v>3</v>
      </c>
      <c r="AF73" s="400">
        <v>750</v>
      </c>
      <c r="AG73" s="400">
        <v>0</v>
      </c>
      <c r="AH73" s="400">
        <v>0</v>
      </c>
      <c r="AI73" s="400">
        <v>0</v>
      </c>
      <c r="AJ73" s="400">
        <v>0</v>
      </c>
      <c r="AK73" s="400">
        <v>0</v>
      </c>
      <c r="AL73" s="400">
        <v>0</v>
      </c>
      <c r="AM73" s="400">
        <v>0</v>
      </c>
      <c r="AN73" s="400">
        <v>0</v>
      </c>
      <c r="AO73" s="400">
        <v>10</v>
      </c>
      <c r="AP73" s="400">
        <v>6000</v>
      </c>
      <c r="AQ73" s="400">
        <v>0</v>
      </c>
      <c r="AR73" s="400">
        <v>0</v>
      </c>
      <c r="AS73" s="400">
        <v>0</v>
      </c>
      <c r="AT73" s="400">
        <v>0</v>
      </c>
      <c r="AU73" s="400">
        <v>0</v>
      </c>
      <c r="AV73" s="400">
        <v>0</v>
      </c>
      <c r="AW73" s="400">
        <v>0</v>
      </c>
      <c r="AX73" s="400">
        <v>0</v>
      </c>
      <c r="AY73" s="400">
        <v>0</v>
      </c>
      <c r="AZ73" s="400">
        <v>0</v>
      </c>
      <c r="BA73" s="401">
        <v>15561.02</v>
      </c>
      <c r="BB73" s="401"/>
      <c r="BC73" s="401"/>
      <c r="BD73" s="401"/>
      <c r="BE73" s="401"/>
      <c r="BF73" s="401">
        <v>1244.8816000000002</v>
      </c>
      <c r="BG73" s="401">
        <v>14316.1384</v>
      </c>
      <c r="BH73" s="428"/>
    </row>
    <row r="74" spans="1:60">
      <c r="A74" s="392">
        <v>100</v>
      </c>
      <c r="B74" s="386" t="s">
        <v>1047</v>
      </c>
      <c r="C74" s="387">
        <v>0</v>
      </c>
      <c r="D74" s="393">
        <v>722208698</v>
      </c>
      <c r="E74" s="394">
        <v>0</v>
      </c>
      <c r="F74" s="386">
        <v>0</v>
      </c>
      <c r="G74" s="395">
        <v>41346</v>
      </c>
      <c r="H74" s="386" t="s">
        <v>1052</v>
      </c>
      <c r="I74" s="396" t="s">
        <v>181</v>
      </c>
      <c r="J74" s="396" t="s">
        <v>1216</v>
      </c>
      <c r="K74" s="396" t="s">
        <v>184</v>
      </c>
      <c r="L74" s="396" t="s">
        <v>1223</v>
      </c>
      <c r="M74" s="386" t="s">
        <v>1224</v>
      </c>
      <c r="N74" s="386" t="s">
        <v>20</v>
      </c>
      <c r="O74" s="397" t="s">
        <v>197</v>
      </c>
      <c r="P74" s="396" t="s">
        <v>198</v>
      </c>
      <c r="Q74" s="398">
        <v>0</v>
      </c>
      <c r="R74" s="399">
        <v>0</v>
      </c>
      <c r="S74" s="399">
        <v>0</v>
      </c>
      <c r="T74" s="399">
        <v>0</v>
      </c>
      <c r="U74" s="399">
        <v>0</v>
      </c>
      <c r="V74" s="399">
        <v>0</v>
      </c>
      <c r="W74" s="400">
        <v>546.41999999999996</v>
      </c>
      <c r="X74" s="400">
        <v>68.3</v>
      </c>
      <c r="Y74" s="400">
        <v>1</v>
      </c>
      <c r="Z74" s="400">
        <v>250</v>
      </c>
      <c r="AA74" s="400">
        <v>2</v>
      </c>
      <c r="AB74" s="400">
        <v>500</v>
      </c>
      <c r="AC74" s="400">
        <v>0</v>
      </c>
      <c r="AD74" s="400">
        <v>0</v>
      </c>
      <c r="AE74" s="400">
        <v>0</v>
      </c>
      <c r="AF74" s="400">
        <v>0</v>
      </c>
      <c r="AG74" s="400">
        <v>0</v>
      </c>
      <c r="AH74" s="400">
        <v>0</v>
      </c>
      <c r="AI74" s="400">
        <v>0</v>
      </c>
      <c r="AJ74" s="400">
        <v>0</v>
      </c>
      <c r="AK74" s="400">
        <v>0</v>
      </c>
      <c r="AL74" s="400">
        <v>0</v>
      </c>
      <c r="AM74" s="400">
        <v>0</v>
      </c>
      <c r="AN74" s="400">
        <v>0</v>
      </c>
      <c r="AO74" s="400">
        <v>3</v>
      </c>
      <c r="AP74" s="400">
        <v>0</v>
      </c>
      <c r="AQ74" s="400">
        <v>0</v>
      </c>
      <c r="AR74" s="400">
        <v>0</v>
      </c>
      <c r="AS74" s="400">
        <v>0</v>
      </c>
      <c r="AT74" s="400">
        <v>0</v>
      </c>
      <c r="AU74" s="400">
        <v>0</v>
      </c>
      <c r="AV74" s="400">
        <v>0</v>
      </c>
      <c r="AW74" s="400">
        <v>0</v>
      </c>
      <c r="AX74" s="400">
        <v>0</v>
      </c>
      <c r="AY74" s="400">
        <v>0</v>
      </c>
      <c r="AZ74" s="400">
        <v>0</v>
      </c>
      <c r="BA74" s="401">
        <v>818.3</v>
      </c>
      <c r="BB74" s="401"/>
      <c r="BC74" s="401"/>
      <c r="BD74" s="401"/>
      <c r="BE74" s="401"/>
      <c r="BF74" s="401">
        <v>65.463999999999999</v>
      </c>
      <c r="BG74" s="401">
        <v>752.83600000000001</v>
      </c>
      <c r="BH74" s="428"/>
    </row>
    <row r="75" spans="1:60">
      <c r="A75" s="392">
        <v>101</v>
      </c>
      <c r="B75" s="386" t="s">
        <v>1047</v>
      </c>
      <c r="C75" s="387">
        <v>0</v>
      </c>
      <c r="D75" s="393">
        <v>722208723</v>
      </c>
      <c r="E75" s="394">
        <v>0</v>
      </c>
      <c r="F75" s="386">
        <v>0</v>
      </c>
      <c r="G75" s="395">
        <v>41352</v>
      </c>
      <c r="H75" s="386" t="s">
        <v>1052</v>
      </c>
      <c r="I75" s="396" t="s">
        <v>181</v>
      </c>
      <c r="J75" s="396" t="s">
        <v>1216</v>
      </c>
      <c r="K75" s="396" t="s">
        <v>185</v>
      </c>
      <c r="L75" s="396" t="s">
        <v>1225</v>
      </c>
      <c r="M75" s="386" t="s">
        <v>1226</v>
      </c>
      <c r="N75" s="386" t="s">
        <v>14</v>
      </c>
      <c r="O75" s="397" t="s">
        <v>199</v>
      </c>
      <c r="P75" s="396" t="s">
        <v>200</v>
      </c>
      <c r="Q75" s="398">
        <v>0</v>
      </c>
      <c r="R75" s="399">
        <v>0</v>
      </c>
      <c r="S75" s="399">
        <v>0</v>
      </c>
      <c r="T75" s="399">
        <v>0</v>
      </c>
      <c r="U75" s="399">
        <v>0</v>
      </c>
      <c r="V75" s="399">
        <v>0</v>
      </c>
      <c r="W75" s="400">
        <v>388.42</v>
      </c>
      <c r="X75" s="400">
        <v>48.55</v>
      </c>
      <c r="Y75" s="400">
        <v>0</v>
      </c>
      <c r="Z75" s="400">
        <v>0</v>
      </c>
      <c r="AA75" s="400">
        <v>4</v>
      </c>
      <c r="AB75" s="400">
        <v>1000</v>
      </c>
      <c r="AC75" s="400">
        <v>0</v>
      </c>
      <c r="AD75" s="400">
        <v>0</v>
      </c>
      <c r="AE75" s="400">
        <v>0</v>
      </c>
      <c r="AF75" s="400">
        <v>0</v>
      </c>
      <c r="AG75" s="400">
        <v>0</v>
      </c>
      <c r="AH75" s="400">
        <v>0</v>
      </c>
      <c r="AI75" s="400">
        <v>0</v>
      </c>
      <c r="AJ75" s="400">
        <v>0</v>
      </c>
      <c r="AK75" s="400">
        <v>0</v>
      </c>
      <c r="AL75" s="400">
        <v>0</v>
      </c>
      <c r="AM75" s="400">
        <v>0</v>
      </c>
      <c r="AN75" s="400">
        <v>0</v>
      </c>
      <c r="AO75" s="400">
        <v>4</v>
      </c>
      <c r="AP75" s="400">
        <v>0</v>
      </c>
      <c r="AQ75" s="400">
        <v>0</v>
      </c>
      <c r="AR75" s="400">
        <v>0</v>
      </c>
      <c r="AS75" s="400">
        <v>0</v>
      </c>
      <c r="AT75" s="400">
        <v>0</v>
      </c>
      <c r="AU75" s="400">
        <v>0</v>
      </c>
      <c r="AV75" s="400">
        <v>0</v>
      </c>
      <c r="AW75" s="400">
        <v>0</v>
      </c>
      <c r="AX75" s="400">
        <v>0</v>
      </c>
      <c r="AY75" s="400">
        <v>0</v>
      </c>
      <c r="AZ75" s="400">
        <v>0</v>
      </c>
      <c r="BA75" s="401">
        <v>1048.55</v>
      </c>
      <c r="BB75" s="401"/>
      <c r="BC75" s="401"/>
      <c r="BD75" s="401"/>
      <c r="BE75" s="401"/>
      <c r="BF75" s="401">
        <v>83.884</v>
      </c>
      <c r="BG75" s="401">
        <v>964.66599999999994</v>
      </c>
      <c r="BH75" s="428"/>
    </row>
    <row r="76" spans="1:60">
      <c r="A76" s="392">
        <v>102</v>
      </c>
      <c r="B76" s="386" t="s">
        <v>1047</v>
      </c>
      <c r="C76" s="403" t="s">
        <v>1227</v>
      </c>
      <c r="D76" s="404">
        <v>722202811</v>
      </c>
      <c r="E76" s="385">
        <v>8334925</v>
      </c>
      <c r="F76" s="384">
        <v>1499189</v>
      </c>
      <c r="G76" s="406">
        <v>40452</v>
      </c>
      <c r="H76" s="386" t="s">
        <v>1003</v>
      </c>
      <c r="I76" s="396" t="s">
        <v>186</v>
      </c>
      <c r="J76" s="396" t="s">
        <v>1216</v>
      </c>
      <c r="K76" s="396" t="s">
        <v>186</v>
      </c>
      <c r="L76" s="396" t="s">
        <v>1228</v>
      </c>
      <c r="M76" s="386" t="s">
        <v>1229</v>
      </c>
      <c r="N76" s="386" t="s">
        <v>34</v>
      </c>
      <c r="O76" s="397">
        <v>2915452</v>
      </c>
      <c r="P76" s="396" t="s">
        <v>201</v>
      </c>
      <c r="Q76" s="398">
        <v>106</v>
      </c>
      <c r="R76" s="399">
        <v>10</v>
      </c>
      <c r="S76" s="399">
        <v>96</v>
      </c>
      <c r="T76" s="399">
        <v>60</v>
      </c>
      <c r="U76" s="399">
        <v>36</v>
      </c>
      <c r="V76" s="399">
        <v>282946.28000000003</v>
      </c>
      <c r="W76" s="400">
        <v>266972.64</v>
      </c>
      <c r="X76" s="400">
        <v>32987.089999999997</v>
      </c>
      <c r="Y76" s="400">
        <v>2</v>
      </c>
      <c r="Z76" s="400">
        <v>1500</v>
      </c>
      <c r="AA76" s="400">
        <v>16</v>
      </c>
      <c r="AB76" s="400">
        <v>5600</v>
      </c>
      <c r="AC76" s="400">
        <v>16</v>
      </c>
      <c r="AD76" s="400">
        <v>12000</v>
      </c>
      <c r="AE76" s="400">
        <v>15</v>
      </c>
      <c r="AF76" s="400">
        <v>5250</v>
      </c>
      <c r="AG76" s="400">
        <v>0</v>
      </c>
      <c r="AH76" s="400">
        <v>0</v>
      </c>
      <c r="AI76" s="400">
        <v>1</v>
      </c>
      <c r="AJ76" s="400">
        <v>300</v>
      </c>
      <c r="AK76" s="400">
        <v>0</v>
      </c>
      <c r="AL76" s="400">
        <v>0</v>
      </c>
      <c r="AM76" s="400">
        <v>6</v>
      </c>
      <c r="AN76" s="400">
        <v>1800</v>
      </c>
      <c r="AO76" s="400">
        <v>56</v>
      </c>
      <c r="AP76" s="400">
        <v>15000</v>
      </c>
      <c r="AQ76" s="400">
        <v>0</v>
      </c>
      <c r="AR76" s="400">
        <v>3375</v>
      </c>
      <c r="AS76" s="400">
        <v>0</v>
      </c>
      <c r="AT76" s="400">
        <v>0</v>
      </c>
      <c r="AU76" s="400">
        <v>9830.34</v>
      </c>
      <c r="AV76" s="400">
        <v>0</v>
      </c>
      <c r="AW76" s="400">
        <v>0</v>
      </c>
      <c r="AX76" s="400">
        <v>106</v>
      </c>
      <c r="AY76" s="400">
        <v>7500</v>
      </c>
      <c r="AZ76" s="400">
        <v>0</v>
      </c>
      <c r="BA76" s="401">
        <v>95142.43</v>
      </c>
      <c r="BB76" s="401"/>
      <c r="BC76" s="401"/>
      <c r="BD76" s="401"/>
      <c r="BE76" s="401"/>
      <c r="BF76" s="401">
        <v>7611.3943999999992</v>
      </c>
      <c r="BG76" s="401">
        <v>87531.035599999988</v>
      </c>
      <c r="BH76" s="428"/>
    </row>
    <row r="77" spans="1:60">
      <c r="A77" s="392">
        <v>103</v>
      </c>
      <c r="B77" s="386" t="s">
        <v>1047</v>
      </c>
      <c r="C77" s="403">
        <v>0</v>
      </c>
      <c r="D77" s="404">
        <v>722202364</v>
      </c>
      <c r="E77" s="385">
        <v>8335298</v>
      </c>
      <c r="F77" s="386">
        <v>0</v>
      </c>
      <c r="G77" s="406">
        <v>41296</v>
      </c>
      <c r="H77" s="386" t="s">
        <v>1052</v>
      </c>
      <c r="I77" s="396" t="s">
        <v>186</v>
      </c>
      <c r="J77" s="396" t="s">
        <v>1216</v>
      </c>
      <c r="K77" s="396" t="s">
        <v>187</v>
      </c>
      <c r="L77" s="396" t="s">
        <v>1230</v>
      </c>
      <c r="M77" s="386" t="s">
        <v>1231</v>
      </c>
      <c r="N77" s="386" t="s">
        <v>7</v>
      </c>
      <c r="O77" s="397" t="s">
        <v>202</v>
      </c>
      <c r="P77" s="396" t="s">
        <v>203</v>
      </c>
      <c r="Q77" s="398">
        <v>0</v>
      </c>
      <c r="R77" s="399">
        <v>0</v>
      </c>
      <c r="S77" s="399">
        <v>0</v>
      </c>
      <c r="T77" s="399">
        <v>0</v>
      </c>
      <c r="U77" s="399">
        <v>0</v>
      </c>
      <c r="V77" s="399">
        <v>0</v>
      </c>
      <c r="W77" s="400">
        <v>11715.93</v>
      </c>
      <c r="X77" s="400">
        <v>1368.79</v>
      </c>
      <c r="Y77" s="400">
        <v>0</v>
      </c>
      <c r="Z77" s="400">
        <v>0</v>
      </c>
      <c r="AA77" s="400">
        <v>3</v>
      </c>
      <c r="AB77" s="400">
        <v>750</v>
      </c>
      <c r="AC77" s="400">
        <v>1</v>
      </c>
      <c r="AD77" s="400">
        <v>500</v>
      </c>
      <c r="AE77" s="400">
        <v>3</v>
      </c>
      <c r="AF77" s="400">
        <v>750</v>
      </c>
      <c r="AG77" s="400">
        <v>0</v>
      </c>
      <c r="AH77" s="400">
        <v>0</v>
      </c>
      <c r="AI77" s="400">
        <v>3</v>
      </c>
      <c r="AJ77" s="400">
        <v>600</v>
      </c>
      <c r="AK77" s="400">
        <v>0</v>
      </c>
      <c r="AL77" s="400">
        <v>0</v>
      </c>
      <c r="AM77" s="400">
        <v>0</v>
      </c>
      <c r="AN77" s="400">
        <v>0</v>
      </c>
      <c r="AO77" s="400">
        <v>10</v>
      </c>
      <c r="AP77" s="400">
        <v>6000</v>
      </c>
      <c r="AQ77" s="400">
        <v>0</v>
      </c>
      <c r="AR77" s="400">
        <v>0</v>
      </c>
      <c r="AS77" s="400">
        <v>0</v>
      </c>
      <c r="AT77" s="400">
        <v>0</v>
      </c>
      <c r="AU77" s="400">
        <v>0</v>
      </c>
      <c r="AV77" s="400">
        <v>0</v>
      </c>
      <c r="AW77" s="400">
        <v>0</v>
      </c>
      <c r="AX77" s="400">
        <v>0</v>
      </c>
      <c r="AY77" s="400">
        <v>0</v>
      </c>
      <c r="AZ77" s="400">
        <v>0</v>
      </c>
      <c r="BA77" s="401">
        <v>9968.7900000000009</v>
      </c>
      <c r="BB77" s="401"/>
      <c r="BC77" s="401"/>
      <c r="BD77" s="401"/>
      <c r="BE77" s="401"/>
      <c r="BF77" s="401">
        <v>797.50320000000011</v>
      </c>
      <c r="BG77" s="401">
        <v>9171.2868000000017</v>
      </c>
      <c r="BH77" s="428"/>
    </row>
    <row r="78" spans="1:60">
      <c r="A78" s="392">
        <v>105</v>
      </c>
      <c r="B78" s="386" t="s">
        <v>1047</v>
      </c>
      <c r="C78" s="403">
        <v>0</v>
      </c>
      <c r="D78" s="404">
        <v>722208674</v>
      </c>
      <c r="E78" s="384">
        <v>0</v>
      </c>
      <c r="F78" s="386">
        <v>0</v>
      </c>
      <c r="G78" s="406">
        <v>41342</v>
      </c>
      <c r="H78" s="386" t="s">
        <v>1052</v>
      </c>
      <c r="I78" s="396" t="s">
        <v>186</v>
      </c>
      <c r="J78" s="396" t="s">
        <v>1216</v>
      </c>
      <c r="K78" s="396" t="s">
        <v>204</v>
      </c>
      <c r="L78" s="396" t="s">
        <v>1232</v>
      </c>
      <c r="M78" s="386" t="s">
        <v>1233</v>
      </c>
      <c r="N78" s="386" t="s">
        <v>14</v>
      </c>
      <c r="O78" s="397" t="s">
        <v>205</v>
      </c>
      <c r="P78" s="396" t="s">
        <v>206</v>
      </c>
      <c r="Q78" s="398">
        <v>0</v>
      </c>
      <c r="R78" s="399">
        <v>0</v>
      </c>
      <c r="S78" s="399">
        <v>0</v>
      </c>
      <c r="T78" s="399">
        <v>0</v>
      </c>
      <c r="U78" s="399">
        <v>0</v>
      </c>
      <c r="V78" s="399">
        <v>0</v>
      </c>
      <c r="W78" s="400">
        <v>1188.25</v>
      </c>
      <c r="X78" s="400">
        <v>148.53</v>
      </c>
      <c r="Y78" s="400">
        <v>1</v>
      </c>
      <c r="Z78" s="400">
        <v>500</v>
      </c>
      <c r="AA78" s="400">
        <v>9</v>
      </c>
      <c r="AB78" s="400">
        <v>2250</v>
      </c>
      <c r="AC78" s="400">
        <v>0</v>
      </c>
      <c r="AD78" s="400">
        <v>0</v>
      </c>
      <c r="AE78" s="400">
        <v>0</v>
      </c>
      <c r="AF78" s="400">
        <v>0</v>
      </c>
      <c r="AG78" s="400">
        <v>0</v>
      </c>
      <c r="AH78" s="400">
        <v>0</v>
      </c>
      <c r="AI78" s="400">
        <v>0</v>
      </c>
      <c r="AJ78" s="400">
        <v>0</v>
      </c>
      <c r="AK78" s="400">
        <v>0</v>
      </c>
      <c r="AL78" s="400">
        <v>0</v>
      </c>
      <c r="AM78" s="400">
        <v>0</v>
      </c>
      <c r="AN78" s="400">
        <v>0</v>
      </c>
      <c r="AO78" s="400">
        <v>10</v>
      </c>
      <c r="AP78" s="400">
        <v>6000</v>
      </c>
      <c r="AQ78" s="400">
        <v>0</v>
      </c>
      <c r="AR78" s="400">
        <v>0</v>
      </c>
      <c r="AS78" s="400">
        <v>0</v>
      </c>
      <c r="AT78" s="400">
        <v>0</v>
      </c>
      <c r="AU78" s="400">
        <v>0</v>
      </c>
      <c r="AV78" s="400">
        <v>0</v>
      </c>
      <c r="AW78" s="400">
        <v>0</v>
      </c>
      <c r="AX78" s="400">
        <v>0</v>
      </c>
      <c r="AY78" s="400">
        <v>0</v>
      </c>
      <c r="AZ78" s="400">
        <v>0</v>
      </c>
      <c r="BA78" s="401">
        <v>8898.5299999999988</v>
      </c>
      <c r="BB78" s="401"/>
      <c r="BC78" s="401"/>
      <c r="BD78" s="401"/>
      <c r="BE78" s="401"/>
      <c r="BF78" s="401">
        <v>711.88239999999996</v>
      </c>
      <c r="BG78" s="401">
        <v>8186.6475999999984</v>
      </c>
      <c r="BH78" s="428"/>
    </row>
    <row r="79" spans="1:60">
      <c r="A79" s="392">
        <v>107</v>
      </c>
      <c r="B79" s="386" t="s">
        <v>1047</v>
      </c>
      <c r="C79" s="403">
        <v>0</v>
      </c>
      <c r="D79" s="404">
        <v>722208676</v>
      </c>
      <c r="E79" s="384">
        <v>8335085</v>
      </c>
      <c r="F79" s="386">
        <v>0</v>
      </c>
      <c r="G79" s="406">
        <v>41342</v>
      </c>
      <c r="H79" s="386" t="s">
        <v>1052</v>
      </c>
      <c r="I79" s="396" t="s">
        <v>186</v>
      </c>
      <c r="J79" s="396" t="s">
        <v>1216</v>
      </c>
      <c r="K79" s="396" t="s">
        <v>207</v>
      </c>
      <c r="L79" s="396" t="s">
        <v>1234</v>
      </c>
      <c r="M79" s="386" t="s">
        <v>1235</v>
      </c>
      <c r="N79" s="386" t="s">
        <v>14</v>
      </c>
      <c r="O79" s="397" t="s">
        <v>211</v>
      </c>
      <c r="P79" s="396" t="s">
        <v>212</v>
      </c>
      <c r="Q79" s="398">
        <v>0</v>
      </c>
      <c r="R79" s="399">
        <v>0</v>
      </c>
      <c r="S79" s="399">
        <v>0</v>
      </c>
      <c r="T79" s="399">
        <v>0</v>
      </c>
      <c r="U79" s="399">
        <v>0</v>
      </c>
      <c r="V79" s="399">
        <v>0</v>
      </c>
      <c r="W79" s="400">
        <v>2074.96</v>
      </c>
      <c r="X79" s="400">
        <v>259.37</v>
      </c>
      <c r="Y79" s="400">
        <v>1</v>
      </c>
      <c r="Z79" s="400">
        <v>500</v>
      </c>
      <c r="AA79" s="400">
        <v>9</v>
      </c>
      <c r="AB79" s="400">
        <v>2250</v>
      </c>
      <c r="AC79" s="400">
        <v>0</v>
      </c>
      <c r="AD79" s="400">
        <v>0</v>
      </c>
      <c r="AE79" s="400">
        <v>0</v>
      </c>
      <c r="AF79" s="400">
        <v>0</v>
      </c>
      <c r="AG79" s="400">
        <v>0</v>
      </c>
      <c r="AH79" s="400">
        <v>0</v>
      </c>
      <c r="AI79" s="400">
        <v>0</v>
      </c>
      <c r="AJ79" s="400">
        <v>0</v>
      </c>
      <c r="AK79" s="400">
        <v>0</v>
      </c>
      <c r="AL79" s="400">
        <v>0</v>
      </c>
      <c r="AM79" s="400">
        <v>0</v>
      </c>
      <c r="AN79" s="400">
        <v>0</v>
      </c>
      <c r="AO79" s="400">
        <v>10</v>
      </c>
      <c r="AP79" s="400">
        <v>6000</v>
      </c>
      <c r="AQ79" s="400">
        <v>0</v>
      </c>
      <c r="AR79" s="400">
        <v>0</v>
      </c>
      <c r="AS79" s="400">
        <v>0</v>
      </c>
      <c r="AT79" s="400">
        <v>0</v>
      </c>
      <c r="AU79" s="400">
        <v>0</v>
      </c>
      <c r="AV79" s="400">
        <v>0</v>
      </c>
      <c r="AW79" s="400">
        <v>0</v>
      </c>
      <c r="AX79" s="400">
        <v>0</v>
      </c>
      <c r="AY79" s="400">
        <v>0</v>
      </c>
      <c r="AZ79" s="400">
        <v>0</v>
      </c>
      <c r="BA79" s="401">
        <v>9009.369999999999</v>
      </c>
      <c r="BB79" s="401"/>
      <c r="BC79" s="401"/>
      <c r="BD79" s="401"/>
      <c r="BE79" s="401"/>
      <c r="BF79" s="401">
        <v>720.74959999999999</v>
      </c>
      <c r="BG79" s="401">
        <v>8288.6203999999998</v>
      </c>
      <c r="BH79" s="428"/>
    </row>
    <row r="80" spans="1:60">
      <c r="A80" s="392">
        <v>108</v>
      </c>
      <c r="B80" s="386" t="s">
        <v>1047</v>
      </c>
      <c r="C80" s="403">
        <v>0</v>
      </c>
      <c r="D80" s="404">
        <v>722208677</v>
      </c>
      <c r="E80" s="384">
        <v>8335284</v>
      </c>
      <c r="F80" s="384">
        <v>0</v>
      </c>
      <c r="G80" s="406">
        <v>41342</v>
      </c>
      <c r="H80" s="386" t="s">
        <v>1052</v>
      </c>
      <c r="I80" s="396" t="s">
        <v>186</v>
      </c>
      <c r="J80" s="396" t="s">
        <v>1216</v>
      </c>
      <c r="K80" s="396" t="s">
        <v>208</v>
      </c>
      <c r="L80" s="396" t="s">
        <v>1236</v>
      </c>
      <c r="M80" s="386" t="s">
        <v>1237</v>
      </c>
      <c r="N80" s="386" t="s">
        <v>20</v>
      </c>
      <c r="O80" s="397" t="s">
        <v>213</v>
      </c>
      <c r="P80" s="396" t="s">
        <v>214</v>
      </c>
      <c r="Q80" s="398">
        <v>0</v>
      </c>
      <c r="R80" s="399">
        <v>0</v>
      </c>
      <c r="S80" s="399">
        <v>0</v>
      </c>
      <c r="T80" s="399">
        <v>0</v>
      </c>
      <c r="U80" s="399">
        <v>0</v>
      </c>
      <c r="V80" s="399">
        <v>0</v>
      </c>
      <c r="W80" s="400">
        <v>983.8</v>
      </c>
      <c r="X80" s="400">
        <v>122.98</v>
      </c>
      <c r="Y80" s="400">
        <v>0</v>
      </c>
      <c r="Z80" s="400">
        <v>0</v>
      </c>
      <c r="AA80" s="400">
        <v>9</v>
      </c>
      <c r="AB80" s="400">
        <v>2250</v>
      </c>
      <c r="AC80" s="400">
        <v>0</v>
      </c>
      <c r="AD80" s="400">
        <v>0</v>
      </c>
      <c r="AE80" s="400">
        <v>1</v>
      </c>
      <c r="AF80" s="400">
        <v>250</v>
      </c>
      <c r="AG80" s="400">
        <v>0</v>
      </c>
      <c r="AH80" s="400">
        <v>0</v>
      </c>
      <c r="AI80" s="400">
        <v>0</v>
      </c>
      <c r="AJ80" s="400">
        <v>0</v>
      </c>
      <c r="AK80" s="400">
        <v>0</v>
      </c>
      <c r="AL80" s="400">
        <v>0</v>
      </c>
      <c r="AM80" s="400">
        <v>0</v>
      </c>
      <c r="AN80" s="400">
        <v>0</v>
      </c>
      <c r="AO80" s="400">
        <v>10</v>
      </c>
      <c r="AP80" s="400">
        <v>6000</v>
      </c>
      <c r="AQ80" s="400">
        <v>0</v>
      </c>
      <c r="AR80" s="400">
        <v>0</v>
      </c>
      <c r="AS80" s="400">
        <v>0</v>
      </c>
      <c r="AT80" s="400">
        <v>0</v>
      </c>
      <c r="AU80" s="400">
        <v>0</v>
      </c>
      <c r="AV80" s="400">
        <v>0</v>
      </c>
      <c r="AW80" s="400">
        <v>0</v>
      </c>
      <c r="AX80" s="400">
        <v>0</v>
      </c>
      <c r="AY80" s="400">
        <v>0</v>
      </c>
      <c r="AZ80" s="400">
        <v>0</v>
      </c>
      <c r="BA80" s="401">
        <v>8622.98</v>
      </c>
      <c r="BB80" s="401"/>
      <c r="BC80" s="401"/>
      <c r="BD80" s="401"/>
      <c r="BE80" s="401"/>
      <c r="BF80" s="401">
        <v>689.83839999999998</v>
      </c>
      <c r="BG80" s="401">
        <v>7933.1415999999999</v>
      </c>
      <c r="BH80" s="428"/>
    </row>
    <row r="81" spans="1:60">
      <c r="A81" s="392">
        <v>109</v>
      </c>
      <c r="B81" s="386" t="s">
        <v>1047</v>
      </c>
      <c r="C81" s="403">
        <v>0</v>
      </c>
      <c r="D81" s="404">
        <v>722208699</v>
      </c>
      <c r="E81" s="384">
        <v>0</v>
      </c>
      <c r="F81" s="384">
        <v>0</v>
      </c>
      <c r="G81" s="406">
        <v>41346</v>
      </c>
      <c r="H81" s="386" t="s">
        <v>1052</v>
      </c>
      <c r="I81" s="396" t="s">
        <v>186</v>
      </c>
      <c r="J81" s="396" t="s">
        <v>1216</v>
      </c>
      <c r="K81" s="396" t="s">
        <v>209</v>
      </c>
      <c r="L81" s="396" t="s">
        <v>1238</v>
      </c>
      <c r="M81" s="386" t="s">
        <v>1239</v>
      </c>
      <c r="N81" s="386" t="s">
        <v>44</v>
      </c>
      <c r="O81" s="397" t="s">
        <v>215</v>
      </c>
      <c r="P81" s="396" t="s">
        <v>216</v>
      </c>
      <c r="Q81" s="398">
        <v>0</v>
      </c>
      <c r="R81" s="399">
        <v>0</v>
      </c>
      <c r="S81" s="399">
        <v>0</v>
      </c>
      <c r="T81" s="399">
        <v>0</v>
      </c>
      <c r="U81" s="399">
        <v>0</v>
      </c>
      <c r="V81" s="399">
        <v>0</v>
      </c>
      <c r="W81" s="400">
        <v>10.7</v>
      </c>
      <c r="X81" s="400">
        <v>1.34</v>
      </c>
      <c r="Y81" s="400">
        <v>0</v>
      </c>
      <c r="Z81" s="400">
        <v>0</v>
      </c>
      <c r="AA81" s="400">
        <v>10</v>
      </c>
      <c r="AB81" s="400">
        <v>2500</v>
      </c>
      <c r="AC81" s="400">
        <v>0</v>
      </c>
      <c r="AD81" s="400">
        <v>0</v>
      </c>
      <c r="AE81" s="400">
        <v>0</v>
      </c>
      <c r="AF81" s="400">
        <v>0</v>
      </c>
      <c r="AG81" s="400">
        <v>0</v>
      </c>
      <c r="AH81" s="400">
        <v>0</v>
      </c>
      <c r="AI81" s="400">
        <v>0</v>
      </c>
      <c r="AJ81" s="400">
        <v>0</v>
      </c>
      <c r="AK81" s="400">
        <v>0</v>
      </c>
      <c r="AL81" s="400">
        <v>0</v>
      </c>
      <c r="AM81" s="400">
        <v>0</v>
      </c>
      <c r="AN81" s="400">
        <v>0</v>
      </c>
      <c r="AO81" s="400">
        <v>10</v>
      </c>
      <c r="AP81" s="400">
        <v>6000</v>
      </c>
      <c r="AQ81" s="400">
        <v>0</v>
      </c>
      <c r="AR81" s="400">
        <v>0</v>
      </c>
      <c r="AS81" s="400">
        <v>0</v>
      </c>
      <c r="AT81" s="400">
        <v>0</v>
      </c>
      <c r="AU81" s="400">
        <v>0</v>
      </c>
      <c r="AV81" s="400">
        <v>0</v>
      </c>
      <c r="AW81" s="400">
        <v>0</v>
      </c>
      <c r="AX81" s="400">
        <v>0</v>
      </c>
      <c r="AY81" s="400">
        <v>0</v>
      </c>
      <c r="AZ81" s="400">
        <v>0</v>
      </c>
      <c r="BA81" s="401">
        <v>8501.34</v>
      </c>
      <c r="BB81" s="401"/>
      <c r="BC81" s="401"/>
      <c r="BD81" s="401"/>
      <c r="BE81" s="401"/>
      <c r="BF81" s="401">
        <v>680.10720000000003</v>
      </c>
      <c r="BG81" s="401">
        <v>7821.2327999999998</v>
      </c>
      <c r="BH81" s="428"/>
    </row>
    <row r="82" spans="1:60">
      <c r="A82" s="392">
        <v>110</v>
      </c>
      <c r="B82" s="386" t="s">
        <v>1047</v>
      </c>
      <c r="C82" s="387" t="s">
        <v>1240</v>
      </c>
      <c r="D82" s="393">
        <v>722202823</v>
      </c>
      <c r="E82" s="394">
        <v>8334961</v>
      </c>
      <c r="F82" s="386">
        <v>0</v>
      </c>
      <c r="G82" s="395">
        <v>40213</v>
      </c>
      <c r="H82" s="386" t="s">
        <v>1003</v>
      </c>
      <c r="I82" s="396" t="s">
        <v>210</v>
      </c>
      <c r="J82" s="396" t="s">
        <v>1216</v>
      </c>
      <c r="K82" s="396" t="s">
        <v>210</v>
      </c>
      <c r="L82" s="396" t="s">
        <v>1241</v>
      </c>
      <c r="M82" s="386" t="s">
        <v>1242</v>
      </c>
      <c r="N82" s="386" t="s">
        <v>168</v>
      </c>
      <c r="O82" s="397" t="s">
        <v>217</v>
      </c>
      <c r="P82" s="396" t="s">
        <v>218</v>
      </c>
      <c r="Q82" s="398">
        <v>101</v>
      </c>
      <c r="R82" s="399">
        <v>7</v>
      </c>
      <c r="S82" s="399">
        <v>94</v>
      </c>
      <c r="T82" s="399">
        <v>48</v>
      </c>
      <c r="U82" s="399">
        <v>46</v>
      </c>
      <c r="V82" s="399">
        <v>299652.59000000003</v>
      </c>
      <c r="W82" s="400">
        <v>144643.03</v>
      </c>
      <c r="X82" s="400">
        <v>17547.060000000001</v>
      </c>
      <c r="Y82" s="400">
        <v>1</v>
      </c>
      <c r="Z82" s="400">
        <v>750</v>
      </c>
      <c r="AA82" s="400">
        <v>21</v>
      </c>
      <c r="AB82" s="400">
        <v>7350</v>
      </c>
      <c r="AC82" s="400">
        <v>3</v>
      </c>
      <c r="AD82" s="400">
        <v>2250</v>
      </c>
      <c r="AE82" s="400">
        <v>19</v>
      </c>
      <c r="AF82" s="400">
        <v>6650</v>
      </c>
      <c r="AG82" s="400">
        <v>0</v>
      </c>
      <c r="AH82" s="400">
        <v>0</v>
      </c>
      <c r="AI82" s="400">
        <v>6</v>
      </c>
      <c r="AJ82" s="400">
        <v>1800</v>
      </c>
      <c r="AK82" s="400">
        <v>0</v>
      </c>
      <c r="AL82" s="400">
        <v>0</v>
      </c>
      <c r="AM82" s="400">
        <v>0</v>
      </c>
      <c r="AN82" s="400">
        <v>0</v>
      </c>
      <c r="AO82" s="400">
        <v>50</v>
      </c>
      <c r="AP82" s="400">
        <v>15000</v>
      </c>
      <c r="AQ82" s="400">
        <v>0</v>
      </c>
      <c r="AR82" s="400">
        <v>0</v>
      </c>
      <c r="AS82" s="400">
        <v>0</v>
      </c>
      <c r="AT82" s="400">
        <v>0</v>
      </c>
      <c r="AU82" s="400">
        <v>10369.450000000001</v>
      </c>
      <c r="AV82" s="400">
        <v>0</v>
      </c>
      <c r="AW82" s="400">
        <v>0</v>
      </c>
      <c r="AX82" s="400">
        <v>101</v>
      </c>
      <c r="AY82" s="400">
        <v>7500</v>
      </c>
      <c r="AZ82" s="400">
        <v>0</v>
      </c>
      <c r="BA82" s="401">
        <v>69216.509999999995</v>
      </c>
      <c r="BB82" s="401"/>
      <c r="BC82" s="401"/>
      <c r="BD82" s="401"/>
      <c r="BE82" s="401"/>
      <c r="BF82" s="401">
        <v>5537.3207999999995</v>
      </c>
      <c r="BG82" s="401">
        <v>63679.189199999993</v>
      </c>
      <c r="BH82" s="428"/>
    </row>
    <row r="83" spans="1:60">
      <c r="A83" s="392">
        <v>112</v>
      </c>
      <c r="B83" s="386" t="s">
        <v>1047</v>
      </c>
      <c r="C83" s="387">
        <v>0</v>
      </c>
      <c r="D83" s="393">
        <v>722202005</v>
      </c>
      <c r="E83" s="384">
        <v>3906456</v>
      </c>
      <c r="F83" s="386">
        <v>0</v>
      </c>
      <c r="G83" s="395">
        <v>41302</v>
      </c>
      <c r="H83" s="386" t="s">
        <v>1052</v>
      </c>
      <c r="I83" s="396" t="s">
        <v>210</v>
      </c>
      <c r="J83" s="396" t="s">
        <v>1216</v>
      </c>
      <c r="K83" s="396" t="s">
        <v>219</v>
      </c>
      <c r="L83" s="396" t="s">
        <v>1243</v>
      </c>
      <c r="M83" s="386" t="s">
        <v>1244</v>
      </c>
      <c r="N83" s="386" t="s">
        <v>7</v>
      </c>
      <c r="O83" s="397" t="s">
        <v>225</v>
      </c>
      <c r="P83" s="396" t="s">
        <v>226</v>
      </c>
      <c r="Q83" s="398">
        <v>0</v>
      </c>
      <c r="R83" s="399">
        <v>0</v>
      </c>
      <c r="S83" s="399">
        <v>0</v>
      </c>
      <c r="T83" s="399">
        <v>0</v>
      </c>
      <c r="U83" s="399">
        <v>0</v>
      </c>
      <c r="V83" s="399">
        <v>0</v>
      </c>
      <c r="W83" s="400">
        <v>9834.48</v>
      </c>
      <c r="X83" s="400">
        <v>1150.56</v>
      </c>
      <c r="Y83" s="400">
        <v>0</v>
      </c>
      <c r="Z83" s="400">
        <v>0</v>
      </c>
      <c r="AA83" s="400">
        <v>6</v>
      </c>
      <c r="AB83" s="400">
        <v>1500</v>
      </c>
      <c r="AC83" s="400">
        <v>0</v>
      </c>
      <c r="AD83" s="400">
        <v>0</v>
      </c>
      <c r="AE83" s="400">
        <v>3</v>
      </c>
      <c r="AF83" s="400">
        <v>750</v>
      </c>
      <c r="AG83" s="400">
        <v>0</v>
      </c>
      <c r="AH83" s="400">
        <v>0</v>
      </c>
      <c r="AI83" s="400">
        <v>1</v>
      </c>
      <c r="AJ83" s="400">
        <v>200</v>
      </c>
      <c r="AK83" s="400">
        <v>0</v>
      </c>
      <c r="AL83" s="400">
        <v>0</v>
      </c>
      <c r="AM83" s="400">
        <v>0</v>
      </c>
      <c r="AN83" s="400">
        <v>0</v>
      </c>
      <c r="AO83" s="400">
        <v>10</v>
      </c>
      <c r="AP83" s="400">
        <v>6000</v>
      </c>
      <c r="AQ83" s="400">
        <v>0</v>
      </c>
      <c r="AR83" s="400">
        <v>0</v>
      </c>
      <c r="AS83" s="400">
        <v>0</v>
      </c>
      <c r="AT83" s="400">
        <v>0</v>
      </c>
      <c r="AU83" s="400">
        <v>0</v>
      </c>
      <c r="AV83" s="400">
        <v>0</v>
      </c>
      <c r="AW83" s="400">
        <v>0</v>
      </c>
      <c r="AX83" s="400">
        <v>0</v>
      </c>
      <c r="AY83" s="400">
        <v>0</v>
      </c>
      <c r="AZ83" s="400">
        <v>0</v>
      </c>
      <c r="BA83" s="401">
        <v>9600.56</v>
      </c>
      <c r="BB83" s="401"/>
      <c r="BC83" s="401"/>
      <c r="BD83" s="401"/>
      <c r="BE83" s="401"/>
      <c r="BF83" s="401">
        <v>768.04480000000001</v>
      </c>
      <c r="BG83" s="401">
        <v>8832.5151999999998</v>
      </c>
      <c r="BH83" s="428"/>
    </row>
    <row r="84" spans="1:60">
      <c r="A84" s="392">
        <v>113</v>
      </c>
      <c r="B84" s="386" t="s">
        <v>1047</v>
      </c>
      <c r="C84" s="387" t="s">
        <v>1245</v>
      </c>
      <c r="D84" s="393">
        <v>722202829</v>
      </c>
      <c r="E84" s="394">
        <v>8335327</v>
      </c>
      <c r="F84" s="386">
        <v>1499190</v>
      </c>
      <c r="G84" s="395">
        <v>40843</v>
      </c>
      <c r="H84" s="386" t="s">
        <v>1052</v>
      </c>
      <c r="I84" s="396" t="s">
        <v>210</v>
      </c>
      <c r="J84" s="396" t="s">
        <v>1216</v>
      </c>
      <c r="K84" s="396" t="s">
        <v>220</v>
      </c>
      <c r="L84" s="396" t="s">
        <v>1246</v>
      </c>
      <c r="M84" s="386" t="s">
        <v>1247</v>
      </c>
      <c r="N84" s="386" t="s">
        <v>44</v>
      </c>
      <c r="O84" s="397" t="s">
        <v>227</v>
      </c>
      <c r="P84" s="396" t="s">
        <v>228</v>
      </c>
      <c r="Q84" s="398">
        <v>0</v>
      </c>
      <c r="R84" s="399">
        <v>0</v>
      </c>
      <c r="S84" s="399">
        <v>0</v>
      </c>
      <c r="T84" s="399">
        <v>0</v>
      </c>
      <c r="U84" s="399">
        <v>0</v>
      </c>
      <c r="V84" s="399">
        <v>0</v>
      </c>
      <c r="W84" s="400">
        <v>90608.68</v>
      </c>
      <c r="X84" s="400">
        <v>11188.34</v>
      </c>
      <c r="Y84" s="400">
        <v>0</v>
      </c>
      <c r="Z84" s="400">
        <v>0</v>
      </c>
      <c r="AA84" s="400">
        <v>10</v>
      </c>
      <c r="AB84" s="400">
        <v>3500</v>
      </c>
      <c r="AC84" s="400">
        <v>3</v>
      </c>
      <c r="AD84" s="400">
        <v>2250</v>
      </c>
      <c r="AE84" s="400">
        <v>17</v>
      </c>
      <c r="AF84" s="400">
        <v>5950</v>
      </c>
      <c r="AG84" s="400">
        <v>0</v>
      </c>
      <c r="AH84" s="400">
        <v>0</v>
      </c>
      <c r="AI84" s="400">
        <v>0</v>
      </c>
      <c r="AJ84" s="400">
        <v>0</v>
      </c>
      <c r="AK84" s="400">
        <v>0</v>
      </c>
      <c r="AL84" s="400">
        <v>0</v>
      </c>
      <c r="AM84" s="400">
        <v>0</v>
      </c>
      <c r="AN84" s="400">
        <v>0</v>
      </c>
      <c r="AO84" s="400">
        <v>30</v>
      </c>
      <c r="AP84" s="400">
        <v>6000</v>
      </c>
      <c r="AQ84" s="400">
        <v>0</v>
      </c>
      <c r="AR84" s="400">
        <v>0</v>
      </c>
      <c r="AS84" s="400">
        <v>0</v>
      </c>
      <c r="AT84" s="400">
        <v>0</v>
      </c>
      <c r="AU84" s="400">
        <v>0</v>
      </c>
      <c r="AV84" s="400">
        <v>0</v>
      </c>
      <c r="AW84" s="400">
        <v>0</v>
      </c>
      <c r="AX84" s="400">
        <v>0</v>
      </c>
      <c r="AY84" s="400">
        <v>0</v>
      </c>
      <c r="AZ84" s="400">
        <v>0</v>
      </c>
      <c r="BA84" s="401">
        <v>28888.34</v>
      </c>
      <c r="BB84" s="401"/>
      <c r="BC84" s="401"/>
      <c r="BD84" s="401"/>
      <c r="BE84" s="401"/>
      <c r="BF84" s="401">
        <v>2311.0672</v>
      </c>
      <c r="BG84" s="401">
        <v>26577.272799999999</v>
      </c>
      <c r="BH84" s="428"/>
    </row>
    <row r="85" spans="1:60">
      <c r="A85" s="392">
        <v>114</v>
      </c>
      <c r="B85" s="386" t="s">
        <v>1047</v>
      </c>
      <c r="C85" s="387" t="s">
        <v>1248</v>
      </c>
      <c r="D85" s="393">
        <v>722202836</v>
      </c>
      <c r="E85" s="386">
        <v>8334862</v>
      </c>
      <c r="F85" s="386">
        <v>0</v>
      </c>
      <c r="G85" s="395">
        <v>40256</v>
      </c>
      <c r="H85" s="386" t="s">
        <v>1052</v>
      </c>
      <c r="I85" s="396" t="s">
        <v>210</v>
      </c>
      <c r="J85" s="396" t="s">
        <v>1216</v>
      </c>
      <c r="K85" s="396" t="s">
        <v>221</v>
      </c>
      <c r="L85" s="396" t="s">
        <v>1249</v>
      </c>
      <c r="M85" s="386" t="s">
        <v>1250</v>
      </c>
      <c r="N85" s="386" t="s">
        <v>44</v>
      </c>
      <c r="O85" s="397" t="s">
        <v>229</v>
      </c>
      <c r="P85" s="396" t="s">
        <v>230</v>
      </c>
      <c r="Q85" s="398">
        <v>0</v>
      </c>
      <c r="R85" s="399">
        <v>0</v>
      </c>
      <c r="S85" s="399">
        <v>0</v>
      </c>
      <c r="T85" s="399">
        <v>0</v>
      </c>
      <c r="U85" s="399">
        <v>0</v>
      </c>
      <c r="V85" s="399">
        <v>0</v>
      </c>
      <c r="W85" s="400">
        <v>18916.59</v>
      </c>
      <c r="X85" s="400">
        <v>2364.5700000000002</v>
      </c>
      <c r="Y85" s="400">
        <v>1</v>
      </c>
      <c r="Z85" s="400">
        <v>500</v>
      </c>
      <c r="AA85" s="400">
        <v>9</v>
      </c>
      <c r="AB85" s="400">
        <v>2250</v>
      </c>
      <c r="AC85" s="400">
        <v>0</v>
      </c>
      <c r="AD85" s="400">
        <v>0</v>
      </c>
      <c r="AE85" s="400">
        <v>1</v>
      </c>
      <c r="AF85" s="400">
        <v>250</v>
      </c>
      <c r="AG85" s="400">
        <v>0</v>
      </c>
      <c r="AH85" s="400">
        <v>0</v>
      </c>
      <c r="AI85" s="400">
        <v>0</v>
      </c>
      <c r="AJ85" s="400">
        <v>0</v>
      </c>
      <c r="AK85" s="400">
        <v>0</v>
      </c>
      <c r="AL85" s="400">
        <v>0</v>
      </c>
      <c r="AM85" s="400">
        <v>0</v>
      </c>
      <c r="AN85" s="400">
        <v>0</v>
      </c>
      <c r="AO85" s="400">
        <v>11</v>
      </c>
      <c r="AP85" s="400">
        <v>6000</v>
      </c>
      <c r="AQ85" s="400">
        <v>0</v>
      </c>
      <c r="AR85" s="400">
        <v>0</v>
      </c>
      <c r="AS85" s="400">
        <v>0</v>
      </c>
      <c r="AT85" s="400">
        <v>0</v>
      </c>
      <c r="AU85" s="400">
        <v>0</v>
      </c>
      <c r="AV85" s="400">
        <v>0</v>
      </c>
      <c r="AW85" s="400">
        <v>0</v>
      </c>
      <c r="AX85" s="400">
        <v>0</v>
      </c>
      <c r="AY85" s="400">
        <v>0</v>
      </c>
      <c r="AZ85" s="400">
        <v>0</v>
      </c>
      <c r="BA85" s="401">
        <v>11364.57</v>
      </c>
      <c r="BB85" s="401"/>
      <c r="BC85" s="401"/>
      <c r="BD85" s="401"/>
      <c r="BE85" s="401"/>
      <c r="BF85" s="401">
        <v>909.16560000000004</v>
      </c>
      <c r="BG85" s="401">
        <v>10455.404399999999</v>
      </c>
      <c r="BH85" s="428"/>
    </row>
    <row r="86" spans="1:60">
      <c r="A86" s="392">
        <v>115</v>
      </c>
      <c r="B86" s="386" t="s">
        <v>1047</v>
      </c>
      <c r="C86" s="387" t="s">
        <v>1251</v>
      </c>
      <c r="D86" s="393">
        <v>722202837</v>
      </c>
      <c r="E86" s="394">
        <v>3906425</v>
      </c>
      <c r="F86" s="386">
        <v>0</v>
      </c>
      <c r="G86" s="395">
        <v>40369</v>
      </c>
      <c r="H86" s="386" t="s">
        <v>1003</v>
      </c>
      <c r="I86" s="396" t="s">
        <v>222</v>
      </c>
      <c r="J86" s="396" t="s">
        <v>1216</v>
      </c>
      <c r="K86" s="396" t="s">
        <v>222</v>
      </c>
      <c r="L86" s="396" t="s">
        <v>1252</v>
      </c>
      <c r="M86" s="386" t="s">
        <v>1253</v>
      </c>
      <c r="N86" s="386" t="s">
        <v>7</v>
      </c>
      <c r="O86" s="397">
        <v>8130003561</v>
      </c>
      <c r="P86" s="396" t="s">
        <v>231</v>
      </c>
      <c r="Q86" s="398">
        <v>69</v>
      </c>
      <c r="R86" s="399">
        <v>3</v>
      </c>
      <c r="S86" s="399">
        <v>66</v>
      </c>
      <c r="T86" s="399">
        <v>39</v>
      </c>
      <c r="U86" s="399">
        <v>27</v>
      </c>
      <c r="V86" s="399">
        <v>205061.88</v>
      </c>
      <c r="W86" s="400">
        <v>88815</v>
      </c>
      <c r="X86" s="400">
        <v>10855.13</v>
      </c>
      <c r="Y86" s="400">
        <v>0</v>
      </c>
      <c r="Z86" s="400">
        <v>0</v>
      </c>
      <c r="AA86" s="400">
        <v>16</v>
      </c>
      <c r="AB86" s="400">
        <v>5600</v>
      </c>
      <c r="AC86" s="400">
        <v>1</v>
      </c>
      <c r="AD86" s="400">
        <v>750</v>
      </c>
      <c r="AE86" s="400">
        <v>16</v>
      </c>
      <c r="AF86" s="400">
        <v>5600</v>
      </c>
      <c r="AG86" s="400">
        <v>0</v>
      </c>
      <c r="AH86" s="400">
        <v>0</v>
      </c>
      <c r="AI86" s="400">
        <v>0</v>
      </c>
      <c r="AJ86" s="400">
        <v>0</v>
      </c>
      <c r="AK86" s="400">
        <v>0</v>
      </c>
      <c r="AL86" s="400">
        <v>0</v>
      </c>
      <c r="AM86" s="400">
        <v>0</v>
      </c>
      <c r="AN86" s="400">
        <v>0</v>
      </c>
      <c r="AO86" s="400">
        <v>33</v>
      </c>
      <c r="AP86" s="400">
        <v>15000</v>
      </c>
      <c r="AQ86" s="400">
        <v>0</v>
      </c>
      <c r="AR86" s="400">
        <v>0</v>
      </c>
      <c r="AS86" s="400">
        <v>0</v>
      </c>
      <c r="AT86" s="400">
        <v>0</v>
      </c>
      <c r="AU86" s="400">
        <v>7084.23</v>
      </c>
      <c r="AV86" s="400">
        <v>0</v>
      </c>
      <c r="AW86" s="400">
        <v>0</v>
      </c>
      <c r="AX86" s="400">
        <v>69</v>
      </c>
      <c r="AY86" s="400">
        <v>3000</v>
      </c>
      <c r="AZ86" s="400">
        <v>0</v>
      </c>
      <c r="BA86" s="401">
        <v>47889.36</v>
      </c>
      <c r="BB86" s="401"/>
      <c r="BC86" s="401"/>
      <c r="BD86" s="401"/>
      <c r="BE86" s="401"/>
      <c r="BF86" s="401">
        <v>3831.1487999999999</v>
      </c>
      <c r="BG86" s="401">
        <v>44058.211199999998</v>
      </c>
      <c r="BH86" s="428"/>
    </row>
    <row r="87" spans="1:60">
      <c r="A87" s="392">
        <v>116</v>
      </c>
      <c r="B87" s="386" t="s">
        <v>1047</v>
      </c>
      <c r="C87" s="387">
        <v>0</v>
      </c>
      <c r="D87" s="393">
        <v>722202983</v>
      </c>
      <c r="E87" s="386">
        <v>8335266</v>
      </c>
      <c r="F87" s="386">
        <v>0</v>
      </c>
      <c r="G87" s="395">
        <v>41130</v>
      </c>
      <c r="H87" s="386" t="s">
        <v>1052</v>
      </c>
      <c r="I87" s="396" t="s">
        <v>222</v>
      </c>
      <c r="J87" s="396" t="s">
        <v>1216</v>
      </c>
      <c r="K87" s="396" t="s">
        <v>223</v>
      </c>
      <c r="L87" s="396" t="s">
        <v>1254</v>
      </c>
      <c r="M87" s="386" t="s">
        <v>1255</v>
      </c>
      <c r="N87" s="386" t="s">
        <v>20</v>
      </c>
      <c r="O87" s="397" t="s">
        <v>232</v>
      </c>
      <c r="P87" s="396" t="s">
        <v>233</v>
      </c>
      <c r="Q87" s="398">
        <v>0</v>
      </c>
      <c r="R87" s="399">
        <v>0</v>
      </c>
      <c r="S87" s="399">
        <v>0</v>
      </c>
      <c r="T87" s="399">
        <v>0</v>
      </c>
      <c r="U87" s="399">
        <v>0</v>
      </c>
      <c r="V87" s="399">
        <v>0</v>
      </c>
      <c r="W87" s="400">
        <v>66902.44</v>
      </c>
      <c r="X87" s="400">
        <v>8111.25</v>
      </c>
      <c r="Y87" s="400">
        <v>0</v>
      </c>
      <c r="Z87" s="400">
        <v>0</v>
      </c>
      <c r="AA87" s="400">
        <v>6</v>
      </c>
      <c r="AB87" s="400">
        <v>1500</v>
      </c>
      <c r="AC87" s="400">
        <v>3</v>
      </c>
      <c r="AD87" s="400">
        <v>1500</v>
      </c>
      <c r="AE87" s="400">
        <v>3</v>
      </c>
      <c r="AF87" s="400">
        <v>750</v>
      </c>
      <c r="AG87" s="400">
        <v>0</v>
      </c>
      <c r="AH87" s="400">
        <v>0</v>
      </c>
      <c r="AI87" s="400">
        <v>2</v>
      </c>
      <c r="AJ87" s="400">
        <v>400</v>
      </c>
      <c r="AK87" s="400">
        <v>0</v>
      </c>
      <c r="AL87" s="400">
        <v>0</v>
      </c>
      <c r="AM87" s="400">
        <v>0</v>
      </c>
      <c r="AN87" s="400">
        <v>0</v>
      </c>
      <c r="AO87" s="400">
        <v>14</v>
      </c>
      <c r="AP87" s="400">
        <v>6000</v>
      </c>
      <c r="AQ87" s="400">
        <v>0</v>
      </c>
      <c r="AR87" s="400">
        <v>0</v>
      </c>
      <c r="AS87" s="400">
        <v>0</v>
      </c>
      <c r="AT87" s="400">
        <v>0</v>
      </c>
      <c r="AU87" s="400">
        <v>0</v>
      </c>
      <c r="AV87" s="400">
        <v>0</v>
      </c>
      <c r="AW87" s="400">
        <v>0</v>
      </c>
      <c r="AX87" s="400">
        <v>0</v>
      </c>
      <c r="AY87" s="400">
        <v>0</v>
      </c>
      <c r="AZ87" s="400">
        <v>0</v>
      </c>
      <c r="BA87" s="401">
        <v>18261.25</v>
      </c>
      <c r="BB87" s="401"/>
      <c r="BC87" s="401"/>
      <c r="BD87" s="401"/>
      <c r="BE87" s="401"/>
      <c r="BF87" s="401">
        <v>1460.9</v>
      </c>
      <c r="BG87" s="401">
        <v>16800.349999999999</v>
      </c>
      <c r="BH87" s="428"/>
    </row>
    <row r="88" spans="1:60">
      <c r="A88" s="392">
        <v>117</v>
      </c>
      <c r="B88" s="386" t="s">
        <v>1047</v>
      </c>
      <c r="C88" s="387">
        <v>0</v>
      </c>
      <c r="D88" s="393">
        <v>722202979</v>
      </c>
      <c r="E88" s="386">
        <v>3906427</v>
      </c>
      <c r="F88" s="386">
        <v>0</v>
      </c>
      <c r="G88" s="395">
        <v>41114</v>
      </c>
      <c r="H88" s="386" t="s">
        <v>1052</v>
      </c>
      <c r="I88" s="396" t="s">
        <v>222</v>
      </c>
      <c r="J88" s="396" t="s">
        <v>1216</v>
      </c>
      <c r="K88" s="396" t="s">
        <v>224</v>
      </c>
      <c r="L88" s="396" t="s">
        <v>1256</v>
      </c>
      <c r="M88" s="386" t="s">
        <v>1257</v>
      </c>
      <c r="N88" s="386" t="s">
        <v>37</v>
      </c>
      <c r="O88" s="397" t="s">
        <v>234</v>
      </c>
      <c r="P88" s="396" t="s">
        <v>235</v>
      </c>
      <c r="Q88" s="398">
        <v>0</v>
      </c>
      <c r="R88" s="399">
        <v>0</v>
      </c>
      <c r="S88" s="399">
        <v>0</v>
      </c>
      <c r="T88" s="399">
        <v>0</v>
      </c>
      <c r="U88" s="399">
        <v>0</v>
      </c>
      <c r="V88" s="399">
        <v>0</v>
      </c>
      <c r="W88" s="400">
        <v>35202.120000000003</v>
      </c>
      <c r="X88" s="400">
        <v>4309.9799999999996</v>
      </c>
      <c r="Y88" s="400">
        <v>0</v>
      </c>
      <c r="Z88" s="400">
        <v>0</v>
      </c>
      <c r="AA88" s="400">
        <v>8</v>
      </c>
      <c r="AB88" s="400">
        <v>2000</v>
      </c>
      <c r="AC88" s="400">
        <v>0</v>
      </c>
      <c r="AD88" s="400">
        <v>0</v>
      </c>
      <c r="AE88" s="400">
        <v>3</v>
      </c>
      <c r="AF88" s="400">
        <v>750</v>
      </c>
      <c r="AG88" s="400">
        <v>0</v>
      </c>
      <c r="AH88" s="400">
        <v>0</v>
      </c>
      <c r="AI88" s="400">
        <v>1</v>
      </c>
      <c r="AJ88" s="400">
        <v>200</v>
      </c>
      <c r="AK88" s="400">
        <v>0</v>
      </c>
      <c r="AL88" s="400">
        <v>0</v>
      </c>
      <c r="AM88" s="400">
        <v>0</v>
      </c>
      <c r="AN88" s="400">
        <v>0</v>
      </c>
      <c r="AO88" s="400">
        <v>12</v>
      </c>
      <c r="AP88" s="400">
        <v>6000</v>
      </c>
      <c r="AQ88" s="400">
        <v>0</v>
      </c>
      <c r="AR88" s="400">
        <v>0</v>
      </c>
      <c r="AS88" s="400">
        <v>0</v>
      </c>
      <c r="AT88" s="400">
        <v>0</v>
      </c>
      <c r="AU88" s="400">
        <v>0</v>
      </c>
      <c r="AV88" s="400">
        <v>0</v>
      </c>
      <c r="AW88" s="400">
        <v>0</v>
      </c>
      <c r="AX88" s="400">
        <v>0</v>
      </c>
      <c r="AY88" s="400">
        <v>0</v>
      </c>
      <c r="AZ88" s="400">
        <v>0</v>
      </c>
      <c r="BA88" s="401">
        <v>13259.98</v>
      </c>
      <c r="BB88" s="401"/>
      <c r="BC88" s="401"/>
      <c r="BD88" s="401"/>
      <c r="BE88" s="401"/>
      <c r="BF88" s="401">
        <v>1060.7983999999999</v>
      </c>
      <c r="BG88" s="401">
        <v>12199.1816</v>
      </c>
      <c r="BH88" s="428"/>
    </row>
    <row r="89" spans="1:60">
      <c r="A89" s="392">
        <v>119</v>
      </c>
      <c r="B89" s="386" t="s">
        <v>1047</v>
      </c>
      <c r="C89" s="387">
        <v>0</v>
      </c>
      <c r="D89" s="393">
        <v>722208722</v>
      </c>
      <c r="E89" s="394">
        <v>0</v>
      </c>
      <c r="F89" s="386">
        <v>0</v>
      </c>
      <c r="G89" s="395">
        <v>41352</v>
      </c>
      <c r="H89" s="386" t="s">
        <v>1052</v>
      </c>
      <c r="I89" s="396" t="s">
        <v>222</v>
      </c>
      <c r="J89" s="396" t="s">
        <v>1216</v>
      </c>
      <c r="K89" s="396" t="s">
        <v>236</v>
      </c>
      <c r="L89" s="396" t="s">
        <v>1258</v>
      </c>
      <c r="M89" s="386" t="s">
        <v>1259</v>
      </c>
      <c r="N89" s="386" t="s">
        <v>37</v>
      </c>
      <c r="O89" s="397" t="s">
        <v>238</v>
      </c>
      <c r="P89" s="396" t="s">
        <v>239</v>
      </c>
      <c r="Q89" s="398">
        <v>0</v>
      </c>
      <c r="R89" s="399">
        <v>0</v>
      </c>
      <c r="S89" s="399">
        <v>0</v>
      </c>
      <c r="T89" s="399">
        <v>0</v>
      </c>
      <c r="U89" s="399">
        <v>0</v>
      </c>
      <c r="V89" s="399">
        <v>0</v>
      </c>
      <c r="W89" s="400">
        <v>409.32</v>
      </c>
      <c r="X89" s="400">
        <v>51.17</v>
      </c>
      <c r="Y89" s="400">
        <v>0</v>
      </c>
      <c r="Z89" s="400">
        <v>0</v>
      </c>
      <c r="AA89" s="400">
        <v>9</v>
      </c>
      <c r="AB89" s="400">
        <v>2250</v>
      </c>
      <c r="AC89" s="400">
        <v>0</v>
      </c>
      <c r="AD89" s="400">
        <v>0</v>
      </c>
      <c r="AE89" s="400">
        <v>1</v>
      </c>
      <c r="AF89" s="400">
        <v>250</v>
      </c>
      <c r="AG89" s="400">
        <v>0</v>
      </c>
      <c r="AH89" s="400">
        <v>0</v>
      </c>
      <c r="AI89" s="400">
        <v>0</v>
      </c>
      <c r="AJ89" s="400">
        <v>0</v>
      </c>
      <c r="AK89" s="400">
        <v>0</v>
      </c>
      <c r="AL89" s="400">
        <v>0</v>
      </c>
      <c r="AM89" s="400">
        <v>0</v>
      </c>
      <c r="AN89" s="400">
        <v>0</v>
      </c>
      <c r="AO89" s="400">
        <v>10</v>
      </c>
      <c r="AP89" s="400">
        <v>6000</v>
      </c>
      <c r="AQ89" s="400">
        <v>0</v>
      </c>
      <c r="AR89" s="400">
        <v>0</v>
      </c>
      <c r="AS89" s="400">
        <v>0</v>
      </c>
      <c r="AT89" s="400">
        <v>0</v>
      </c>
      <c r="AU89" s="400">
        <v>0</v>
      </c>
      <c r="AV89" s="400">
        <v>0</v>
      </c>
      <c r="AW89" s="400">
        <v>0</v>
      </c>
      <c r="AX89" s="400">
        <v>0</v>
      </c>
      <c r="AY89" s="400">
        <v>0</v>
      </c>
      <c r="AZ89" s="400">
        <v>0</v>
      </c>
      <c r="BA89" s="401">
        <v>8551.17</v>
      </c>
      <c r="BB89" s="401"/>
      <c r="BC89" s="401"/>
      <c r="BD89" s="401"/>
      <c r="BE89" s="401"/>
      <c r="BF89" s="401">
        <v>684.09360000000004</v>
      </c>
      <c r="BG89" s="401">
        <v>7867.0763999999999</v>
      </c>
      <c r="BH89" s="428"/>
    </row>
    <row r="90" spans="1:60">
      <c r="A90" s="392">
        <v>120</v>
      </c>
      <c r="B90" s="386" t="s">
        <v>1047</v>
      </c>
      <c r="C90" s="387" t="s">
        <v>1260</v>
      </c>
      <c r="D90" s="393">
        <v>722202842</v>
      </c>
      <c r="E90" s="386">
        <v>8335190</v>
      </c>
      <c r="F90" s="386">
        <v>0</v>
      </c>
      <c r="G90" s="395">
        <v>40123</v>
      </c>
      <c r="H90" s="386" t="s">
        <v>1003</v>
      </c>
      <c r="I90" s="396" t="s">
        <v>237</v>
      </c>
      <c r="J90" s="396" t="s">
        <v>1216</v>
      </c>
      <c r="K90" s="396" t="s">
        <v>237</v>
      </c>
      <c r="L90" s="396" t="s">
        <v>1261</v>
      </c>
      <c r="M90" s="386" t="s">
        <v>1262</v>
      </c>
      <c r="N90" s="386" t="s">
        <v>34</v>
      </c>
      <c r="O90" s="397">
        <v>71298714</v>
      </c>
      <c r="P90" s="396" t="s">
        <v>240</v>
      </c>
      <c r="Q90" s="398">
        <v>135</v>
      </c>
      <c r="R90" s="399">
        <v>0</v>
      </c>
      <c r="S90" s="399">
        <v>135</v>
      </c>
      <c r="T90" s="399">
        <v>107</v>
      </c>
      <c r="U90" s="399">
        <v>28</v>
      </c>
      <c r="V90" s="399">
        <v>336735.71</v>
      </c>
      <c r="W90" s="400">
        <v>76345.5</v>
      </c>
      <c r="X90" s="400">
        <v>9543.19</v>
      </c>
      <c r="Y90" s="400">
        <v>1</v>
      </c>
      <c r="Z90" s="400">
        <v>750</v>
      </c>
      <c r="AA90" s="400">
        <v>18</v>
      </c>
      <c r="AB90" s="400">
        <v>6300</v>
      </c>
      <c r="AC90" s="400">
        <v>0</v>
      </c>
      <c r="AD90" s="400">
        <v>0</v>
      </c>
      <c r="AE90" s="400">
        <v>6</v>
      </c>
      <c r="AF90" s="400">
        <v>2100</v>
      </c>
      <c r="AG90" s="400">
        <v>0</v>
      </c>
      <c r="AH90" s="400">
        <v>0</v>
      </c>
      <c r="AI90" s="400">
        <v>0</v>
      </c>
      <c r="AJ90" s="400">
        <v>0</v>
      </c>
      <c r="AK90" s="400">
        <v>0</v>
      </c>
      <c r="AL90" s="400">
        <v>0</v>
      </c>
      <c r="AM90" s="400">
        <v>0</v>
      </c>
      <c r="AN90" s="400">
        <v>0</v>
      </c>
      <c r="AO90" s="400">
        <v>25</v>
      </c>
      <c r="AP90" s="400">
        <v>15000</v>
      </c>
      <c r="AQ90" s="400">
        <v>0</v>
      </c>
      <c r="AR90" s="400">
        <v>0</v>
      </c>
      <c r="AS90" s="400">
        <v>0</v>
      </c>
      <c r="AT90" s="400">
        <v>0</v>
      </c>
      <c r="AU90" s="400">
        <v>11785.75</v>
      </c>
      <c r="AV90" s="400">
        <v>10125</v>
      </c>
      <c r="AW90" s="400">
        <v>0</v>
      </c>
      <c r="AX90" s="400">
        <v>135</v>
      </c>
      <c r="AY90" s="400">
        <v>7500</v>
      </c>
      <c r="AZ90" s="400">
        <v>0</v>
      </c>
      <c r="BA90" s="401">
        <v>63103.94</v>
      </c>
      <c r="BB90" s="401"/>
      <c r="BC90" s="401"/>
      <c r="BD90" s="401"/>
      <c r="BE90" s="401"/>
      <c r="BF90" s="401">
        <v>5048.3152</v>
      </c>
      <c r="BG90" s="401">
        <v>58055.624800000005</v>
      </c>
      <c r="BH90" s="428"/>
    </row>
    <row r="91" spans="1:60">
      <c r="A91" s="392">
        <v>124</v>
      </c>
      <c r="B91" s="386" t="s">
        <v>1047</v>
      </c>
      <c r="C91" s="387">
        <v>0</v>
      </c>
      <c r="D91" s="393">
        <v>722202976</v>
      </c>
      <c r="E91" s="386">
        <v>8335180</v>
      </c>
      <c r="F91" s="386">
        <v>0</v>
      </c>
      <c r="G91" s="395">
        <v>41100</v>
      </c>
      <c r="H91" s="386" t="s">
        <v>1052</v>
      </c>
      <c r="I91" s="396" t="s">
        <v>237</v>
      </c>
      <c r="J91" s="396" t="s">
        <v>1216</v>
      </c>
      <c r="K91" s="396" t="s">
        <v>241</v>
      </c>
      <c r="L91" s="396" t="s">
        <v>1263</v>
      </c>
      <c r="M91" s="386" t="s">
        <v>1264</v>
      </c>
      <c r="N91" s="386" t="s">
        <v>34</v>
      </c>
      <c r="O91" s="397">
        <v>484203</v>
      </c>
      <c r="P91" s="396" t="s">
        <v>245</v>
      </c>
      <c r="Q91" s="398">
        <v>0</v>
      </c>
      <c r="R91" s="399">
        <v>0</v>
      </c>
      <c r="S91" s="399">
        <v>0</v>
      </c>
      <c r="T91" s="399">
        <v>0</v>
      </c>
      <c r="U91" s="399">
        <v>0</v>
      </c>
      <c r="V91" s="399">
        <v>0</v>
      </c>
      <c r="W91" s="400">
        <v>3200.31</v>
      </c>
      <c r="X91" s="400">
        <v>400.04</v>
      </c>
      <c r="Y91" s="400">
        <v>0</v>
      </c>
      <c r="Z91" s="400">
        <v>0</v>
      </c>
      <c r="AA91" s="400">
        <v>5</v>
      </c>
      <c r="AB91" s="400">
        <v>1250</v>
      </c>
      <c r="AC91" s="400">
        <v>0</v>
      </c>
      <c r="AD91" s="400">
        <v>0</v>
      </c>
      <c r="AE91" s="400">
        <v>5</v>
      </c>
      <c r="AF91" s="400">
        <v>1250</v>
      </c>
      <c r="AG91" s="400">
        <v>0</v>
      </c>
      <c r="AH91" s="400">
        <v>0</v>
      </c>
      <c r="AI91" s="400">
        <v>0</v>
      </c>
      <c r="AJ91" s="400">
        <v>0</v>
      </c>
      <c r="AK91" s="400">
        <v>0</v>
      </c>
      <c r="AL91" s="400">
        <v>0</v>
      </c>
      <c r="AM91" s="400">
        <v>0</v>
      </c>
      <c r="AN91" s="400">
        <v>0</v>
      </c>
      <c r="AO91" s="400">
        <v>10</v>
      </c>
      <c r="AP91" s="400">
        <v>6000</v>
      </c>
      <c r="AQ91" s="400">
        <v>0</v>
      </c>
      <c r="AR91" s="400">
        <v>0</v>
      </c>
      <c r="AS91" s="400">
        <v>0</v>
      </c>
      <c r="AT91" s="400">
        <v>0</v>
      </c>
      <c r="AU91" s="400">
        <v>0</v>
      </c>
      <c r="AV91" s="400">
        <v>0</v>
      </c>
      <c r="AW91" s="400">
        <v>0</v>
      </c>
      <c r="AX91" s="400">
        <v>0</v>
      </c>
      <c r="AY91" s="400">
        <v>0</v>
      </c>
      <c r="AZ91" s="400">
        <v>0</v>
      </c>
      <c r="BA91" s="401">
        <v>8900.0400000000009</v>
      </c>
      <c r="BB91" s="401"/>
      <c r="BC91" s="401"/>
      <c r="BD91" s="401"/>
      <c r="BE91" s="401"/>
      <c r="BF91" s="401">
        <v>712.00320000000011</v>
      </c>
      <c r="BG91" s="401">
        <v>8188.0368000000008</v>
      </c>
      <c r="BH91" s="428"/>
    </row>
    <row r="92" spans="1:60">
      <c r="A92" s="392">
        <v>125</v>
      </c>
      <c r="B92" s="386" t="s">
        <v>1047</v>
      </c>
      <c r="C92" s="387" t="s">
        <v>1265</v>
      </c>
      <c r="D92" s="393">
        <v>722202835</v>
      </c>
      <c r="E92" s="394">
        <v>8334966</v>
      </c>
      <c r="F92" s="386">
        <v>0</v>
      </c>
      <c r="G92" s="395">
        <v>40526</v>
      </c>
      <c r="H92" s="386" t="s">
        <v>1052</v>
      </c>
      <c r="I92" s="396" t="s">
        <v>237</v>
      </c>
      <c r="J92" s="396" t="s">
        <v>1216</v>
      </c>
      <c r="K92" s="396" t="s">
        <v>242</v>
      </c>
      <c r="L92" s="396" t="s">
        <v>1266</v>
      </c>
      <c r="M92" s="386" t="s">
        <v>1267</v>
      </c>
      <c r="N92" s="386" t="s">
        <v>44</v>
      </c>
      <c r="O92" s="397" t="s">
        <v>246</v>
      </c>
      <c r="P92" s="396" t="s">
        <v>247</v>
      </c>
      <c r="Q92" s="398">
        <v>0</v>
      </c>
      <c r="R92" s="399">
        <v>0</v>
      </c>
      <c r="S92" s="399">
        <v>0</v>
      </c>
      <c r="T92" s="399">
        <v>0</v>
      </c>
      <c r="U92" s="399">
        <v>0</v>
      </c>
      <c r="V92" s="399">
        <v>0</v>
      </c>
      <c r="W92" s="400">
        <v>117804.82</v>
      </c>
      <c r="X92" s="400">
        <v>14725.6</v>
      </c>
      <c r="Y92" s="400">
        <v>3</v>
      </c>
      <c r="Z92" s="400">
        <v>2250</v>
      </c>
      <c r="AA92" s="400">
        <v>33</v>
      </c>
      <c r="AB92" s="400">
        <v>11550</v>
      </c>
      <c r="AC92" s="400">
        <v>7</v>
      </c>
      <c r="AD92" s="400">
        <v>5250</v>
      </c>
      <c r="AE92" s="400">
        <v>7</v>
      </c>
      <c r="AF92" s="400">
        <v>2450</v>
      </c>
      <c r="AG92" s="400">
        <v>0</v>
      </c>
      <c r="AH92" s="400">
        <v>0</v>
      </c>
      <c r="AI92" s="400">
        <v>0</v>
      </c>
      <c r="AJ92" s="400">
        <v>0</v>
      </c>
      <c r="AK92" s="400">
        <v>0</v>
      </c>
      <c r="AL92" s="400">
        <v>0</v>
      </c>
      <c r="AM92" s="400">
        <v>0</v>
      </c>
      <c r="AN92" s="400">
        <v>0</v>
      </c>
      <c r="AO92" s="400">
        <v>50</v>
      </c>
      <c r="AP92" s="400">
        <v>15000</v>
      </c>
      <c r="AQ92" s="400">
        <v>0</v>
      </c>
      <c r="AR92" s="400">
        <v>500</v>
      </c>
      <c r="AS92" s="400">
        <v>0</v>
      </c>
      <c r="AT92" s="400">
        <v>0</v>
      </c>
      <c r="AU92" s="400">
        <v>0</v>
      </c>
      <c r="AV92" s="400">
        <v>0</v>
      </c>
      <c r="AW92" s="400">
        <v>0</v>
      </c>
      <c r="AX92" s="400">
        <v>0</v>
      </c>
      <c r="AY92" s="400">
        <v>0</v>
      </c>
      <c r="AZ92" s="400">
        <v>0</v>
      </c>
      <c r="BA92" s="401">
        <v>51725.599999999999</v>
      </c>
      <c r="BB92" s="401"/>
      <c r="BC92" s="401"/>
      <c r="BD92" s="401"/>
      <c r="BE92" s="401"/>
      <c r="BF92" s="401">
        <v>4138.0479999999998</v>
      </c>
      <c r="BG92" s="401">
        <v>47587.551999999996</v>
      </c>
      <c r="BH92" s="428"/>
    </row>
    <row r="93" spans="1:60">
      <c r="A93" s="392">
        <v>126</v>
      </c>
      <c r="B93" s="386" t="s">
        <v>1047</v>
      </c>
      <c r="C93" s="387" t="s">
        <v>1268</v>
      </c>
      <c r="D93" s="393">
        <v>722202844</v>
      </c>
      <c r="E93" s="386">
        <v>3906429</v>
      </c>
      <c r="F93" s="386">
        <v>0</v>
      </c>
      <c r="G93" s="395">
        <v>40200</v>
      </c>
      <c r="H93" s="386" t="s">
        <v>1052</v>
      </c>
      <c r="I93" s="396" t="s">
        <v>237</v>
      </c>
      <c r="J93" s="396" t="s">
        <v>1216</v>
      </c>
      <c r="K93" s="396" t="s">
        <v>243</v>
      </c>
      <c r="L93" s="396" t="s">
        <v>1269</v>
      </c>
      <c r="M93" s="386" t="s">
        <v>1270</v>
      </c>
      <c r="N93" s="386" t="s">
        <v>7</v>
      </c>
      <c r="O93" s="397">
        <v>8690037933</v>
      </c>
      <c r="P93" s="396" t="s">
        <v>248</v>
      </c>
      <c r="Q93" s="398">
        <v>0</v>
      </c>
      <c r="R93" s="399">
        <v>0</v>
      </c>
      <c r="S93" s="399">
        <v>0</v>
      </c>
      <c r="T93" s="399">
        <v>0</v>
      </c>
      <c r="U93" s="399">
        <v>0</v>
      </c>
      <c r="V93" s="399">
        <v>0</v>
      </c>
      <c r="W93" s="400">
        <v>123475.01</v>
      </c>
      <c r="X93" s="400">
        <v>15434.38</v>
      </c>
      <c r="Y93" s="400">
        <v>0</v>
      </c>
      <c r="Z93" s="400">
        <v>0</v>
      </c>
      <c r="AA93" s="400">
        <v>47</v>
      </c>
      <c r="AB93" s="400">
        <v>16450</v>
      </c>
      <c r="AC93" s="400">
        <v>2</v>
      </c>
      <c r="AD93" s="400">
        <v>1500</v>
      </c>
      <c r="AE93" s="400">
        <v>1</v>
      </c>
      <c r="AF93" s="400">
        <v>350</v>
      </c>
      <c r="AG93" s="400">
        <v>0</v>
      </c>
      <c r="AH93" s="400">
        <v>0</v>
      </c>
      <c r="AI93" s="400">
        <v>0</v>
      </c>
      <c r="AJ93" s="400">
        <v>0</v>
      </c>
      <c r="AK93" s="400">
        <v>0</v>
      </c>
      <c r="AL93" s="400">
        <v>0</v>
      </c>
      <c r="AM93" s="400">
        <v>0</v>
      </c>
      <c r="AN93" s="400">
        <v>0</v>
      </c>
      <c r="AO93" s="400">
        <v>50</v>
      </c>
      <c r="AP93" s="400">
        <v>15000</v>
      </c>
      <c r="AQ93" s="400">
        <v>0</v>
      </c>
      <c r="AR93" s="400">
        <v>0</v>
      </c>
      <c r="AS93" s="400">
        <v>0</v>
      </c>
      <c r="AT93" s="400">
        <v>0</v>
      </c>
      <c r="AU93" s="400">
        <v>0</v>
      </c>
      <c r="AV93" s="400">
        <v>0</v>
      </c>
      <c r="AW93" s="400">
        <v>0</v>
      </c>
      <c r="AX93" s="400">
        <v>0</v>
      </c>
      <c r="AY93" s="400">
        <v>0</v>
      </c>
      <c r="AZ93" s="400">
        <v>0</v>
      </c>
      <c r="BA93" s="401">
        <v>48734.38</v>
      </c>
      <c r="BB93" s="401"/>
      <c r="BC93" s="401"/>
      <c r="BD93" s="401"/>
      <c r="BE93" s="401"/>
      <c r="BF93" s="401">
        <v>3898.7503999999999</v>
      </c>
      <c r="BG93" s="401">
        <v>44835.6296</v>
      </c>
      <c r="BH93" s="428"/>
    </row>
    <row r="94" spans="1:60">
      <c r="A94" s="392">
        <v>127</v>
      </c>
      <c r="B94" s="386" t="s">
        <v>1047</v>
      </c>
      <c r="C94" s="387" t="s">
        <v>1271</v>
      </c>
      <c r="D94" s="393">
        <v>722202822</v>
      </c>
      <c r="E94" s="394">
        <v>3906522</v>
      </c>
      <c r="F94" s="386">
        <v>0</v>
      </c>
      <c r="G94" s="395">
        <v>40644</v>
      </c>
      <c r="H94" s="386" t="s">
        <v>1003</v>
      </c>
      <c r="I94" s="396" t="s">
        <v>244</v>
      </c>
      <c r="J94" s="396" t="s">
        <v>1216</v>
      </c>
      <c r="K94" s="396" t="s">
        <v>244</v>
      </c>
      <c r="L94" s="396" t="s">
        <v>1272</v>
      </c>
      <c r="M94" s="386" t="s">
        <v>1273</v>
      </c>
      <c r="N94" s="386" t="s">
        <v>14</v>
      </c>
      <c r="O94" s="397" t="s">
        <v>249</v>
      </c>
      <c r="P94" s="396" t="s">
        <v>250</v>
      </c>
      <c r="Q94" s="398">
        <v>98</v>
      </c>
      <c r="R94" s="399">
        <v>0</v>
      </c>
      <c r="S94" s="399">
        <v>98</v>
      </c>
      <c r="T94" s="399">
        <v>83</v>
      </c>
      <c r="U94" s="399">
        <v>15</v>
      </c>
      <c r="V94" s="399">
        <v>285917.25</v>
      </c>
      <c r="W94" s="400">
        <v>166244.60999999999</v>
      </c>
      <c r="X94" s="400">
        <v>20780.580000000002</v>
      </c>
      <c r="Y94" s="400">
        <v>0</v>
      </c>
      <c r="Z94" s="400">
        <v>0</v>
      </c>
      <c r="AA94" s="400">
        <v>39</v>
      </c>
      <c r="AB94" s="400">
        <v>13650</v>
      </c>
      <c r="AC94" s="400">
        <v>2</v>
      </c>
      <c r="AD94" s="400">
        <v>1500</v>
      </c>
      <c r="AE94" s="400">
        <v>8</v>
      </c>
      <c r="AF94" s="400">
        <v>2800</v>
      </c>
      <c r="AG94" s="400">
        <v>0</v>
      </c>
      <c r="AH94" s="400">
        <v>0</v>
      </c>
      <c r="AI94" s="400">
        <v>0</v>
      </c>
      <c r="AJ94" s="400">
        <v>0</v>
      </c>
      <c r="AK94" s="400">
        <v>0</v>
      </c>
      <c r="AL94" s="400">
        <v>0</v>
      </c>
      <c r="AM94" s="400">
        <v>0</v>
      </c>
      <c r="AN94" s="400">
        <v>0</v>
      </c>
      <c r="AO94" s="400">
        <v>49</v>
      </c>
      <c r="AP94" s="400">
        <v>15000</v>
      </c>
      <c r="AQ94" s="400">
        <v>0</v>
      </c>
      <c r="AR94" s="400">
        <v>0</v>
      </c>
      <c r="AS94" s="400">
        <v>0</v>
      </c>
      <c r="AT94" s="400">
        <v>0</v>
      </c>
      <c r="AU94" s="400">
        <v>10002.59</v>
      </c>
      <c r="AV94" s="400">
        <v>0</v>
      </c>
      <c r="AW94" s="400">
        <v>0</v>
      </c>
      <c r="AX94" s="400">
        <v>98</v>
      </c>
      <c r="AY94" s="400">
        <v>3000</v>
      </c>
      <c r="AZ94" s="400">
        <v>0</v>
      </c>
      <c r="BA94" s="401">
        <v>66733.17</v>
      </c>
      <c r="BB94" s="401"/>
      <c r="BC94" s="401"/>
      <c r="BD94" s="401"/>
      <c r="BE94" s="401"/>
      <c r="BF94" s="401">
        <v>5338.6535999999996</v>
      </c>
      <c r="BG94" s="401">
        <v>61394.5164</v>
      </c>
      <c r="BH94" s="428"/>
    </row>
    <row r="95" spans="1:60">
      <c r="A95" s="392">
        <v>129</v>
      </c>
      <c r="B95" s="386" t="s">
        <v>1047</v>
      </c>
      <c r="C95" s="387">
        <v>0</v>
      </c>
      <c r="D95" s="393">
        <v>722201834</v>
      </c>
      <c r="E95" s="394">
        <v>3906458</v>
      </c>
      <c r="F95" s="386">
        <v>1499191</v>
      </c>
      <c r="G95" s="395">
        <v>41229</v>
      </c>
      <c r="H95" s="386" t="s">
        <v>1052</v>
      </c>
      <c r="I95" s="396" t="s">
        <v>244</v>
      </c>
      <c r="J95" s="396" t="s">
        <v>1216</v>
      </c>
      <c r="K95" s="396" t="s">
        <v>251</v>
      </c>
      <c r="L95" s="396" t="s">
        <v>1274</v>
      </c>
      <c r="M95" s="386" t="s">
        <v>1275</v>
      </c>
      <c r="N95" s="386" t="s">
        <v>20</v>
      </c>
      <c r="O95" s="397" t="s">
        <v>254</v>
      </c>
      <c r="P95" s="396" t="s">
        <v>255</v>
      </c>
      <c r="Q95" s="398">
        <v>0</v>
      </c>
      <c r="R95" s="399">
        <v>0</v>
      </c>
      <c r="S95" s="399">
        <v>0</v>
      </c>
      <c r="T95" s="399">
        <v>0</v>
      </c>
      <c r="U95" s="399">
        <v>0</v>
      </c>
      <c r="V95" s="399">
        <v>0</v>
      </c>
      <c r="W95" s="400">
        <v>9545.1299999999992</v>
      </c>
      <c r="X95" s="400">
        <v>1193.1400000000001</v>
      </c>
      <c r="Y95" s="400">
        <v>0</v>
      </c>
      <c r="Z95" s="400">
        <v>0</v>
      </c>
      <c r="AA95" s="400">
        <v>10</v>
      </c>
      <c r="AB95" s="400">
        <v>2500</v>
      </c>
      <c r="AC95" s="400">
        <v>0</v>
      </c>
      <c r="AD95" s="400">
        <v>0</v>
      </c>
      <c r="AE95" s="400">
        <v>0</v>
      </c>
      <c r="AF95" s="400">
        <v>0</v>
      </c>
      <c r="AG95" s="400">
        <v>0</v>
      </c>
      <c r="AH95" s="400">
        <v>0</v>
      </c>
      <c r="AI95" s="400">
        <v>0</v>
      </c>
      <c r="AJ95" s="400">
        <v>0</v>
      </c>
      <c r="AK95" s="400">
        <v>0</v>
      </c>
      <c r="AL95" s="400">
        <v>0</v>
      </c>
      <c r="AM95" s="400">
        <v>0</v>
      </c>
      <c r="AN95" s="400">
        <v>0</v>
      </c>
      <c r="AO95" s="400">
        <v>10</v>
      </c>
      <c r="AP95" s="400">
        <v>6000</v>
      </c>
      <c r="AQ95" s="400">
        <v>0</v>
      </c>
      <c r="AR95" s="400">
        <v>0</v>
      </c>
      <c r="AS95" s="400">
        <v>0</v>
      </c>
      <c r="AT95" s="400">
        <v>0</v>
      </c>
      <c r="AU95" s="400">
        <v>0</v>
      </c>
      <c r="AV95" s="400">
        <v>0</v>
      </c>
      <c r="AW95" s="400">
        <v>0</v>
      </c>
      <c r="AX95" s="400">
        <v>0</v>
      </c>
      <c r="AY95" s="400">
        <v>0</v>
      </c>
      <c r="AZ95" s="400">
        <v>0</v>
      </c>
      <c r="BA95" s="401">
        <v>9693.14</v>
      </c>
      <c r="BB95" s="401"/>
      <c r="BC95" s="401"/>
      <c r="BD95" s="401"/>
      <c r="BE95" s="401"/>
      <c r="BF95" s="401">
        <v>775.45119999999997</v>
      </c>
      <c r="BG95" s="401">
        <v>8917.6887999999999</v>
      </c>
      <c r="BH95" s="428"/>
    </row>
    <row r="96" spans="1:60">
      <c r="A96" s="392">
        <v>130</v>
      </c>
      <c r="B96" s="386" t="s">
        <v>1047</v>
      </c>
      <c r="C96" s="387">
        <v>0</v>
      </c>
      <c r="D96" s="393">
        <v>722202991</v>
      </c>
      <c r="E96" s="394">
        <v>8335191</v>
      </c>
      <c r="F96" s="386">
        <v>0</v>
      </c>
      <c r="G96" s="395">
        <v>41183</v>
      </c>
      <c r="H96" s="386" t="s">
        <v>1052</v>
      </c>
      <c r="I96" s="396" t="s">
        <v>244</v>
      </c>
      <c r="J96" s="396" t="s">
        <v>1216</v>
      </c>
      <c r="K96" s="396" t="s">
        <v>252</v>
      </c>
      <c r="L96" s="396" t="s">
        <v>1276</v>
      </c>
      <c r="M96" s="386" t="s">
        <v>1277</v>
      </c>
      <c r="N96" s="386" t="s">
        <v>37</v>
      </c>
      <c r="O96" s="397" t="s">
        <v>256</v>
      </c>
      <c r="P96" s="396" t="s">
        <v>257</v>
      </c>
      <c r="Q96" s="398">
        <v>0</v>
      </c>
      <c r="R96" s="399">
        <v>0</v>
      </c>
      <c r="S96" s="399">
        <v>0</v>
      </c>
      <c r="T96" s="399">
        <v>0</v>
      </c>
      <c r="U96" s="399">
        <v>0</v>
      </c>
      <c r="V96" s="399">
        <v>0</v>
      </c>
      <c r="W96" s="400">
        <v>33199.410000000003</v>
      </c>
      <c r="X96" s="400">
        <v>4149.93</v>
      </c>
      <c r="Y96" s="400">
        <v>0</v>
      </c>
      <c r="Z96" s="400">
        <v>0</v>
      </c>
      <c r="AA96" s="400">
        <v>24</v>
      </c>
      <c r="AB96" s="400">
        <v>8400</v>
      </c>
      <c r="AC96" s="400">
        <v>0</v>
      </c>
      <c r="AD96" s="400">
        <v>0</v>
      </c>
      <c r="AE96" s="400">
        <v>3</v>
      </c>
      <c r="AF96" s="400">
        <v>1050</v>
      </c>
      <c r="AG96" s="400">
        <v>0</v>
      </c>
      <c r="AH96" s="400">
        <v>0</v>
      </c>
      <c r="AI96" s="400">
        <v>0</v>
      </c>
      <c r="AJ96" s="400">
        <v>0</v>
      </c>
      <c r="AK96" s="400">
        <v>0</v>
      </c>
      <c r="AL96" s="400">
        <v>0</v>
      </c>
      <c r="AM96" s="400">
        <v>0</v>
      </c>
      <c r="AN96" s="400">
        <v>0</v>
      </c>
      <c r="AO96" s="400">
        <v>27</v>
      </c>
      <c r="AP96" s="400">
        <v>6000</v>
      </c>
      <c r="AQ96" s="400">
        <v>0</v>
      </c>
      <c r="AR96" s="400">
        <v>0</v>
      </c>
      <c r="AS96" s="400">
        <v>0</v>
      </c>
      <c r="AT96" s="400">
        <v>0</v>
      </c>
      <c r="AU96" s="400">
        <v>0</v>
      </c>
      <c r="AV96" s="400">
        <v>0</v>
      </c>
      <c r="AW96" s="400">
        <v>0</v>
      </c>
      <c r="AX96" s="400">
        <v>0</v>
      </c>
      <c r="AY96" s="400">
        <v>0</v>
      </c>
      <c r="AZ96" s="400">
        <v>0</v>
      </c>
      <c r="BA96" s="401">
        <v>19599.93</v>
      </c>
      <c r="BB96" s="401"/>
      <c r="BC96" s="401"/>
      <c r="BD96" s="401"/>
      <c r="BE96" s="401"/>
      <c r="BF96" s="401">
        <v>1567.9944</v>
      </c>
      <c r="BG96" s="401">
        <v>18031.935600000001</v>
      </c>
      <c r="BH96" s="428"/>
    </row>
    <row r="97" spans="1:60">
      <c r="A97" s="392">
        <v>131</v>
      </c>
      <c r="B97" s="386" t="s">
        <v>1047</v>
      </c>
      <c r="C97" s="387" t="s">
        <v>1278</v>
      </c>
      <c r="D97" s="393">
        <v>722202817</v>
      </c>
      <c r="E97" s="386">
        <v>8335095</v>
      </c>
      <c r="F97" s="386">
        <v>0</v>
      </c>
      <c r="G97" s="395">
        <v>40801</v>
      </c>
      <c r="H97" s="386" t="s">
        <v>1052</v>
      </c>
      <c r="I97" s="396" t="s">
        <v>244</v>
      </c>
      <c r="J97" s="396" t="s">
        <v>1216</v>
      </c>
      <c r="K97" s="396" t="s">
        <v>253</v>
      </c>
      <c r="L97" s="396" t="s">
        <v>1279</v>
      </c>
      <c r="M97" s="386" t="s">
        <v>1280</v>
      </c>
      <c r="N97" s="386" t="s">
        <v>44</v>
      </c>
      <c r="O97" s="397" t="s">
        <v>258</v>
      </c>
      <c r="P97" s="396" t="s">
        <v>259</v>
      </c>
      <c r="Q97" s="398">
        <v>0</v>
      </c>
      <c r="R97" s="399">
        <v>0</v>
      </c>
      <c r="S97" s="399">
        <v>0</v>
      </c>
      <c r="T97" s="399">
        <v>0</v>
      </c>
      <c r="U97" s="399">
        <v>0</v>
      </c>
      <c r="V97" s="399">
        <v>0</v>
      </c>
      <c r="W97" s="400">
        <v>41897.26</v>
      </c>
      <c r="X97" s="400">
        <v>5237.16</v>
      </c>
      <c r="Y97" s="400">
        <v>0</v>
      </c>
      <c r="Z97" s="400">
        <v>0</v>
      </c>
      <c r="AA97" s="400">
        <v>9</v>
      </c>
      <c r="AB97" s="400">
        <v>2250</v>
      </c>
      <c r="AC97" s="400">
        <v>0</v>
      </c>
      <c r="AD97" s="400">
        <v>0</v>
      </c>
      <c r="AE97" s="400">
        <v>2</v>
      </c>
      <c r="AF97" s="400">
        <v>500</v>
      </c>
      <c r="AG97" s="400">
        <v>0</v>
      </c>
      <c r="AH97" s="400">
        <v>0</v>
      </c>
      <c r="AI97" s="400">
        <v>0</v>
      </c>
      <c r="AJ97" s="400">
        <v>0</v>
      </c>
      <c r="AK97" s="400">
        <v>0</v>
      </c>
      <c r="AL97" s="400">
        <v>0</v>
      </c>
      <c r="AM97" s="400">
        <v>0</v>
      </c>
      <c r="AN97" s="400">
        <v>0</v>
      </c>
      <c r="AO97" s="400">
        <v>11</v>
      </c>
      <c r="AP97" s="400">
        <v>6000</v>
      </c>
      <c r="AQ97" s="400">
        <v>0</v>
      </c>
      <c r="AR97" s="400">
        <v>0</v>
      </c>
      <c r="AS97" s="400">
        <v>0</v>
      </c>
      <c r="AT97" s="400">
        <v>0</v>
      </c>
      <c r="AU97" s="400">
        <v>0</v>
      </c>
      <c r="AV97" s="400">
        <v>0</v>
      </c>
      <c r="AW97" s="400">
        <v>0</v>
      </c>
      <c r="AX97" s="400">
        <v>0</v>
      </c>
      <c r="AY97" s="400">
        <v>0</v>
      </c>
      <c r="AZ97" s="400">
        <v>0</v>
      </c>
      <c r="BA97" s="401">
        <v>13987.16</v>
      </c>
      <c r="BB97" s="401"/>
      <c r="BC97" s="401"/>
      <c r="BD97" s="401"/>
      <c r="BE97" s="401"/>
      <c r="BF97" s="401">
        <v>1118.9728</v>
      </c>
      <c r="BG97" s="401">
        <v>12868.1872</v>
      </c>
      <c r="BH97" s="428"/>
    </row>
    <row r="98" spans="1:60">
      <c r="A98" s="392">
        <v>133</v>
      </c>
      <c r="B98" s="386" t="s">
        <v>1047</v>
      </c>
      <c r="C98" s="387">
        <v>0</v>
      </c>
      <c r="D98" s="393">
        <v>722202989</v>
      </c>
      <c r="E98" s="386">
        <v>8334949</v>
      </c>
      <c r="F98" s="386">
        <v>1499188</v>
      </c>
      <c r="G98" s="395">
        <v>41354</v>
      </c>
      <c r="H98" s="386" t="s">
        <v>1052</v>
      </c>
      <c r="I98" s="396" t="s">
        <v>244</v>
      </c>
      <c r="J98" s="396" t="s">
        <v>1216</v>
      </c>
      <c r="K98" s="396" t="s">
        <v>260</v>
      </c>
      <c r="L98" s="396" t="s">
        <v>1281</v>
      </c>
      <c r="M98" s="386" t="s">
        <v>991</v>
      </c>
      <c r="N98" s="386" t="s">
        <v>7</v>
      </c>
      <c r="O98" s="397" t="s">
        <v>262</v>
      </c>
      <c r="P98" s="396" t="s">
        <v>133</v>
      </c>
      <c r="Q98" s="398">
        <v>0</v>
      </c>
      <c r="R98" s="399">
        <v>0</v>
      </c>
      <c r="S98" s="399">
        <v>0</v>
      </c>
      <c r="T98" s="399">
        <v>0</v>
      </c>
      <c r="U98" s="399">
        <v>0</v>
      </c>
      <c r="V98" s="399">
        <v>0</v>
      </c>
      <c r="W98" s="400">
        <v>21733.99</v>
      </c>
      <c r="X98" s="400">
        <v>2688.17</v>
      </c>
      <c r="Y98" s="400">
        <v>0</v>
      </c>
      <c r="Z98" s="400">
        <v>0</v>
      </c>
      <c r="AA98" s="400">
        <v>1</v>
      </c>
      <c r="AB98" s="400">
        <v>250</v>
      </c>
      <c r="AC98" s="400">
        <v>0</v>
      </c>
      <c r="AD98" s="400">
        <v>0</v>
      </c>
      <c r="AE98" s="400">
        <v>0</v>
      </c>
      <c r="AF98" s="400">
        <v>0</v>
      </c>
      <c r="AG98" s="400">
        <v>1</v>
      </c>
      <c r="AH98" s="400">
        <v>500</v>
      </c>
      <c r="AI98" s="400">
        <v>0</v>
      </c>
      <c r="AJ98" s="400">
        <v>0</v>
      </c>
      <c r="AK98" s="400">
        <v>0</v>
      </c>
      <c r="AL98" s="400">
        <v>0</v>
      </c>
      <c r="AM98" s="400">
        <v>0</v>
      </c>
      <c r="AN98" s="400">
        <v>0</v>
      </c>
      <c r="AO98" s="400">
        <v>1</v>
      </c>
      <c r="AP98" s="400">
        <v>0</v>
      </c>
      <c r="AQ98" s="400">
        <v>0</v>
      </c>
      <c r="AR98" s="400">
        <v>0</v>
      </c>
      <c r="AS98" s="400">
        <v>0</v>
      </c>
      <c r="AT98" s="400">
        <v>0</v>
      </c>
      <c r="AU98" s="400">
        <v>0</v>
      </c>
      <c r="AV98" s="400">
        <v>0</v>
      </c>
      <c r="AW98" s="400">
        <v>0</v>
      </c>
      <c r="AX98" s="400">
        <v>0</v>
      </c>
      <c r="AY98" s="400">
        <v>0</v>
      </c>
      <c r="AZ98" s="400">
        <v>0</v>
      </c>
      <c r="BA98" s="401">
        <v>3438.17</v>
      </c>
      <c r="BB98" s="401"/>
      <c r="BC98" s="401"/>
      <c r="BD98" s="401"/>
      <c r="BE98" s="401"/>
      <c r="BF98" s="401">
        <v>275.05360000000002</v>
      </c>
      <c r="BG98" s="401">
        <v>3163.1163999999999</v>
      </c>
      <c r="BH98" s="428"/>
    </row>
    <row r="99" spans="1:60">
      <c r="A99" s="392">
        <v>134</v>
      </c>
      <c r="B99" s="386" t="s">
        <v>1047</v>
      </c>
      <c r="C99" s="403" t="s">
        <v>1282</v>
      </c>
      <c r="D99" s="404">
        <v>722202773</v>
      </c>
      <c r="E99" s="384">
        <v>8334931</v>
      </c>
      <c r="F99" s="386">
        <v>1499193</v>
      </c>
      <c r="G99" s="406">
        <v>40183</v>
      </c>
      <c r="H99" s="386" t="s">
        <v>1003</v>
      </c>
      <c r="I99" s="396" t="s">
        <v>261</v>
      </c>
      <c r="J99" s="396" t="s">
        <v>1283</v>
      </c>
      <c r="K99" s="396" t="s">
        <v>261</v>
      </c>
      <c r="L99" s="396" t="s">
        <v>1284</v>
      </c>
      <c r="M99" s="386" t="s">
        <v>1285</v>
      </c>
      <c r="N99" s="386" t="s">
        <v>7</v>
      </c>
      <c r="O99" s="397">
        <v>8430009628</v>
      </c>
      <c r="P99" s="396" t="s">
        <v>231</v>
      </c>
      <c r="Q99" s="398">
        <v>277</v>
      </c>
      <c r="R99" s="399">
        <v>0</v>
      </c>
      <c r="S99" s="399">
        <v>277</v>
      </c>
      <c r="T99" s="399">
        <v>189</v>
      </c>
      <c r="U99" s="399">
        <v>88</v>
      </c>
      <c r="V99" s="399">
        <v>586789.66</v>
      </c>
      <c r="W99" s="400">
        <v>295148.26</v>
      </c>
      <c r="X99" s="400">
        <v>36781.43</v>
      </c>
      <c r="Y99" s="400">
        <v>3</v>
      </c>
      <c r="Z99" s="400">
        <v>2250</v>
      </c>
      <c r="AA99" s="400">
        <v>34</v>
      </c>
      <c r="AB99" s="400">
        <v>11900</v>
      </c>
      <c r="AC99" s="400">
        <v>9</v>
      </c>
      <c r="AD99" s="400">
        <v>6750</v>
      </c>
      <c r="AE99" s="400">
        <v>15</v>
      </c>
      <c r="AF99" s="400">
        <v>5250</v>
      </c>
      <c r="AG99" s="400">
        <v>0</v>
      </c>
      <c r="AH99" s="400">
        <v>0</v>
      </c>
      <c r="AI99" s="400">
        <v>0</v>
      </c>
      <c r="AJ99" s="400">
        <v>0</v>
      </c>
      <c r="AK99" s="400">
        <v>0</v>
      </c>
      <c r="AL99" s="400">
        <v>0</v>
      </c>
      <c r="AM99" s="400">
        <v>0</v>
      </c>
      <c r="AN99" s="400">
        <v>0</v>
      </c>
      <c r="AO99" s="400">
        <v>61</v>
      </c>
      <c r="AP99" s="400">
        <v>15000</v>
      </c>
      <c r="AQ99" s="400">
        <v>0</v>
      </c>
      <c r="AR99" s="400">
        <v>2250</v>
      </c>
      <c r="AS99" s="400">
        <v>0</v>
      </c>
      <c r="AT99" s="400">
        <v>0</v>
      </c>
      <c r="AU99" s="400">
        <v>20519.939999999999</v>
      </c>
      <c r="AV99" s="400">
        <v>18435</v>
      </c>
      <c r="AW99" s="400">
        <v>0</v>
      </c>
      <c r="AX99" s="400">
        <v>277</v>
      </c>
      <c r="AY99" s="400">
        <v>17500</v>
      </c>
      <c r="AZ99" s="400">
        <v>0</v>
      </c>
      <c r="BA99" s="401">
        <v>136636.37</v>
      </c>
      <c r="BB99" s="401"/>
      <c r="BC99" s="401"/>
      <c r="BD99" s="401"/>
      <c r="BE99" s="401"/>
      <c r="BF99" s="401">
        <v>10930.909599999999</v>
      </c>
      <c r="BG99" s="401">
        <v>125705.4604</v>
      </c>
      <c r="BH99" s="428"/>
    </row>
    <row r="100" spans="1:60">
      <c r="A100" s="392">
        <v>136</v>
      </c>
      <c r="B100" s="386" t="s">
        <v>1047</v>
      </c>
      <c r="C100" s="403">
        <v>0</v>
      </c>
      <c r="D100" s="404">
        <v>722208671</v>
      </c>
      <c r="E100" s="384">
        <v>8335178</v>
      </c>
      <c r="F100" s="386">
        <v>0</v>
      </c>
      <c r="G100" s="406">
        <v>41342</v>
      </c>
      <c r="H100" s="386" t="s">
        <v>1052</v>
      </c>
      <c r="I100" s="396" t="s">
        <v>261</v>
      </c>
      <c r="J100" s="396" t="s">
        <v>1283</v>
      </c>
      <c r="K100" s="396" t="s">
        <v>263</v>
      </c>
      <c r="L100" s="396" t="s">
        <v>1286</v>
      </c>
      <c r="M100" s="386" t="s">
        <v>1287</v>
      </c>
      <c r="N100" s="386" t="s">
        <v>7</v>
      </c>
      <c r="O100" s="397" t="s">
        <v>271</v>
      </c>
      <c r="P100" s="396" t="s">
        <v>272</v>
      </c>
      <c r="Q100" s="398">
        <v>0</v>
      </c>
      <c r="R100" s="399">
        <v>0</v>
      </c>
      <c r="S100" s="399">
        <v>0</v>
      </c>
      <c r="T100" s="399">
        <v>0</v>
      </c>
      <c r="U100" s="399">
        <v>0</v>
      </c>
      <c r="V100" s="399">
        <v>0</v>
      </c>
      <c r="W100" s="400">
        <v>6935.32</v>
      </c>
      <c r="X100" s="400">
        <v>866.92</v>
      </c>
      <c r="Y100" s="400">
        <v>0</v>
      </c>
      <c r="Z100" s="400">
        <v>0</v>
      </c>
      <c r="AA100" s="400">
        <v>10</v>
      </c>
      <c r="AB100" s="400">
        <v>3500</v>
      </c>
      <c r="AC100" s="400">
        <v>0</v>
      </c>
      <c r="AD100" s="400">
        <v>0</v>
      </c>
      <c r="AE100" s="400">
        <v>11</v>
      </c>
      <c r="AF100" s="400">
        <v>3850</v>
      </c>
      <c r="AG100" s="400">
        <v>0</v>
      </c>
      <c r="AH100" s="400">
        <v>0</v>
      </c>
      <c r="AI100" s="400">
        <v>0</v>
      </c>
      <c r="AJ100" s="400">
        <v>0</v>
      </c>
      <c r="AK100" s="400">
        <v>0</v>
      </c>
      <c r="AL100" s="400">
        <v>0</v>
      </c>
      <c r="AM100" s="400">
        <v>0</v>
      </c>
      <c r="AN100" s="400">
        <v>0</v>
      </c>
      <c r="AO100" s="400">
        <v>21</v>
      </c>
      <c r="AP100" s="400">
        <v>6000</v>
      </c>
      <c r="AQ100" s="400">
        <v>0</v>
      </c>
      <c r="AR100" s="400">
        <v>0</v>
      </c>
      <c r="AS100" s="400">
        <v>0</v>
      </c>
      <c r="AT100" s="400">
        <v>0</v>
      </c>
      <c r="AU100" s="400">
        <v>0</v>
      </c>
      <c r="AV100" s="400">
        <v>0</v>
      </c>
      <c r="AW100" s="400">
        <v>0</v>
      </c>
      <c r="AX100" s="400">
        <v>0</v>
      </c>
      <c r="AY100" s="400">
        <v>0</v>
      </c>
      <c r="AZ100" s="400">
        <v>0</v>
      </c>
      <c r="BA100" s="401">
        <v>14216.92</v>
      </c>
      <c r="BB100" s="401"/>
      <c r="BC100" s="401"/>
      <c r="BD100" s="401"/>
      <c r="BE100" s="401"/>
      <c r="BF100" s="401">
        <v>1137.3536000000001</v>
      </c>
      <c r="BG100" s="401">
        <v>13079.5664</v>
      </c>
      <c r="BH100" s="428"/>
    </row>
    <row r="101" spans="1:60">
      <c r="A101" s="392">
        <v>137</v>
      </c>
      <c r="B101" s="386" t="s">
        <v>1047</v>
      </c>
      <c r="C101" s="403">
        <v>0</v>
      </c>
      <c r="D101" s="404">
        <v>722208672</v>
      </c>
      <c r="E101" s="385">
        <v>8334970</v>
      </c>
      <c r="F101" s="386">
        <v>0</v>
      </c>
      <c r="G101" s="406">
        <v>41342</v>
      </c>
      <c r="H101" s="386" t="s">
        <v>1052</v>
      </c>
      <c r="I101" s="396" t="s">
        <v>261</v>
      </c>
      <c r="J101" s="396" t="s">
        <v>1283</v>
      </c>
      <c r="K101" s="396" t="s">
        <v>264</v>
      </c>
      <c r="L101" s="396" t="s">
        <v>1288</v>
      </c>
      <c r="M101" s="386" t="s">
        <v>1289</v>
      </c>
      <c r="N101" s="386" t="s">
        <v>7</v>
      </c>
      <c r="O101" s="397" t="s">
        <v>273</v>
      </c>
      <c r="P101" s="396" t="s">
        <v>274</v>
      </c>
      <c r="Q101" s="398">
        <v>0</v>
      </c>
      <c r="R101" s="399">
        <v>0</v>
      </c>
      <c r="S101" s="399">
        <v>0</v>
      </c>
      <c r="T101" s="399">
        <v>0</v>
      </c>
      <c r="U101" s="399">
        <v>0</v>
      </c>
      <c r="V101" s="399">
        <v>0</v>
      </c>
      <c r="W101" s="400">
        <v>14038.31</v>
      </c>
      <c r="X101" s="400">
        <v>1754.79</v>
      </c>
      <c r="Y101" s="400">
        <v>0</v>
      </c>
      <c r="Z101" s="400">
        <v>0</v>
      </c>
      <c r="AA101" s="400">
        <v>39</v>
      </c>
      <c r="AB101" s="400">
        <v>13650</v>
      </c>
      <c r="AC101" s="400">
        <v>0</v>
      </c>
      <c r="AD101" s="400">
        <v>0</v>
      </c>
      <c r="AE101" s="400">
        <v>14</v>
      </c>
      <c r="AF101" s="400">
        <v>4900</v>
      </c>
      <c r="AG101" s="400">
        <v>0</v>
      </c>
      <c r="AH101" s="400">
        <v>0</v>
      </c>
      <c r="AI101" s="400">
        <v>0</v>
      </c>
      <c r="AJ101" s="400">
        <v>0</v>
      </c>
      <c r="AK101" s="400">
        <v>0</v>
      </c>
      <c r="AL101" s="400">
        <v>0</v>
      </c>
      <c r="AM101" s="400">
        <v>0</v>
      </c>
      <c r="AN101" s="400">
        <v>0</v>
      </c>
      <c r="AO101" s="400">
        <v>53</v>
      </c>
      <c r="AP101" s="400">
        <v>15000</v>
      </c>
      <c r="AQ101" s="400">
        <v>0</v>
      </c>
      <c r="AR101" s="400">
        <v>0</v>
      </c>
      <c r="AS101" s="400">
        <v>0</v>
      </c>
      <c r="AT101" s="400">
        <v>0</v>
      </c>
      <c r="AU101" s="400">
        <v>0</v>
      </c>
      <c r="AV101" s="400">
        <v>0</v>
      </c>
      <c r="AW101" s="400">
        <v>0</v>
      </c>
      <c r="AX101" s="400">
        <v>0</v>
      </c>
      <c r="AY101" s="400">
        <v>0</v>
      </c>
      <c r="AZ101" s="400">
        <v>0</v>
      </c>
      <c r="BA101" s="401">
        <v>35304.79</v>
      </c>
      <c r="BB101" s="401"/>
      <c r="BC101" s="401"/>
      <c r="BD101" s="401"/>
      <c r="BE101" s="401"/>
      <c r="BF101" s="401">
        <v>2824.3832000000002</v>
      </c>
      <c r="BG101" s="401">
        <v>32480.406800000001</v>
      </c>
      <c r="BH101" s="428"/>
    </row>
    <row r="102" spans="1:60">
      <c r="A102" s="392">
        <v>138</v>
      </c>
      <c r="B102" s="386" t="s">
        <v>1047</v>
      </c>
      <c r="C102" s="403">
        <v>0</v>
      </c>
      <c r="D102" s="404">
        <v>722202785</v>
      </c>
      <c r="E102" s="384">
        <v>8335336</v>
      </c>
      <c r="F102" s="386">
        <v>0</v>
      </c>
      <c r="G102" s="406">
        <v>41332</v>
      </c>
      <c r="H102" s="386" t="s">
        <v>1052</v>
      </c>
      <c r="I102" s="396" t="s">
        <v>261</v>
      </c>
      <c r="J102" s="396" t="s">
        <v>1283</v>
      </c>
      <c r="K102" s="396" t="s">
        <v>265</v>
      </c>
      <c r="L102" s="396" t="s">
        <v>1290</v>
      </c>
      <c r="M102" s="386" t="s">
        <v>1291</v>
      </c>
      <c r="N102" s="386" t="s">
        <v>7</v>
      </c>
      <c r="O102" s="397" t="s">
        <v>275</v>
      </c>
      <c r="P102" s="396" t="s">
        <v>248</v>
      </c>
      <c r="Q102" s="398">
        <v>0</v>
      </c>
      <c r="R102" s="399">
        <v>0</v>
      </c>
      <c r="S102" s="399">
        <v>0</v>
      </c>
      <c r="T102" s="399">
        <v>0</v>
      </c>
      <c r="U102" s="399">
        <v>0</v>
      </c>
      <c r="V102" s="399">
        <v>0</v>
      </c>
      <c r="W102" s="400">
        <v>11259.06</v>
      </c>
      <c r="X102" s="400">
        <v>1407.38</v>
      </c>
      <c r="Y102" s="400">
        <v>0</v>
      </c>
      <c r="Z102" s="400">
        <v>0</v>
      </c>
      <c r="AA102" s="400">
        <v>18</v>
      </c>
      <c r="AB102" s="400">
        <v>6300</v>
      </c>
      <c r="AC102" s="400">
        <v>0</v>
      </c>
      <c r="AD102" s="400">
        <v>0</v>
      </c>
      <c r="AE102" s="400">
        <v>2</v>
      </c>
      <c r="AF102" s="400">
        <v>700</v>
      </c>
      <c r="AG102" s="400">
        <v>0</v>
      </c>
      <c r="AH102" s="400">
        <v>0</v>
      </c>
      <c r="AI102" s="400">
        <v>0</v>
      </c>
      <c r="AJ102" s="400">
        <v>0</v>
      </c>
      <c r="AK102" s="400">
        <v>0</v>
      </c>
      <c r="AL102" s="400">
        <v>0</v>
      </c>
      <c r="AM102" s="400">
        <v>0</v>
      </c>
      <c r="AN102" s="400">
        <v>0</v>
      </c>
      <c r="AO102" s="400">
        <v>20</v>
      </c>
      <c r="AP102" s="400">
        <v>6000</v>
      </c>
      <c r="AQ102" s="400">
        <v>0</v>
      </c>
      <c r="AR102" s="400">
        <v>0</v>
      </c>
      <c r="AS102" s="400">
        <v>0</v>
      </c>
      <c r="AT102" s="400">
        <v>0</v>
      </c>
      <c r="AU102" s="400">
        <v>0</v>
      </c>
      <c r="AV102" s="400">
        <v>0</v>
      </c>
      <c r="AW102" s="400">
        <v>0</v>
      </c>
      <c r="AX102" s="400">
        <v>0</v>
      </c>
      <c r="AY102" s="400">
        <v>0</v>
      </c>
      <c r="AZ102" s="400">
        <v>0</v>
      </c>
      <c r="BA102" s="401">
        <v>14407.380000000001</v>
      </c>
      <c r="BB102" s="401"/>
      <c r="BC102" s="401"/>
      <c r="BD102" s="401"/>
      <c r="BE102" s="401"/>
      <c r="BF102" s="401">
        <v>1152.5904</v>
      </c>
      <c r="BG102" s="401">
        <v>13254.7896</v>
      </c>
      <c r="BH102" s="428"/>
    </row>
    <row r="103" spans="1:60">
      <c r="A103" s="392">
        <v>139</v>
      </c>
      <c r="B103" s="386" t="s">
        <v>1047</v>
      </c>
      <c r="C103" s="403">
        <v>0</v>
      </c>
      <c r="D103" s="404">
        <v>722201934</v>
      </c>
      <c r="E103" s="386">
        <v>8334986</v>
      </c>
      <c r="F103" s="386">
        <v>0</v>
      </c>
      <c r="G103" s="406">
        <v>41249</v>
      </c>
      <c r="H103" s="386" t="s">
        <v>1052</v>
      </c>
      <c r="I103" s="396" t="s">
        <v>261</v>
      </c>
      <c r="J103" s="396" t="s">
        <v>1283</v>
      </c>
      <c r="K103" s="396" t="s">
        <v>266</v>
      </c>
      <c r="L103" s="396" t="s">
        <v>1292</v>
      </c>
      <c r="M103" s="386" t="s">
        <v>1293</v>
      </c>
      <c r="N103" s="386" t="s">
        <v>14</v>
      </c>
      <c r="O103" s="397" t="s">
        <v>276</v>
      </c>
      <c r="P103" s="396" t="s">
        <v>277</v>
      </c>
      <c r="Q103" s="398">
        <v>0</v>
      </c>
      <c r="R103" s="399">
        <v>0</v>
      </c>
      <c r="S103" s="399">
        <v>0</v>
      </c>
      <c r="T103" s="399">
        <v>0</v>
      </c>
      <c r="U103" s="399">
        <v>0</v>
      </c>
      <c r="V103" s="399">
        <v>0</v>
      </c>
      <c r="W103" s="400">
        <v>5186.3100000000004</v>
      </c>
      <c r="X103" s="400">
        <v>648.29</v>
      </c>
      <c r="Y103" s="400">
        <v>0</v>
      </c>
      <c r="Z103" s="400">
        <v>0</v>
      </c>
      <c r="AA103" s="400">
        <v>1</v>
      </c>
      <c r="AB103" s="400">
        <v>250</v>
      </c>
      <c r="AC103" s="400">
        <v>0</v>
      </c>
      <c r="AD103" s="400">
        <v>0</v>
      </c>
      <c r="AE103" s="400">
        <v>0</v>
      </c>
      <c r="AF103" s="400">
        <v>0</v>
      </c>
      <c r="AG103" s="400">
        <v>0</v>
      </c>
      <c r="AH103" s="400">
        <v>0</v>
      </c>
      <c r="AI103" s="400">
        <v>0</v>
      </c>
      <c r="AJ103" s="400">
        <v>0</v>
      </c>
      <c r="AK103" s="400">
        <v>0</v>
      </c>
      <c r="AL103" s="400">
        <v>0</v>
      </c>
      <c r="AM103" s="400">
        <v>0</v>
      </c>
      <c r="AN103" s="400">
        <v>0</v>
      </c>
      <c r="AO103" s="400">
        <v>1</v>
      </c>
      <c r="AP103" s="400">
        <v>0</v>
      </c>
      <c r="AQ103" s="400">
        <v>0</v>
      </c>
      <c r="AR103" s="400">
        <v>0</v>
      </c>
      <c r="AS103" s="400">
        <v>0</v>
      </c>
      <c r="AT103" s="400">
        <v>0</v>
      </c>
      <c r="AU103" s="400">
        <v>0</v>
      </c>
      <c r="AV103" s="400">
        <v>0</v>
      </c>
      <c r="AW103" s="400">
        <v>0</v>
      </c>
      <c r="AX103" s="400">
        <v>0</v>
      </c>
      <c r="AY103" s="400">
        <v>0</v>
      </c>
      <c r="AZ103" s="400">
        <v>0</v>
      </c>
      <c r="BA103" s="401">
        <v>898.29</v>
      </c>
      <c r="BB103" s="401"/>
      <c r="BC103" s="401"/>
      <c r="BD103" s="401"/>
      <c r="BE103" s="401"/>
      <c r="BF103" s="401">
        <v>71.863199999999992</v>
      </c>
      <c r="BG103" s="401">
        <v>826.42679999999996</v>
      </c>
      <c r="BH103" s="428"/>
    </row>
    <row r="104" spans="1:60">
      <c r="A104" s="392">
        <v>140</v>
      </c>
      <c r="B104" s="386" t="s">
        <v>1047</v>
      </c>
      <c r="C104" s="403" t="s">
        <v>1294</v>
      </c>
      <c r="D104" s="404">
        <v>722202787</v>
      </c>
      <c r="E104" s="385">
        <v>8334933</v>
      </c>
      <c r="F104" s="386">
        <v>1499196</v>
      </c>
      <c r="G104" s="406">
        <v>40450</v>
      </c>
      <c r="H104" s="386" t="s">
        <v>1052</v>
      </c>
      <c r="I104" s="396" t="s">
        <v>261</v>
      </c>
      <c r="J104" s="396" t="s">
        <v>1283</v>
      </c>
      <c r="K104" s="396" t="s">
        <v>267</v>
      </c>
      <c r="L104" s="396" t="s">
        <v>1295</v>
      </c>
      <c r="M104" s="386" t="s">
        <v>1296</v>
      </c>
      <c r="N104" s="386" t="s">
        <v>14</v>
      </c>
      <c r="O104" s="397" t="s">
        <v>278</v>
      </c>
      <c r="P104" s="396" t="s">
        <v>203</v>
      </c>
      <c r="Q104" s="398">
        <v>0</v>
      </c>
      <c r="R104" s="399">
        <v>0</v>
      </c>
      <c r="S104" s="399">
        <v>0</v>
      </c>
      <c r="T104" s="399">
        <v>0</v>
      </c>
      <c r="U104" s="399">
        <v>0</v>
      </c>
      <c r="V104" s="399">
        <v>0</v>
      </c>
      <c r="W104" s="400">
        <v>84894.29</v>
      </c>
      <c r="X104" s="400">
        <v>10611.79</v>
      </c>
      <c r="Y104" s="400">
        <v>1</v>
      </c>
      <c r="Z104" s="400">
        <v>750</v>
      </c>
      <c r="AA104" s="400">
        <v>31</v>
      </c>
      <c r="AB104" s="400">
        <v>10850</v>
      </c>
      <c r="AC104" s="400">
        <v>0</v>
      </c>
      <c r="AD104" s="400">
        <v>0</v>
      </c>
      <c r="AE104" s="400">
        <v>18</v>
      </c>
      <c r="AF104" s="400">
        <v>6300</v>
      </c>
      <c r="AG104" s="400">
        <v>0</v>
      </c>
      <c r="AH104" s="400">
        <v>0</v>
      </c>
      <c r="AI104" s="400">
        <v>0</v>
      </c>
      <c r="AJ104" s="400">
        <v>0</v>
      </c>
      <c r="AK104" s="400">
        <v>0</v>
      </c>
      <c r="AL104" s="400">
        <v>0</v>
      </c>
      <c r="AM104" s="400">
        <v>0</v>
      </c>
      <c r="AN104" s="400">
        <v>0</v>
      </c>
      <c r="AO104" s="400">
        <v>50</v>
      </c>
      <c r="AP104" s="400">
        <v>15000</v>
      </c>
      <c r="AQ104" s="400">
        <v>0</v>
      </c>
      <c r="AR104" s="400">
        <v>0</v>
      </c>
      <c r="AS104" s="400">
        <v>0</v>
      </c>
      <c r="AT104" s="400">
        <v>0</v>
      </c>
      <c r="AU104" s="400">
        <v>0</v>
      </c>
      <c r="AV104" s="400">
        <v>0</v>
      </c>
      <c r="AW104" s="400">
        <v>0</v>
      </c>
      <c r="AX104" s="400">
        <v>0</v>
      </c>
      <c r="AY104" s="400">
        <v>0</v>
      </c>
      <c r="AZ104" s="400">
        <v>0</v>
      </c>
      <c r="BA104" s="401">
        <v>43511.79</v>
      </c>
      <c r="BB104" s="401"/>
      <c r="BC104" s="401"/>
      <c r="BD104" s="401"/>
      <c r="BE104" s="401"/>
      <c r="BF104" s="401">
        <v>3480.9432000000002</v>
      </c>
      <c r="BG104" s="401">
        <v>40030.846799999999</v>
      </c>
      <c r="BH104" s="428"/>
    </row>
    <row r="105" spans="1:60">
      <c r="A105" s="392">
        <v>141</v>
      </c>
      <c r="B105" s="386" t="s">
        <v>1047</v>
      </c>
      <c r="C105" s="387" t="s">
        <v>1297</v>
      </c>
      <c r="D105" s="393">
        <v>722202786</v>
      </c>
      <c r="E105" s="394">
        <v>8335303</v>
      </c>
      <c r="F105" s="386">
        <v>0</v>
      </c>
      <c r="G105" s="395">
        <v>40478</v>
      </c>
      <c r="H105" s="386" t="s">
        <v>1052</v>
      </c>
      <c r="I105" s="396" t="s">
        <v>261</v>
      </c>
      <c r="J105" s="396" t="s">
        <v>1283</v>
      </c>
      <c r="K105" s="396" t="s">
        <v>268</v>
      </c>
      <c r="L105" s="396" t="s">
        <v>1298</v>
      </c>
      <c r="M105" s="386" t="s">
        <v>1299</v>
      </c>
      <c r="N105" s="386" t="s">
        <v>168</v>
      </c>
      <c r="O105" s="397" t="s">
        <v>279</v>
      </c>
      <c r="P105" s="396" t="s">
        <v>280</v>
      </c>
      <c r="Q105" s="398">
        <v>0</v>
      </c>
      <c r="R105" s="399">
        <v>0</v>
      </c>
      <c r="S105" s="399">
        <v>0</v>
      </c>
      <c r="T105" s="399">
        <v>0</v>
      </c>
      <c r="U105" s="399">
        <v>0</v>
      </c>
      <c r="V105" s="399">
        <v>0</v>
      </c>
      <c r="W105" s="400">
        <v>20436.62</v>
      </c>
      <c r="X105" s="400">
        <v>2554.58</v>
      </c>
      <c r="Y105" s="400">
        <v>0</v>
      </c>
      <c r="Z105" s="400">
        <v>0</v>
      </c>
      <c r="AA105" s="400">
        <v>14</v>
      </c>
      <c r="AB105" s="400">
        <v>4900</v>
      </c>
      <c r="AC105" s="400">
        <v>0</v>
      </c>
      <c r="AD105" s="400">
        <v>0</v>
      </c>
      <c r="AE105" s="400">
        <v>6</v>
      </c>
      <c r="AF105" s="400">
        <v>2100</v>
      </c>
      <c r="AG105" s="400">
        <v>0</v>
      </c>
      <c r="AH105" s="400">
        <v>0</v>
      </c>
      <c r="AI105" s="400">
        <v>0</v>
      </c>
      <c r="AJ105" s="400">
        <v>0</v>
      </c>
      <c r="AK105" s="400">
        <v>0</v>
      </c>
      <c r="AL105" s="400">
        <v>0</v>
      </c>
      <c r="AM105" s="400">
        <v>0</v>
      </c>
      <c r="AN105" s="400">
        <v>0</v>
      </c>
      <c r="AO105" s="400">
        <v>20</v>
      </c>
      <c r="AP105" s="400">
        <v>6000</v>
      </c>
      <c r="AQ105" s="400">
        <v>0</v>
      </c>
      <c r="AR105" s="400">
        <v>0</v>
      </c>
      <c r="AS105" s="400">
        <v>0</v>
      </c>
      <c r="AT105" s="400">
        <v>0</v>
      </c>
      <c r="AU105" s="400">
        <v>0</v>
      </c>
      <c r="AV105" s="400">
        <v>0</v>
      </c>
      <c r="AW105" s="400">
        <v>0</v>
      </c>
      <c r="AX105" s="400">
        <v>0</v>
      </c>
      <c r="AY105" s="400">
        <v>0</v>
      </c>
      <c r="AZ105" s="400">
        <v>0</v>
      </c>
      <c r="BA105" s="401">
        <v>15554.58</v>
      </c>
      <c r="BB105" s="401"/>
      <c r="BC105" s="401"/>
      <c r="BD105" s="401"/>
      <c r="BE105" s="401"/>
      <c r="BF105" s="401">
        <v>1244.3664000000001</v>
      </c>
      <c r="BG105" s="401">
        <v>14310.213599999999</v>
      </c>
      <c r="BH105" s="428"/>
    </row>
    <row r="106" spans="1:60">
      <c r="A106" s="392">
        <v>142</v>
      </c>
      <c r="B106" s="386" t="s">
        <v>1047</v>
      </c>
      <c r="C106" s="403" t="s">
        <v>1300</v>
      </c>
      <c r="D106" s="404">
        <v>722202782</v>
      </c>
      <c r="E106" s="385">
        <v>3906568</v>
      </c>
      <c r="F106" s="386">
        <v>0</v>
      </c>
      <c r="G106" s="406">
        <v>40751</v>
      </c>
      <c r="H106" s="386" t="s">
        <v>1052</v>
      </c>
      <c r="I106" s="396" t="s">
        <v>261</v>
      </c>
      <c r="J106" s="396" t="s">
        <v>1283</v>
      </c>
      <c r="K106" s="396" t="s">
        <v>269</v>
      </c>
      <c r="L106" s="396" t="s">
        <v>1301</v>
      </c>
      <c r="M106" s="386" t="s">
        <v>1302</v>
      </c>
      <c r="N106" s="386" t="s">
        <v>7</v>
      </c>
      <c r="O106" s="397">
        <v>8250023103</v>
      </c>
      <c r="P106" s="396" t="s">
        <v>281</v>
      </c>
      <c r="Q106" s="398">
        <v>0</v>
      </c>
      <c r="R106" s="399">
        <v>0</v>
      </c>
      <c r="S106" s="399">
        <v>0</v>
      </c>
      <c r="T106" s="399">
        <v>0</v>
      </c>
      <c r="U106" s="399">
        <v>0</v>
      </c>
      <c r="V106" s="399">
        <v>0</v>
      </c>
      <c r="W106" s="400">
        <v>46094.06</v>
      </c>
      <c r="X106" s="400">
        <v>5761.76</v>
      </c>
      <c r="Y106" s="400">
        <v>0</v>
      </c>
      <c r="Z106" s="400">
        <v>0</v>
      </c>
      <c r="AA106" s="400">
        <v>1</v>
      </c>
      <c r="AB106" s="400">
        <v>250</v>
      </c>
      <c r="AC106" s="400">
        <v>0</v>
      </c>
      <c r="AD106" s="400">
        <v>0</v>
      </c>
      <c r="AE106" s="400">
        <v>0</v>
      </c>
      <c r="AF106" s="400">
        <v>0</v>
      </c>
      <c r="AG106" s="400">
        <v>0</v>
      </c>
      <c r="AH106" s="400">
        <v>0</v>
      </c>
      <c r="AI106" s="400">
        <v>0</v>
      </c>
      <c r="AJ106" s="400">
        <v>0</v>
      </c>
      <c r="AK106" s="400">
        <v>0</v>
      </c>
      <c r="AL106" s="400">
        <v>0</v>
      </c>
      <c r="AM106" s="400">
        <v>0</v>
      </c>
      <c r="AN106" s="400">
        <v>0</v>
      </c>
      <c r="AO106" s="400">
        <v>1</v>
      </c>
      <c r="AP106" s="400">
        <v>0</v>
      </c>
      <c r="AQ106" s="400">
        <v>0</v>
      </c>
      <c r="AR106" s="400">
        <v>125</v>
      </c>
      <c r="AS106" s="400">
        <v>0</v>
      </c>
      <c r="AT106" s="400">
        <v>0</v>
      </c>
      <c r="AU106" s="400">
        <v>0</v>
      </c>
      <c r="AV106" s="400">
        <v>0</v>
      </c>
      <c r="AW106" s="400">
        <v>0</v>
      </c>
      <c r="AX106" s="400">
        <v>0</v>
      </c>
      <c r="AY106" s="400">
        <v>0</v>
      </c>
      <c r="AZ106" s="400">
        <v>0</v>
      </c>
      <c r="BA106" s="401">
        <v>6136.76</v>
      </c>
      <c r="BB106" s="401"/>
      <c r="BC106" s="401"/>
      <c r="BD106" s="401"/>
      <c r="BE106" s="401"/>
      <c r="BF106" s="401">
        <v>490.94080000000002</v>
      </c>
      <c r="BG106" s="401">
        <v>5645.8191999999999</v>
      </c>
      <c r="BH106" s="428"/>
    </row>
    <row r="107" spans="1:60">
      <c r="A107" s="392">
        <v>143</v>
      </c>
      <c r="B107" s="386" t="s">
        <v>1047</v>
      </c>
      <c r="C107" s="403" t="s">
        <v>1303</v>
      </c>
      <c r="D107" s="404">
        <v>722202781</v>
      </c>
      <c r="E107" s="385">
        <v>8335175</v>
      </c>
      <c r="F107" s="386">
        <v>0</v>
      </c>
      <c r="G107" s="406">
        <v>40610</v>
      </c>
      <c r="H107" s="386" t="s">
        <v>1052</v>
      </c>
      <c r="I107" s="396" t="s">
        <v>261</v>
      </c>
      <c r="J107" s="396" t="s">
        <v>1283</v>
      </c>
      <c r="K107" s="396" t="s">
        <v>270</v>
      </c>
      <c r="L107" s="396" t="s">
        <v>1304</v>
      </c>
      <c r="M107" s="386" t="s">
        <v>1305</v>
      </c>
      <c r="N107" s="386" t="s">
        <v>7</v>
      </c>
      <c r="O107" s="397">
        <v>8170010707</v>
      </c>
      <c r="P107" s="396" t="s">
        <v>282</v>
      </c>
      <c r="Q107" s="398">
        <v>0</v>
      </c>
      <c r="R107" s="399">
        <v>0</v>
      </c>
      <c r="S107" s="399">
        <v>0</v>
      </c>
      <c r="T107" s="399">
        <v>0</v>
      </c>
      <c r="U107" s="399">
        <v>0</v>
      </c>
      <c r="V107" s="399">
        <v>0</v>
      </c>
      <c r="W107" s="400">
        <v>97572.73</v>
      </c>
      <c r="X107" s="400">
        <v>12196.59</v>
      </c>
      <c r="Y107" s="400">
        <v>0</v>
      </c>
      <c r="Z107" s="400">
        <v>0</v>
      </c>
      <c r="AA107" s="400">
        <v>37</v>
      </c>
      <c r="AB107" s="400">
        <v>12950</v>
      </c>
      <c r="AC107" s="400">
        <v>0</v>
      </c>
      <c r="AD107" s="400">
        <v>0</v>
      </c>
      <c r="AE107" s="400">
        <v>13</v>
      </c>
      <c r="AF107" s="400">
        <v>4550</v>
      </c>
      <c r="AG107" s="400">
        <v>0</v>
      </c>
      <c r="AH107" s="400">
        <v>0</v>
      </c>
      <c r="AI107" s="400">
        <v>0</v>
      </c>
      <c r="AJ107" s="400">
        <v>0</v>
      </c>
      <c r="AK107" s="400">
        <v>0</v>
      </c>
      <c r="AL107" s="400">
        <v>0</v>
      </c>
      <c r="AM107" s="400">
        <v>0</v>
      </c>
      <c r="AN107" s="400">
        <v>0</v>
      </c>
      <c r="AO107" s="400">
        <v>50</v>
      </c>
      <c r="AP107" s="400">
        <v>15000</v>
      </c>
      <c r="AQ107" s="400">
        <v>0</v>
      </c>
      <c r="AR107" s="400">
        <v>0</v>
      </c>
      <c r="AS107" s="400">
        <v>0</v>
      </c>
      <c r="AT107" s="400">
        <v>0</v>
      </c>
      <c r="AU107" s="400">
        <v>0</v>
      </c>
      <c r="AV107" s="400">
        <v>0</v>
      </c>
      <c r="AW107" s="400">
        <v>0</v>
      </c>
      <c r="AX107" s="400">
        <v>0</v>
      </c>
      <c r="AY107" s="400">
        <v>0</v>
      </c>
      <c r="AZ107" s="400">
        <v>0</v>
      </c>
      <c r="BA107" s="401">
        <v>44696.59</v>
      </c>
      <c r="BB107" s="401"/>
      <c r="BC107" s="401"/>
      <c r="BD107" s="401"/>
      <c r="BE107" s="401"/>
      <c r="BF107" s="401">
        <v>3575.7271999999998</v>
      </c>
      <c r="BG107" s="401">
        <v>41120.862799999995</v>
      </c>
      <c r="BH107" s="428"/>
    </row>
    <row r="108" spans="1:60">
      <c r="A108" s="392">
        <v>145</v>
      </c>
      <c r="B108" s="386" t="s">
        <v>1047</v>
      </c>
      <c r="C108" s="387" t="s">
        <v>1306</v>
      </c>
      <c r="D108" s="393">
        <v>722202792</v>
      </c>
      <c r="E108" s="386">
        <v>8335018</v>
      </c>
      <c r="F108" s="386">
        <v>0</v>
      </c>
      <c r="G108" s="395">
        <v>40393</v>
      </c>
      <c r="H108" s="386" t="s">
        <v>1003</v>
      </c>
      <c r="I108" s="396" t="s">
        <v>283</v>
      </c>
      <c r="J108" s="396" t="s">
        <v>1283</v>
      </c>
      <c r="K108" s="396" t="s">
        <v>283</v>
      </c>
      <c r="L108" s="396" t="s">
        <v>1307</v>
      </c>
      <c r="M108" s="386" t="s">
        <v>1308</v>
      </c>
      <c r="N108" s="386" t="s">
        <v>7</v>
      </c>
      <c r="O108" s="397">
        <v>8560030509</v>
      </c>
      <c r="P108" s="396" t="s">
        <v>286</v>
      </c>
      <c r="Q108" s="398">
        <v>108</v>
      </c>
      <c r="R108" s="399">
        <v>0</v>
      </c>
      <c r="S108" s="399">
        <v>108</v>
      </c>
      <c r="T108" s="399">
        <v>84</v>
      </c>
      <c r="U108" s="399">
        <v>24</v>
      </c>
      <c r="V108" s="399">
        <v>225326.84</v>
      </c>
      <c r="W108" s="400">
        <v>46994.04</v>
      </c>
      <c r="X108" s="400">
        <v>5841.01</v>
      </c>
      <c r="Y108" s="400">
        <v>0</v>
      </c>
      <c r="Z108" s="400">
        <v>0</v>
      </c>
      <c r="AA108" s="400">
        <v>18</v>
      </c>
      <c r="AB108" s="400">
        <v>4500</v>
      </c>
      <c r="AC108" s="400">
        <v>0</v>
      </c>
      <c r="AD108" s="400">
        <v>0</v>
      </c>
      <c r="AE108" s="400">
        <v>0</v>
      </c>
      <c r="AF108" s="400">
        <v>0</v>
      </c>
      <c r="AG108" s="400">
        <v>0</v>
      </c>
      <c r="AH108" s="400">
        <v>0</v>
      </c>
      <c r="AI108" s="400">
        <v>0</v>
      </c>
      <c r="AJ108" s="400">
        <v>0</v>
      </c>
      <c r="AK108" s="400">
        <v>0</v>
      </c>
      <c r="AL108" s="400">
        <v>0</v>
      </c>
      <c r="AM108" s="400">
        <v>0</v>
      </c>
      <c r="AN108" s="400">
        <v>0</v>
      </c>
      <c r="AO108" s="400">
        <v>18</v>
      </c>
      <c r="AP108" s="400">
        <v>6000</v>
      </c>
      <c r="AQ108" s="400">
        <v>0</v>
      </c>
      <c r="AR108" s="400">
        <v>125</v>
      </c>
      <c r="AS108" s="400">
        <v>0</v>
      </c>
      <c r="AT108" s="400">
        <v>0</v>
      </c>
      <c r="AU108" s="400">
        <v>7881.19</v>
      </c>
      <c r="AV108" s="400">
        <v>8100</v>
      </c>
      <c r="AW108" s="400">
        <v>0</v>
      </c>
      <c r="AX108" s="400">
        <v>108</v>
      </c>
      <c r="AY108" s="400">
        <v>7500</v>
      </c>
      <c r="AZ108" s="400">
        <v>0</v>
      </c>
      <c r="BA108" s="401">
        <v>39947.199999999997</v>
      </c>
      <c r="BB108" s="401"/>
      <c r="BC108" s="401"/>
      <c r="BD108" s="401"/>
      <c r="BE108" s="401"/>
      <c r="BF108" s="401">
        <v>3195.7759999999998</v>
      </c>
      <c r="BG108" s="401">
        <v>36751.423999999999</v>
      </c>
      <c r="BH108" s="428"/>
    </row>
    <row r="109" spans="1:60">
      <c r="A109" s="392">
        <v>146</v>
      </c>
      <c r="B109" s="386" t="s">
        <v>1047</v>
      </c>
      <c r="C109" s="387" t="s">
        <v>1309</v>
      </c>
      <c r="D109" s="393">
        <v>722202768</v>
      </c>
      <c r="E109" s="384">
        <v>8334917</v>
      </c>
      <c r="F109" s="386">
        <v>0</v>
      </c>
      <c r="G109" s="395">
        <v>41303</v>
      </c>
      <c r="H109" s="386" t="s">
        <v>1052</v>
      </c>
      <c r="I109" s="396" t="s">
        <v>283</v>
      </c>
      <c r="J109" s="396" t="s">
        <v>1283</v>
      </c>
      <c r="K109" s="396" t="s">
        <v>284</v>
      </c>
      <c r="L109" s="396" t="s">
        <v>1310</v>
      </c>
      <c r="M109" s="386" t="s">
        <v>1311</v>
      </c>
      <c r="N109" s="386" t="s">
        <v>7</v>
      </c>
      <c r="O109" s="397" t="s">
        <v>287</v>
      </c>
      <c r="P109" s="396" t="s">
        <v>288</v>
      </c>
      <c r="Q109" s="398">
        <v>0</v>
      </c>
      <c r="R109" s="399">
        <v>0</v>
      </c>
      <c r="S109" s="399">
        <v>0</v>
      </c>
      <c r="T109" s="399">
        <v>0</v>
      </c>
      <c r="U109" s="399">
        <v>0</v>
      </c>
      <c r="V109" s="399">
        <v>0</v>
      </c>
      <c r="W109" s="400">
        <v>22644.9</v>
      </c>
      <c r="X109" s="400">
        <v>2830.61</v>
      </c>
      <c r="Y109" s="400">
        <v>0</v>
      </c>
      <c r="Z109" s="400">
        <v>0</v>
      </c>
      <c r="AA109" s="400">
        <v>23</v>
      </c>
      <c r="AB109" s="400">
        <v>8050</v>
      </c>
      <c r="AC109" s="400">
        <v>1</v>
      </c>
      <c r="AD109" s="400">
        <v>750</v>
      </c>
      <c r="AE109" s="400">
        <v>0</v>
      </c>
      <c r="AF109" s="400">
        <v>0</v>
      </c>
      <c r="AG109" s="400">
        <v>0</v>
      </c>
      <c r="AH109" s="400">
        <v>0</v>
      </c>
      <c r="AI109" s="400">
        <v>0</v>
      </c>
      <c r="AJ109" s="400">
        <v>0</v>
      </c>
      <c r="AK109" s="400">
        <v>0</v>
      </c>
      <c r="AL109" s="400">
        <v>0</v>
      </c>
      <c r="AM109" s="400">
        <v>0</v>
      </c>
      <c r="AN109" s="400">
        <v>0</v>
      </c>
      <c r="AO109" s="400">
        <v>24</v>
      </c>
      <c r="AP109" s="400">
        <v>6000</v>
      </c>
      <c r="AQ109" s="400">
        <v>0</v>
      </c>
      <c r="AR109" s="400">
        <v>0</v>
      </c>
      <c r="AS109" s="400">
        <v>0</v>
      </c>
      <c r="AT109" s="400">
        <v>0</v>
      </c>
      <c r="AU109" s="400">
        <v>0</v>
      </c>
      <c r="AV109" s="400">
        <v>0</v>
      </c>
      <c r="AW109" s="400">
        <v>0</v>
      </c>
      <c r="AX109" s="400">
        <v>0</v>
      </c>
      <c r="AY109" s="400">
        <v>0</v>
      </c>
      <c r="AZ109" s="400">
        <v>0</v>
      </c>
      <c r="BA109" s="401">
        <v>17630.61</v>
      </c>
      <c r="BB109" s="401"/>
      <c r="BC109" s="401"/>
      <c r="BD109" s="401"/>
      <c r="BE109" s="401"/>
      <c r="BF109" s="401">
        <v>1410.4488000000001</v>
      </c>
      <c r="BG109" s="401">
        <v>16220.1612</v>
      </c>
      <c r="BH109" s="428"/>
    </row>
    <row r="110" spans="1:60">
      <c r="A110" s="392">
        <v>147</v>
      </c>
      <c r="B110" s="386" t="s">
        <v>1047</v>
      </c>
      <c r="C110" s="387">
        <v>0</v>
      </c>
      <c r="D110" s="393">
        <v>722208709</v>
      </c>
      <c r="E110" s="384">
        <v>0</v>
      </c>
      <c r="F110" s="386">
        <v>0</v>
      </c>
      <c r="G110" s="395">
        <v>41349</v>
      </c>
      <c r="H110" s="386" t="s">
        <v>1052</v>
      </c>
      <c r="I110" s="396" t="s">
        <v>283</v>
      </c>
      <c r="J110" s="396" t="s">
        <v>1283</v>
      </c>
      <c r="K110" s="396" t="s">
        <v>285</v>
      </c>
      <c r="L110" s="396" t="s">
        <v>1312</v>
      </c>
      <c r="M110" s="386" t="s">
        <v>1313</v>
      </c>
      <c r="N110" s="386" t="s">
        <v>14</v>
      </c>
      <c r="O110" s="397" t="s">
        <v>289</v>
      </c>
      <c r="P110" s="396" t="s">
        <v>290</v>
      </c>
      <c r="Q110" s="398">
        <v>0</v>
      </c>
      <c r="R110" s="399">
        <v>0</v>
      </c>
      <c r="S110" s="399">
        <v>0</v>
      </c>
      <c r="T110" s="399">
        <v>0</v>
      </c>
      <c r="U110" s="399">
        <v>0</v>
      </c>
      <c r="V110" s="399">
        <v>0</v>
      </c>
      <c r="W110" s="400">
        <v>0</v>
      </c>
      <c r="X110" s="400">
        <v>0</v>
      </c>
      <c r="Y110" s="400">
        <v>0</v>
      </c>
      <c r="Z110" s="400">
        <v>0</v>
      </c>
      <c r="AA110" s="400">
        <v>1</v>
      </c>
      <c r="AB110" s="400">
        <v>250</v>
      </c>
      <c r="AC110" s="400">
        <v>0</v>
      </c>
      <c r="AD110" s="400">
        <v>0</v>
      </c>
      <c r="AE110" s="400">
        <v>0</v>
      </c>
      <c r="AF110" s="400">
        <v>0</v>
      </c>
      <c r="AG110" s="400">
        <v>0</v>
      </c>
      <c r="AH110" s="400">
        <v>0</v>
      </c>
      <c r="AI110" s="400">
        <v>0</v>
      </c>
      <c r="AJ110" s="400">
        <v>0</v>
      </c>
      <c r="AK110" s="400">
        <v>0</v>
      </c>
      <c r="AL110" s="400">
        <v>0</v>
      </c>
      <c r="AM110" s="400">
        <v>0</v>
      </c>
      <c r="AN110" s="400">
        <v>0</v>
      </c>
      <c r="AO110" s="400">
        <v>1</v>
      </c>
      <c r="AP110" s="400">
        <v>0</v>
      </c>
      <c r="AQ110" s="400">
        <v>0</v>
      </c>
      <c r="AR110" s="400">
        <v>0</v>
      </c>
      <c r="AS110" s="400">
        <v>0</v>
      </c>
      <c r="AT110" s="400">
        <v>0</v>
      </c>
      <c r="AU110" s="400">
        <v>0</v>
      </c>
      <c r="AV110" s="400">
        <v>0</v>
      </c>
      <c r="AW110" s="400">
        <v>0</v>
      </c>
      <c r="AX110" s="400">
        <v>0</v>
      </c>
      <c r="AY110" s="400">
        <v>0</v>
      </c>
      <c r="AZ110" s="400">
        <v>0</v>
      </c>
      <c r="BA110" s="401">
        <v>250</v>
      </c>
      <c r="BB110" s="401"/>
      <c r="BC110" s="401"/>
      <c r="BD110" s="401"/>
      <c r="BE110" s="401"/>
      <c r="BF110" s="401">
        <v>20</v>
      </c>
      <c r="BG110" s="401">
        <v>230</v>
      </c>
      <c r="BH110" s="428"/>
    </row>
    <row r="111" spans="1:60">
      <c r="A111" s="392">
        <v>150</v>
      </c>
      <c r="B111" s="386" t="s">
        <v>1047</v>
      </c>
      <c r="C111" s="387" t="s">
        <v>1314</v>
      </c>
      <c r="D111" s="393">
        <v>722202790</v>
      </c>
      <c r="E111" s="394">
        <v>8334924</v>
      </c>
      <c r="F111" s="386">
        <v>1499195</v>
      </c>
      <c r="G111" s="395">
        <v>40422</v>
      </c>
      <c r="H111" s="386" t="s">
        <v>1052</v>
      </c>
      <c r="I111" s="396" t="s">
        <v>283</v>
      </c>
      <c r="J111" s="396" t="s">
        <v>1283</v>
      </c>
      <c r="K111" s="396" t="s">
        <v>291</v>
      </c>
      <c r="L111" s="396" t="s">
        <v>1315</v>
      </c>
      <c r="M111" s="386" t="s">
        <v>1316</v>
      </c>
      <c r="N111" s="386" t="s">
        <v>7</v>
      </c>
      <c r="O111" s="397">
        <v>8170010836</v>
      </c>
      <c r="P111" s="396" t="s">
        <v>274</v>
      </c>
      <c r="Q111" s="398">
        <v>0</v>
      </c>
      <c r="R111" s="399">
        <v>0</v>
      </c>
      <c r="S111" s="399">
        <v>0</v>
      </c>
      <c r="T111" s="399">
        <v>0</v>
      </c>
      <c r="U111" s="399">
        <v>0</v>
      </c>
      <c r="V111" s="399">
        <v>0</v>
      </c>
      <c r="W111" s="400">
        <v>146684.95000000001</v>
      </c>
      <c r="X111" s="400">
        <v>18335.62</v>
      </c>
      <c r="Y111" s="400">
        <v>0</v>
      </c>
      <c r="Z111" s="400">
        <v>0</v>
      </c>
      <c r="AA111" s="400">
        <v>42</v>
      </c>
      <c r="AB111" s="400">
        <v>14700</v>
      </c>
      <c r="AC111" s="400">
        <v>1</v>
      </c>
      <c r="AD111" s="400">
        <v>750</v>
      </c>
      <c r="AE111" s="400">
        <v>22</v>
      </c>
      <c r="AF111" s="400">
        <v>7700</v>
      </c>
      <c r="AG111" s="400">
        <v>0</v>
      </c>
      <c r="AH111" s="400">
        <v>0</v>
      </c>
      <c r="AI111" s="400">
        <v>0</v>
      </c>
      <c r="AJ111" s="400">
        <v>0</v>
      </c>
      <c r="AK111" s="400">
        <v>0</v>
      </c>
      <c r="AL111" s="400">
        <v>0</v>
      </c>
      <c r="AM111" s="400">
        <v>0</v>
      </c>
      <c r="AN111" s="400">
        <v>0</v>
      </c>
      <c r="AO111" s="400">
        <v>65</v>
      </c>
      <c r="AP111" s="400">
        <v>15000</v>
      </c>
      <c r="AQ111" s="400">
        <v>0</v>
      </c>
      <c r="AR111" s="400">
        <v>375</v>
      </c>
      <c r="AS111" s="400">
        <v>0</v>
      </c>
      <c r="AT111" s="400">
        <v>0</v>
      </c>
      <c r="AU111" s="400">
        <v>0</v>
      </c>
      <c r="AV111" s="400">
        <v>0</v>
      </c>
      <c r="AW111" s="400">
        <v>0</v>
      </c>
      <c r="AX111" s="400">
        <v>0</v>
      </c>
      <c r="AY111" s="400">
        <v>0</v>
      </c>
      <c r="AZ111" s="400">
        <v>0</v>
      </c>
      <c r="BA111" s="401">
        <v>56860.619999999995</v>
      </c>
      <c r="BB111" s="401"/>
      <c r="BC111" s="401"/>
      <c r="BD111" s="401"/>
      <c r="BE111" s="401"/>
      <c r="BF111" s="401">
        <v>4548.8495999999996</v>
      </c>
      <c r="BG111" s="401">
        <v>52311.770399999994</v>
      </c>
      <c r="BH111" s="428"/>
    </row>
    <row r="112" spans="1:60">
      <c r="A112" s="392">
        <v>151</v>
      </c>
      <c r="B112" s="386" t="s">
        <v>1047</v>
      </c>
      <c r="C112" s="387" t="s">
        <v>1317</v>
      </c>
      <c r="D112" s="393">
        <v>722202788</v>
      </c>
      <c r="E112" s="394">
        <v>8334930</v>
      </c>
      <c r="F112" s="386">
        <v>1499194</v>
      </c>
      <c r="G112" s="395">
        <v>40497</v>
      </c>
      <c r="H112" s="386" t="s">
        <v>1003</v>
      </c>
      <c r="I112" s="396" t="s">
        <v>292</v>
      </c>
      <c r="J112" s="396" t="s">
        <v>1283</v>
      </c>
      <c r="K112" s="396" t="s">
        <v>292</v>
      </c>
      <c r="L112" s="396" t="s">
        <v>1318</v>
      </c>
      <c r="M112" s="386" t="s">
        <v>1319</v>
      </c>
      <c r="N112" s="386" t="s">
        <v>7</v>
      </c>
      <c r="O112" s="397">
        <v>8170011081</v>
      </c>
      <c r="P112" s="396" t="s">
        <v>274</v>
      </c>
      <c r="Q112" s="398">
        <v>100</v>
      </c>
      <c r="R112" s="399">
        <v>0</v>
      </c>
      <c r="S112" s="399">
        <v>100</v>
      </c>
      <c r="T112" s="399">
        <v>71</v>
      </c>
      <c r="U112" s="399">
        <v>29</v>
      </c>
      <c r="V112" s="399">
        <v>297583.28999999998</v>
      </c>
      <c r="W112" s="400">
        <v>78996.05</v>
      </c>
      <c r="X112" s="400">
        <v>9874.51</v>
      </c>
      <c r="Y112" s="400">
        <v>0</v>
      </c>
      <c r="Z112" s="400">
        <v>0</v>
      </c>
      <c r="AA112" s="400">
        <v>24</v>
      </c>
      <c r="AB112" s="400">
        <v>8400</v>
      </c>
      <c r="AC112" s="400">
        <v>0</v>
      </c>
      <c r="AD112" s="400">
        <v>0</v>
      </c>
      <c r="AE112" s="400">
        <v>5</v>
      </c>
      <c r="AF112" s="400">
        <v>1750</v>
      </c>
      <c r="AG112" s="400">
        <v>0</v>
      </c>
      <c r="AH112" s="400">
        <v>0</v>
      </c>
      <c r="AI112" s="400">
        <v>0</v>
      </c>
      <c r="AJ112" s="400">
        <v>0</v>
      </c>
      <c r="AK112" s="400">
        <v>0</v>
      </c>
      <c r="AL112" s="400">
        <v>0</v>
      </c>
      <c r="AM112" s="400">
        <v>0</v>
      </c>
      <c r="AN112" s="400">
        <v>0</v>
      </c>
      <c r="AO112" s="400">
        <v>29</v>
      </c>
      <c r="AP112" s="400">
        <v>15000</v>
      </c>
      <c r="AQ112" s="400">
        <v>0</v>
      </c>
      <c r="AR112" s="400">
        <v>0</v>
      </c>
      <c r="AS112" s="400">
        <v>0</v>
      </c>
      <c r="AT112" s="400">
        <v>0</v>
      </c>
      <c r="AU112" s="400">
        <v>10415.42</v>
      </c>
      <c r="AV112" s="400">
        <v>7500</v>
      </c>
      <c r="AW112" s="400">
        <v>0</v>
      </c>
      <c r="AX112" s="400">
        <v>100</v>
      </c>
      <c r="AY112" s="400">
        <v>7500</v>
      </c>
      <c r="AZ112" s="400">
        <v>0</v>
      </c>
      <c r="BA112" s="401">
        <v>60439.93</v>
      </c>
      <c r="BB112" s="401"/>
      <c r="BC112" s="401"/>
      <c r="BD112" s="401"/>
      <c r="BE112" s="401"/>
      <c r="BF112" s="401">
        <v>4835.1944000000003</v>
      </c>
      <c r="BG112" s="401">
        <v>55604.7356</v>
      </c>
      <c r="BH112" s="428"/>
    </row>
    <row r="113" spans="1:60">
      <c r="A113" s="392">
        <v>153</v>
      </c>
      <c r="B113" s="386" t="s">
        <v>1047</v>
      </c>
      <c r="C113" s="387">
        <v>0</v>
      </c>
      <c r="D113" s="393">
        <v>722208673</v>
      </c>
      <c r="E113" s="385">
        <v>3082047</v>
      </c>
      <c r="F113" s="386">
        <v>0</v>
      </c>
      <c r="G113" s="395">
        <v>41342</v>
      </c>
      <c r="H113" s="386" t="s">
        <v>1052</v>
      </c>
      <c r="I113" s="396" t="s">
        <v>292</v>
      </c>
      <c r="J113" s="396" t="s">
        <v>1283</v>
      </c>
      <c r="K113" s="396" t="s">
        <v>293</v>
      </c>
      <c r="L113" s="396" t="s">
        <v>1320</v>
      </c>
      <c r="M113" s="386" t="s">
        <v>1321</v>
      </c>
      <c r="N113" s="386" t="s">
        <v>7</v>
      </c>
      <c r="O113" s="397" t="s">
        <v>296</v>
      </c>
      <c r="P113" s="396" t="s">
        <v>297</v>
      </c>
      <c r="Q113" s="398">
        <v>0</v>
      </c>
      <c r="R113" s="399">
        <v>0</v>
      </c>
      <c r="S113" s="399">
        <v>0</v>
      </c>
      <c r="T113" s="399">
        <v>0</v>
      </c>
      <c r="U113" s="399">
        <v>0</v>
      </c>
      <c r="V113" s="399">
        <v>0</v>
      </c>
      <c r="W113" s="400">
        <v>2888.19</v>
      </c>
      <c r="X113" s="400">
        <v>361.02</v>
      </c>
      <c r="Y113" s="400">
        <v>0</v>
      </c>
      <c r="Z113" s="400">
        <v>0</v>
      </c>
      <c r="AA113" s="400">
        <v>5</v>
      </c>
      <c r="AB113" s="400">
        <v>1250</v>
      </c>
      <c r="AC113" s="400">
        <v>0</v>
      </c>
      <c r="AD113" s="400">
        <v>0</v>
      </c>
      <c r="AE113" s="400">
        <v>0</v>
      </c>
      <c r="AF113" s="400">
        <v>0</v>
      </c>
      <c r="AG113" s="400">
        <v>0</v>
      </c>
      <c r="AH113" s="400">
        <v>0</v>
      </c>
      <c r="AI113" s="400">
        <v>0</v>
      </c>
      <c r="AJ113" s="400">
        <v>0</v>
      </c>
      <c r="AK113" s="400">
        <v>0</v>
      </c>
      <c r="AL113" s="400">
        <v>0</v>
      </c>
      <c r="AM113" s="400">
        <v>0</v>
      </c>
      <c r="AN113" s="400">
        <v>0</v>
      </c>
      <c r="AO113" s="400">
        <v>5</v>
      </c>
      <c r="AP113" s="400">
        <v>0</v>
      </c>
      <c r="AQ113" s="400">
        <v>0</v>
      </c>
      <c r="AR113" s="400">
        <v>0</v>
      </c>
      <c r="AS113" s="400">
        <v>0</v>
      </c>
      <c r="AT113" s="400">
        <v>0</v>
      </c>
      <c r="AU113" s="400">
        <v>0</v>
      </c>
      <c r="AV113" s="400">
        <v>0</v>
      </c>
      <c r="AW113" s="400">
        <v>0</v>
      </c>
      <c r="AX113" s="400">
        <v>0</v>
      </c>
      <c r="AY113" s="400">
        <v>0</v>
      </c>
      <c r="AZ113" s="400">
        <v>0</v>
      </c>
      <c r="BA113" s="401">
        <v>1611.02</v>
      </c>
      <c r="BB113" s="401"/>
      <c r="BC113" s="401"/>
      <c r="BD113" s="401"/>
      <c r="BE113" s="401"/>
      <c r="BF113" s="401">
        <v>128.88159999999999</v>
      </c>
      <c r="BG113" s="401">
        <v>1482.1384</v>
      </c>
      <c r="BH113" s="428"/>
    </row>
    <row r="114" spans="1:60">
      <c r="A114" s="392">
        <v>154</v>
      </c>
      <c r="B114" s="386" t="s">
        <v>1047</v>
      </c>
      <c r="C114" s="387" t="s">
        <v>1322</v>
      </c>
      <c r="D114" s="393">
        <v>722202801</v>
      </c>
      <c r="E114" s="394">
        <v>3906537</v>
      </c>
      <c r="F114" s="386">
        <v>0</v>
      </c>
      <c r="G114" s="395">
        <v>40917</v>
      </c>
      <c r="H114" s="386" t="s">
        <v>1052</v>
      </c>
      <c r="I114" s="396" t="s">
        <v>292</v>
      </c>
      <c r="J114" s="396" t="s">
        <v>1283</v>
      </c>
      <c r="K114" s="396" t="s">
        <v>294</v>
      </c>
      <c r="L114" s="396" t="s">
        <v>1323</v>
      </c>
      <c r="M114" s="386" t="s">
        <v>1324</v>
      </c>
      <c r="N114" s="386" t="s">
        <v>7</v>
      </c>
      <c r="O114" s="397">
        <v>8214000857</v>
      </c>
      <c r="P114" s="396" t="s">
        <v>298</v>
      </c>
      <c r="Q114" s="398">
        <v>0</v>
      </c>
      <c r="R114" s="399">
        <v>0</v>
      </c>
      <c r="S114" s="399">
        <v>0</v>
      </c>
      <c r="T114" s="399">
        <v>0</v>
      </c>
      <c r="U114" s="399">
        <v>0</v>
      </c>
      <c r="V114" s="399">
        <v>0</v>
      </c>
      <c r="W114" s="400">
        <v>39941.11</v>
      </c>
      <c r="X114" s="400">
        <v>4992.6400000000003</v>
      </c>
      <c r="Y114" s="400">
        <v>0</v>
      </c>
      <c r="Z114" s="400">
        <v>0</v>
      </c>
      <c r="AA114" s="400">
        <v>8</v>
      </c>
      <c r="AB114" s="400">
        <v>2000</v>
      </c>
      <c r="AC114" s="400">
        <v>0</v>
      </c>
      <c r="AD114" s="400">
        <v>0</v>
      </c>
      <c r="AE114" s="400">
        <v>2</v>
      </c>
      <c r="AF114" s="400">
        <v>500</v>
      </c>
      <c r="AG114" s="400">
        <v>0</v>
      </c>
      <c r="AH114" s="400">
        <v>0</v>
      </c>
      <c r="AI114" s="400">
        <v>0</v>
      </c>
      <c r="AJ114" s="400">
        <v>0</v>
      </c>
      <c r="AK114" s="400">
        <v>0</v>
      </c>
      <c r="AL114" s="400">
        <v>0</v>
      </c>
      <c r="AM114" s="400">
        <v>0</v>
      </c>
      <c r="AN114" s="400">
        <v>0</v>
      </c>
      <c r="AO114" s="400">
        <v>10</v>
      </c>
      <c r="AP114" s="400">
        <v>6000</v>
      </c>
      <c r="AQ114" s="400">
        <v>0</v>
      </c>
      <c r="AR114" s="400">
        <v>0</v>
      </c>
      <c r="AS114" s="400">
        <v>0</v>
      </c>
      <c r="AT114" s="400">
        <v>0</v>
      </c>
      <c r="AU114" s="400">
        <v>0</v>
      </c>
      <c r="AV114" s="400">
        <v>0</v>
      </c>
      <c r="AW114" s="400">
        <v>0</v>
      </c>
      <c r="AX114" s="400">
        <v>0</v>
      </c>
      <c r="AY114" s="400">
        <v>0</v>
      </c>
      <c r="AZ114" s="400">
        <v>0</v>
      </c>
      <c r="BA114" s="401">
        <v>13492.64</v>
      </c>
      <c r="BB114" s="401"/>
      <c r="BC114" s="401"/>
      <c r="BD114" s="401"/>
      <c r="BE114" s="401"/>
      <c r="BF114" s="401">
        <v>1079.4112</v>
      </c>
      <c r="BG114" s="401">
        <v>12413.228799999999</v>
      </c>
      <c r="BH114" s="428"/>
    </row>
    <row r="115" spans="1:60">
      <c r="A115" s="392">
        <v>155</v>
      </c>
      <c r="B115" s="386" t="s">
        <v>1047</v>
      </c>
      <c r="C115" s="387" t="s">
        <v>1325</v>
      </c>
      <c r="D115" s="393">
        <v>722202791</v>
      </c>
      <c r="E115" s="394">
        <v>8335283</v>
      </c>
      <c r="F115" s="386">
        <v>0</v>
      </c>
      <c r="G115" s="395">
        <v>40479</v>
      </c>
      <c r="H115" s="386" t="s">
        <v>1052</v>
      </c>
      <c r="I115" s="396" t="s">
        <v>292</v>
      </c>
      <c r="J115" s="396" t="s">
        <v>1283</v>
      </c>
      <c r="K115" s="396" t="s">
        <v>295</v>
      </c>
      <c r="L115" s="396" t="s">
        <v>1326</v>
      </c>
      <c r="M115" s="386" t="s">
        <v>1327</v>
      </c>
      <c r="N115" s="386" t="s">
        <v>7</v>
      </c>
      <c r="O115" s="397">
        <v>8870024386</v>
      </c>
      <c r="P115" s="396" t="s">
        <v>233</v>
      </c>
      <c r="Q115" s="398">
        <v>0</v>
      </c>
      <c r="R115" s="399">
        <v>0</v>
      </c>
      <c r="S115" s="399">
        <v>0</v>
      </c>
      <c r="T115" s="399">
        <v>0</v>
      </c>
      <c r="U115" s="399">
        <v>0</v>
      </c>
      <c r="V115" s="399">
        <v>0</v>
      </c>
      <c r="W115" s="400">
        <v>121264.88</v>
      </c>
      <c r="X115" s="400">
        <v>15158.11</v>
      </c>
      <c r="Y115" s="400">
        <v>0</v>
      </c>
      <c r="Z115" s="400">
        <v>0</v>
      </c>
      <c r="AA115" s="400">
        <v>32</v>
      </c>
      <c r="AB115" s="400">
        <v>11200</v>
      </c>
      <c r="AC115" s="400">
        <v>1</v>
      </c>
      <c r="AD115" s="400">
        <v>750</v>
      </c>
      <c r="AE115" s="400">
        <v>21</v>
      </c>
      <c r="AF115" s="400">
        <v>7350</v>
      </c>
      <c r="AG115" s="400">
        <v>0</v>
      </c>
      <c r="AH115" s="400">
        <v>0</v>
      </c>
      <c r="AI115" s="400">
        <v>0</v>
      </c>
      <c r="AJ115" s="400">
        <v>0</v>
      </c>
      <c r="AK115" s="400">
        <v>0</v>
      </c>
      <c r="AL115" s="400">
        <v>0</v>
      </c>
      <c r="AM115" s="400">
        <v>0</v>
      </c>
      <c r="AN115" s="400">
        <v>0</v>
      </c>
      <c r="AO115" s="400">
        <v>54</v>
      </c>
      <c r="AP115" s="400">
        <v>15000</v>
      </c>
      <c r="AQ115" s="400">
        <v>0</v>
      </c>
      <c r="AR115" s="400">
        <v>0</v>
      </c>
      <c r="AS115" s="400">
        <v>0</v>
      </c>
      <c r="AT115" s="400">
        <v>0</v>
      </c>
      <c r="AU115" s="400">
        <v>0</v>
      </c>
      <c r="AV115" s="400">
        <v>0</v>
      </c>
      <c r="AW115" s="400">
        <v>0</v>
      </c>
      <c r="AX115" s="400">
        <v>0</v>
      </c>
      <c r="AY115" s="400">
        <v>0</v>
      </c>
      <c r="AZ115" s="400">
        <v>0</v>
      </c>
      <c r="BA115" s="401">
        <v>49458.11</v>
      </c>
      <c r="BB115" s="401"/>
      <c r="BC115" s="401"/>
      <c r="BD115" s="401"/>
      <c r="BE115" s="401"/>
      <c r="BF115" s="401">
        <v>3956.6487999999999</v>
      </c>
      <c r="BG115" s="401">
        <v>45501.461199999998</v>
      </c>
      <c r="BH115" s="428"/>
    </row>
    <row r="116" spans="1:60">
      <c r="A116" s="392">
        <v>157</v>
      </c>
      <c r="B116" s="386" t="s">
        <v>1047</v>
      </c>
      <c r="C116" s="387">
        <v>0</v>
      </c>
      <c r="D116" s="393">
        <v>722208694</v>
      </c>
      <c r="E116" s="394">
        <v>0</v>
      </c>
      <c r="F116" s="386">
        <v>0</v>
      </c>
      <c r="G116" s="395">
        <v>41345</v>
      </c>
      <c r="H116" s="386" t="s">
        <v>1052</v>
      </c>
      <c r="I116" s="396" t="s">
        <v>292</v>
      </c>
      <c r="J116" s="396" t="s">
        <v>1283</v>
      </c>
      <c r="K116" s="396" t="s">
        <v>299</v>
      </c>
      <c r="L116" s="396" t="s">
        <v>1328</v>
      </c>
      <c r="M116" s="386" t="s">
        <v>1329</v>
      </c>
      <c r="N116" s="386" t="s">
        <v>7</v>
      </c>
      <c r="O116" s="397" t="s">
        <v>300</v>
      </c>
      <c r="P116" s="396" t="s">
        <v>259</v>
      </c>
      <c r="Q116" s="398">
        <v>0</v>
      </c>
      <c r="R116" s="399">
        <v>0</v>
      </c>
      <c r="S116" s="399">
        <v>0</v>
      </c>
      <c r="T116" s="399">
        <v>0</v>
      </c>
      <c r="U116" s="399">
        <v>0</v>
      </c>
      <c r="V116" s="399">
        <v>0</v>
      </c>
      <c r="W116" s="400">
        <v>3350.15</v>
      </c>
      <c r="X116" s="400">
        <v>418.77</v>
      </c>
      <c r="Y116" s="400">
        <v>0</v>
      </c>
      <c r="Z116" s="400">
        <v>0</v>
      </c>
      <c r="AA116" s="400">
        <v>2</v>
      </c>
      <c r="AB116" s="400">
        <v>500</v>
      </c>
      <c r="AC116" s="400">
        <v>0</v>
      </c>
      <c r="AD116" s="400">
        <v>0</v>
      </c>
      <c r="AE116" s="400">
        <v>0</v>
      </c>
      <c r="AF116" s="400">
        <v>0</v>
      </c>
      <c r="AG116" s="400">
        <v>0</v>
      </c>
      <c r="AH116" s="400">
        <v>0</v>
      </c>
      <c r="AI116" s="400">
        <v>0</v>
      </c>
      <c r="AJ116" s="400">
        <v>0</v>
      </c>
      <c r="AK116" s="400">
        <v>0</v>
      </c>
      <c r="AL116" s="400">
        <v>0</v>
      </c>
      <c r="AM116" s="400">
        <v>0</v>
      </c>
      <c r="AN116" s="400">
        <v>0</v>
      </c>
      <c r="AO116" s="400">
        <v>2</v>
      </c>
      <c r="AP116" s="400">
        <v>0</v>
      </c>
      <c r="AQ116" s="400">
        <v>0</v>
      </c>
      <c r="AR116" s="400">
        <v>0</v>
      </c>
      <c r="AS116" s="400">
        <v>0</v>
      </c>
      <c r="AT116" s="400">
        <v>0</v>
      </c>
      <c r="AU116" s="400">
        <v>0</v>
      </c>
      <c r="AV116" s="400">
        <v>0</v>
      </c>
      <c r="AW116" s="400">
        <v>0</v>
      </c>
      <c r="AX116" s="400">
        <v>0</v>
      </c>
      <c r="AY116" s="400">
        <v>0</v>
      </c>
      <c r="AZ116" s="400">
        <v>0</v>
      </c>
      <c r="BA116" s="401">
        <v>918.77</v>
      </c>
      <c r="BB116" s="401"/>
      <c r="BC116" s="401"/>
      <c r="BD116" s="401"/>
      <c r="BE116" s="401"/>
      <c r="BF116" s="401">
        <v>73.501599999999996</v>
      </c>
      <c r="BG116" s="401">
        <v>845.26839999999993</v>
      </c>
      <c r="BH116" s="428"/>
    </row>
    <row r="117" spans="1:60">
      <c r="A117" s="392">
        <v>159</v>
      </c>
      <c r="B117" s="386" t="s">
        <v>1047</v>
      </c>
      <c r="C117" s="403">
        <v>0</v>
      </c>
      <c r="D117" s="404">
        <v>722201706</v>
      </c>
      <c r="E117" s="385">
        <v>8335140</v>
      </c>
      <c r="F117" s="386">
        <v>1499239</v>
      </c>
      <c r="G117" s="406">
        <v>41207</v>
      </c>
      <c r="H117" s="386" t="s">
        <v>1003</v>
      </c>
      <c r="I117" s="396" t="s">
        <v>301</v>
      </c>
      <c r="J117" s="396" t="s">
        <v>1330</v>
      </c>
      <c r="K117" s="396" t="s">
        <v>301</v>
      </c>
      <c r="L117" s="396" t="s">
        <v>1331</v>
      </c>
      <c r="M117" s="386" t="s">
        <v>1332</v>
      </c>
      <c r="N117" s="386" t="s">
        <v>7</v>
      </c>
      <c r="O117" s="397">
        <v>8110000430</v>
      </c>
      <c r="P117" s="396" t="s">
        <v>310</v>
      </c>
      <c r="Q117" s="398">
        <v>151</v>
      </c>
      <c r="R117" s="399">
        <v>17</v>
      </c>
      <c r="S117" s="399">
        <v>134</v>
      </c>
      <c r="T117" s="399">
        <v>105</v>
      </c>
      <c r="U117" s="399">
        <v>29</v>
      </c>
      <c r="V117" s="399">
        <v>226800.92</v>
      </c>
      <c r="W117" s="400">
        <v>46696.71</v>
      </c>
      <c r="X117" s="400">
        <v>5622.38</v>
      </c>
      <c r="Y117" s="400">
        <v>1</v>
      </c>
      <c r="Z117" s="400">
        <v>750</v>
      </c>
      <c r="AA117" s="400">
        <v>21</v>
      </c>
      <c r="AB117" s="400">
        <v>7350</v>
      </c>
      <c r="AC117" s="400">
        <v>0</v>
      </c>
      <c r="AD117" s="400">
        <v>0</v>
      </c>
      <c r="AE117" s="400">
        <v>8</v>
      </c>
      <c r="AF117" s="400">
        <v>2800</v>
      </c>
      <c r="AG117" s="400">
        <v>2</v>
      </c>
      <c r="AH117" s="400">
        <v>1000</v>
      </c>
      <c r="AI117" s="400">
        <v>0</v>
      </c>
      <c r="AJ117" s="400">
        <v>0</v>
      </c>
      <c r="AK117" s="400">
        <v>0</v>
      </c>
      <c r="AL117" s="400">
        <v>0</v>
      </c>
      <c r="AM117" s="400">
        <v>0</v>
      </c>
      <c r="AN117" s="400">
        <v>0</v>
      </c>
      <c r="AO117" s="400">
        <v>30</v>
      </c>
      <c r="AP117" s="400">
        <v>15000</v>
      </c>
      <c r="AQ117" s="400">
        <v>0</v>
      </c>
      <c r="AR117" s="400">
        <v>0</v>
      </c>
      <c r="AS117" s="400">
        <v>0</v>
      </c>
      <c r="AT117" s="400">
        <v>0</v>
      </c>
      <c r="AU117" s="400">
        <v>7810.57</v>
      </c>
      <c r="AV117" s="400">
        <v>10050</v>
      </c>
      <c r="AW117" s="400">
        <v>0</v>
      </c>
      <c r="AX117" s="400">
        <v>151</v>
      </c>
      <c r="AY117" s="400">
        <v>12500</v>
      </c>
      <c r="AZ117" s="400">
        <v>0</v>
      </c>
      <c r="BA117" s="401">
        <v>62882.95</v>
      </c>
      <c r="BB117" s="401"/>
      <c r="BC117" s="401"/>
      <c r="BD117" s="401"/>
      <c r="BE117" s="401"/>
      <c r="BF117" s="401">
        <v>5030.6359999999995</v>
      </c>
      <c r="BG117" s="401">
        <v>57852.313999999998</v>
      </c>
      <c r="BH117" s="428"/>
    </row>
    <row r="118" spans="1:60">
      <c r="A118" s="392">
        <v>160</v>
      </c>
      <c r="B118" s="386" t="s">
        <v>1047</v>
      </c>
      <c r="C118" s="387">
        <v>0</v>
      </c>
      <c r="D118" s="393">
        <v>722201957</v>
      </c>
      <c r="E118" s="386">
        <v>8335271</v>
      </c>
      <c r="F118" s="386">
        <v>1499245</v>
      </c>
      <c r="G118" s="395">
        <v>41263</v>
      </c>
      <c r="H118" s="386" t="s">
        <v>1052</v>
      </c>
      <c r="I118" s="396" t="s">
        <v>301</v>
      </c>
      <c r="J118" s="396" t="s">
        <v>1330</v>
      </c>
      <c r="K118" s="396" t="s">
        <v>302</v>
      </c>
      <c r="L118" s="396" t="s">
        <v>1333</v>
      </c>
      <c r="M118" s="386" t="s">
        <v>1334</v>
      </c>
      <c r="N118" s="386" t="s">
        <v>37</v>
      </c>
      <c r="O118" s="397" t="s">
        <v>311</v>
      </c>
      <c r="P118" s="396" t="s">
        <v>312</v>
      </c>
      <c r="Q118" s="398">
        <v>0</v>
      </c>
      <c r="R118" s="399">
        <v>0</v>
      </c>
      <c r="S118" s="399">
        <v>0</v>
      </c>
      <c r="T118" s="399">
        <v>0</v>
      </c>
      <c r="U118" s="399">
        <v>0</v>
      </c>
      <c r="V118" s="399">
        <v>0</v>
      </c>
      <c r="W118" s="400">
        <v>24255.05</v>
      </c>
      <c r="X118" s="400">
        <v>2791.99</v>
      </c>
      <c r="Y118" s="400">
        <v>0</v>
      </c>
      <c r="Z118" s="400">
        <v>0</v>
      </c>
      <c r="AA118" s="400">
        <v>13</v>
      </c>
      <c r="AB118" s="400">
        <v>4550</v>
      </c>
      <c r="AC118" s="400">
        <v>0</v>
      </c>
      <c r="AD118" s="400">
        <v>0</v>
      </c>
      <c r="AE118" s="400">
        <v>6</v>
      </c>
      <c r="AF118" s="400">
        <v>2100</v>
      </c>
      <c r="AG118" s="400">
        <v>0</v>
      </c>
      <c r="AH118" s="400">
        <v>0</v>
      </c>
      <c r="AI118" s="400">
        <v>1</v>
      </c>
      <c r="AJ118" s="400">
        <v>300</v>
      </c>
      <c r="AK118" s="400">
        <v>0</v>
      </c>
      <c r="AL118" s="400">
        <v>0</v>
      </c>
      <c r="AM118" s="400">
        <v>0</v>
      </c>
      <c r="AN118" s="400">
        <v>0</v>
      </c>
      <c r="AO118" s="400">
        <v>20</v>
      </c>
      <c r="AP118" s="400">
        <v>6000</v>
      </c>
      <c r="AQ118" s="400">
        <v>0</v>
      </c>
      <c r="AR118" s="400">
        <v>0</v>
      </c>
      <c r="AS118" s="400">
        <v>0</v>
      </c>
      <c r="AT118" s="400">
        <v>0</v>
      </c>
      <c r="AU118" s="400">
        <v>0</v>
      </c>
      <c r="AV118" s="400">
        <v>0</v>
      </c>
      <c r="AW118" s="400">
        <v>0</v>
      </c>
      <c r="AX118" s="400">
        <v>0</v>
      </c>
      <c r="AY118" s="400">
        <v>0</v>
      </c>
      <c r="AZ118" s="400">
        <v>0</v>
      </c>
      <c r="BA118" s="401">
        <v>15741.99</v>
      </c>
      <c r="BB118" s="401"/>
      <c r="BC118" s="401"/>
      <c r="BD118" s="401"/>
      <c r="BE118" s="401"/>
      <c r="BF118" s="401">
        <v>1259.3592000000001</v>
      </c>
      <c r="BG118" s="401">
        <v>14482.630799999999</v>
      </c>
      <c r="BH118" s="428"/>
    </row>
    <row r="119" spans="1:60">
      <c r="A119" s="392">
        <v>161</v>
      </c>
      <c r="B119" s="386" t="s">
        <v>1047</v>
      </c>
      <c r="C119" s="387" t="s">
        <v>1335</v>
      </c>
      <c r="D119" s="393">
        <v>722202870</v>
      </c>
      <c r="E119" s="386">
        <v>3906432</v>
      </c>
      <c r="F119" s="386">
        <v>1499241</v>
      </c>
      <c r="G119" s="395">
        <v>40471</v>
      </c>
      <c r="H119" s="386" t="s">
        <v>1052</v>
      </c>
      <c r="I119" s="396" t="s">
        <v>301</v>
      </c>
      <c r="J119" s="396" t="s">
        <v>1330</v>
      </c>
      <c r="K119" s="396" t="s">
        <v>303</v>
      </c>
      <c r="L119" s="396" t="s">
        <v>1336</v>
      </c>
      <c r="M119" s="386" t="s">
        <v>1337</v>
      </c>
      <c r="N119" s="386" t="s">
        <v>7</v>
      </c>
      <c r="O119" s="397">
        <v>8123006409</v>
      </c>
      <c r="P119" s="396" t="s">
        <v>313</v>
      </c>
      <c r="Q119" s="398">
        <v>0</v>
      </c>
      <c r="R119" s="399">
        <v>0</v>
      </c>
      <c r="S119" s="399">
        <v>0</v>
      </c>
      <c r="T119" s="399">
        <v>0</v>
      </c>
      <c r="U119" s="399">
        <v>0</v>
      </c>
      <c r="V119" s="399">
        <v>0</v>
      </c>
      <c r="W119" s="400">
        <v>33030.75</v>
      </c>
      <c r="X119" s="400">
        <v>4118.59</v>
      </c>
      <c r="Y119" s="400">
        <v>2</v>
      </c>
      <c r="Z119" s="400">
        <v>1500</v>
      </c>
      <c r="AA119" s="400">
        <v>19</v>
      </c>
      <c r="AB119" s="400">
        <v>6650</v>
      </c>
      <c r="AC119" s="400">
        <v>0</v>
      </c>
      <c r="AD119" s="400">
        <v>0</v>
      </c>
      <c r="AE119" s="400">
        <v>3</v>
      </c>
      <c r="AF119" s="400">
        <v>1050</v>
      </c>
      <c r="AG119" s="400">
        <v>0</v>
      </c>
      <c r="AH119" s="400">
        <v>0</v>
      </c>
      <c r="AI119" s="400">
        <v>0</v>
      </c>
      <c r="AJ119" s="400">
        <v>0</v>
      </c>
      <c r="AK119" s="400">
        <v>0</v>
      </c>
      <c r="AL119" s="400">
        <v>0</v>
      </c>
      <c r="AM119" s="400">
        <v>0</v>
      </c>
      <c r="AN119" s="400">
        <v>0</v>
      </c>
      <c r="AO119" s="400">
        <v>24</v>
      </c>
      <c r="AP119" s="400">
        <v>6000</v>
      </c>
      <c r="AQ119" s="400">
        <v>0</v>
      </c>
      <c r="AR119" s="400">
        <v>0</v>
      </c>
      <c r="AS119" s="400">
        <v>0</v>
      </c>
      <c r="AT119" s="400">
        <v>0</v>
      </c>
      <c r="AU119" s="400">
        <v>0</v>
      </c>
      <c r="AV119" s="400">
        <v>0</v>
      </c>
      <c r="AW119" s="400">
        <v>0</v>
      </c>
      <c r="AX119" s="400">
        <v>0</v>
      </c>
      <c r="AY119" s="400">
        <v>0</v>
      </c>
      <c r="AZ119" s="400">
        <v>0</v>
      </c>
      <c r="BA119" s="401">
        <v>19318.59</v>
      </c>
      <c r="BB119" s="401"/>
      <c r="BC119" s="401"/>
      <c r="BD119" s="401"/>
      <c r="BE119" s="401"/>
      <c r="BF119" s="401">
        <v>1545.4872</v>
      </c>
      <c r="BG119" s="401">
        <v>17773.102800000001</v>
      </c>
      <c r="BH119" s="428"/>
    </row>
    <row r="120" spans="1:60">
      <c r="A120" s="392">
        <v>162</v>
      </c>
      <c r="B120" s="386" t="s">
        <v>1047</v>
      </c>
      <c r="C120" s="387" t="s">
        <v>1338</v>
      </c>
      <c r="D120" s="393">
        <v>722202875</v>
      </c>
      <c r="E120" s="394">
        <v>3906533</v>
      </c>
      <c r="F120" s="386">
        <v>1499240</v>
      </c>
      <c r="G120" s="395">
        <v>40374</v>
      </c>
      <c r="H120" s="386" t="s">
        <v>1052</v>
      </c>
      <c r="I120" s="396" t="s">
        <v>301</v>
      </c>
      <c r="J120" s="396" t="s">
        <v>1330</v>
      </c>
      <c r="K120" s="396" t="s">
        <v>304</v>
      </c>
      <c r="L120" s="396" t="s">
        <v>1339</v>
      </c>
      <c r="M120" s="386" t="s">
        <v>1340</v>
      </c>
      <c r="N120" s="386" t="s">
        <v>7</v>
      </c>
      <c r="O120" s="397">
        <v>8070012002</v>
      </c>
      <c r="P120" s="396" t="s">
        <v>314</v>
      </c>
      <c r="Q120" s="398">
        <v>0</v>
      </c>
      <c r="R120" s="399">
        <v>0</v>
      </c>
      <c r="S120" s="399">
        <v>0</v>
      </c>
      <c r="T120" s="399">
        <v>0</v>
      </c>
      <c r="U120" s="399">
        <v>0</v>
      </c>
      <c r="V120" s="399">
        <v>0</v>
      </c>
      <c r="W120" s="400">
        <v>63367.21</v>
      </c>
      <c r="X120" s="400">
        <v>7920.9</v>
      </c>
      <c r="Y120" s="400">
        <v>2</v>
      </c>
      <c r="Z120" s="400">
        <v>1500</v>
      </c>
      <c r="AA120" s="400">
        <v>30</v>
      </c>
      <c r="AB120" s="400">
        <v>10500</v>
      </c>
      <c r="AC120" s="400">
        <v>0</v>
      </c>
      <c r="AD120" s="400">
        <v>0</v>
      </c>
      <c r="AE120" s="400">
        <v>3</v>
      </c>
      <c r="AF120" s="400">
        <v>1050</v>
      </c>
      <c r="AG120" s="400">
        <v>16</v>
      </c>
      <c r="AH120" s="400">
        <v>8000</v>
      </c>
      <c r="AI120" s="400">
        <v>0</v>
      </c>
      <c r="AJ120" s="400">
        <v>0</v>
      </c>
      <c r="AK120" s="400">
        <v>0</v>
      </c>
      <c r="AL120" s="400">
        <v>0</v>
      </c>
      <c r="AM120" s="400">
        <v>1</v>
      </c>
      <c r="AN120" s="400">
        <v>300</v>
      </c>
      <c r="AO120" s="400">
        <v>36</v>
      </c>
      <c r="AP120" s="400">
        <v>15000</v>
      </c>
      <c r="AQ120" s="400">
        <v>0</v>
      </c>
      <c r="AR120" s="400">
        <v>0</v>
      </c>
      <c r="AS120" s="400">
        <v>0</v>
      </c>
      <c r="AT120" s="400">
        <v>0</v>
      </c>
      <c r="AU120" s="400">
        <v>0</v>
      </c>
      <c r="AV120" s="400">
        <v>0</v>
      </c>
      <c r="AW120" s="400">
        <v>0</v>
      </c>
      <c r="AX120" s="400">
        <v>0</v>
      </c>
      <c r="AY120" s="400">
        <v>0</v>
      </c>
      <c r="AZ120" s="400">
        <v>0</v>
      </c>
      <c r="BA120" s="401">
        <v>44270.9</v>
      </c>
      <c r="BB120" s="401"/>
      <c r="BC120" s="401"/>
      <c r="BD120" s="401"/>
      <c r="BE120" s="401"/>
      <c r="BF120" s="401">
        <v>3541.672</v>
      </c>
      <c r="BG120" s="401">
        <v>40729.228000000003</v>
      </c>
      <c r="BH120" s="428"/>
    </row>
    <row r="121" spans="1:60">
      <c r="A121" s="392">
        <v>163</v>
      </c>
      <c r="B121" s="386" t="s">
        <v>1047</v>
      </c>
      <c r="C121" s="403">
        <v>0</v>
      </c>
      <c r="D121" s="404">
        <v>722201841</v>
      </c>
      <c r="E121" s="386">
        <v>3088349</v>
      </c>
      <c r="F121" s="386">
        <v>1499242</v>
      </c>
      <c r="G121" s="406">
        <v>41229</v>
      </c>
      <c r="H121" s="386" t="s">
        <v>1052</v>
      </c>
      <c r="I121" s="396" t="s">
        <v>301</v>
      </c>
      <c r="J121" s="396" t="s">
        <v>1330</v>
      </c>
      <c r="K121" s="396" t="s">
        <v>305</v>
      </c>
      <c r="L121" s="396" t="s">
        <v>1341</v>
      </c>
      <c r="M121" s="386" t="s">
        <v>1342</v>
      </c>
      <c r="N121" s="410" t="s">
        <v>20</v>
      </c>
      <c r="O121" s="397" t="s">
        <v>315</v>
      </c>
      <c r="P121" s="396" t="s">
        <v>313</v>
      </c>
      <c r="Q121" s="398">
        <v>0</v>
      </c>
      <c r="R121" s="399">
        <v>0</v>
      </c>
      <c r="S121" s="399">
        <v>0</v>
      </c>
      <c r="T121" s="399">
        <v>0</v>
      </c>
      <c r="U121" s="399">
        <v>0</v>
      </c>
      <c r="V121" s="399">
        <v>0</v>
      </c>
      <c r="W121" s="400">
        <v>26960.69</v>
      </c>
      <c r="X121" s="400">
        <v>3335.37</v>
      </c>
      <c r="Y121" s="400">
        <v>0</v>
      </c>
      <c r="Z121" s="400">
        <v>0</v>
      </c>
      <c r="AA121" s="400">
        <v>7</v>
      </c>
      <c r="AB121" s="400">
        <v>1750</v>
      </c>
      <c r="AC121" s="400">
        <v>0</v>
      </c>
      <c r="AD121" s="400">
        <v>0</v>
      </c>
      <c r="AE121" s="400">
        <v>8</v>
      </c>
      <c r="AF121" s="400">
        <v>2000</v>
      </c>
      <c r="AG121" s="400">
        <v>0</v>
      </c>
      <c r="AH121" s="400">
        <v>0</v>
      </c>
      <c r="AI121" s="400">
        <v>2</v>
      </c>
      <c r="AJ121" s="400">
        <v>400</v>
      </c>
      <c r="AK121" s="400">
        <v>0</v>
      </c>
      <c r="AL121" s="400">
        <v>0</v>
      </c>
      <c r="AM121" s="400">
        <v>0</v>
      </c>
      <c r="AN121" s="400">
        <v>0</v>
      </c>
      <c r="AO121" s="400">
        <v>17</v>
      </c>
      <c r="AP121" s="400">
        <v>6000</v>
      </c>
      <c r="AQ121" s="400">
        <v>0</v>
      </c>
      <c r="AR121" s="400">
        <v>0</v>
      </c>
      <c r="AS121" s="400">
        <v>0</v>
      </c>
      <c r="AT121" s="400">
        <v>0</v>
      </c>
      <c r="AU121" s="400">
        <v>0</v>
      </c>
      <c r="AV121" s="400">
        <v>0</v>
      </c>
      <c r="AW121" s="400">
        <v>0</v>
      </c>
      <c r="AX121" s="400">
        <v>0</v>
      </c>
      <c r="AY121" s="400">
        <v>0</v>
      </c>
      <c r="AZ121" s="400">
        <v>0</v>
      </c>
      <c r="BA121" s="401">
        <v>13485.369999999999</v>
      </c>
      <c r="BB121" s="401"/>
      <c r="BC121" s="401"/>
      <c r="BD121" s="401"/>
      <c r="BE121" s="401"/>
      <c r="BF121" s="401">
        <v>1078.8296</v>
      </c>
      <c r="BG121" s="401">
        <v>12406.540399999998</v>
      </c>
      <c r="BH121" s="428"/>
    </row>
    <row r="122" spans="1:60">
      <c r="A122" s="392">
        <v>164</v>
      </c>
      <c r="B122" s="386" t="s">
        <v>1047</v>
      </c>
      <c r="C122" s="403">
        <v>0</v>
      </c>
      <c r="D122" s="404">
        <v>722201856</v>
      </c>
      <c r="E122" s="384">
        <v>3906433</v>
      </c>
      <c r="F122" s="386">
        <v>1499243</v>
      </c>
      <c r="G122" s="406">
        <v>41232</v>
      </c>
      <c r="H122" s="386" t="s">
        <v>1052</v>
      </c>
      <c r="I122" s="396" t="s">
        <v>301</v>
      </c>
      <c r="J122" s="396" t="s">
        <v>1330</v>
      </c>
      <c r="K122" s="396" t="s">
        <v>306</v>
      </c>
      <c r="L122" s="396" t="s">
        <v>1343</v>
      </c>
      <c r="M122" s="386" t="s">
        <v>1344</v>
      </c>
      <c r="N122" s="386" t="s">
        <v>34</v>
      </c>
      <c r="O122" s="397" t="s">
        <v>316</v>
      </c>
      <c r="P122" s="396" t="s">
        <v>317</v>
      </c>
      <c r="Q122" s="398">
        <v>0</v>
      </c>
      <c r="R122" s="399">
        <v>0</v>
      </c>
      <c r="S122" s="399">
        <v>0</v>
      </c>
      <c r="T122" s="399">
        <v>0</v>
      </c>
      <c r="U122" s="399">
        <v>0</v>
      </c>
      <c r="V122" s="399">
        <v>0</v>
      </c>
      <c r="W122" s="400">
        <v>17427.97</v>
      </c>
      <c r="X122" s="400">
        <v>1841.43</v>
      </c>
      <c r="Y122" s="400">
        <v>0</v>
      </c>
      <c r="Z122" s="400">
        <v>0</v>
      </c>
      <c r="AA122" s="400">
        <v>7</v>
      </c>
      <c r="AB122" s="400">
        <v>2450</v>
      </c>
      <c r="AC122" s="400">
        <v>0</v>
      </c>
      <c r="AD122" s="400">
        <v>0</v>
      </c>
      <c r="AE122" s="400">
        <v>1</v>
      </c>
      <c r="AF122" s="400">
        <v>350</v>
      </c>
      <c r="AG122" s="400">
        <v>4</v>
      </c>
      <c r="AH122" s="400">
        <v>2000</v>
      </c>
      <c r="AI122" s="400">
        <v>1</v>
      </c>
      <c r="AJ122" s="400">
        <v>300</v>
      </c>
      <c r="AK122" s="400">
        <v>0</v>
      </c>
      <c r="AL122" s="400">
        <v>0</v>
      </c>
      <c r="AM122" s="400">
        <v>11</v>
      </c>
      <c r="AN122" s="400">
        <v>3300</v>
      </c>
      <c r="AO122" s="400">
        <v>20</v>
      </c>
      <c r="AP122" s="400">
        <v>6000</v>
      </c>
      <c r="AQ122" s="400">
        <v>0</v>
      </c>
      <c r="AR122" s="400">
        <v>0</v>
      </c>
      <c r="AS122" s="400">
        <v>0</v>
      </c>
      <c r="AT122" s="400">
        <v>0</v>
      </c>
      <c r="AU122" s="400">
        <v>0</v>
      </c>
      <c r="AV122" s="400">
        <v>0</v>
      </c>
      <c r="AW122" s="400">
        <v>0</v>
      </c>
      <c r="AX122" s="400">
        <v>0</v>
      </c>
      <c r="AY122" s="400">
        <v>0</v>
      </c>
      <c r="AZ122" s="400">
        <v>0</v>
      </c>
      <c r="BA122" s="401">
        <v>16241.43</v>
      </c>
      <c r="BB122" s="401"/>
      <c r="BC122" s="401"/>
      <c r="BD122" s="401"/>
      <c r="BE122" s="401"/>
      <c r="BF122" s="401">
        <v>1299.3144</v>
      </c>
      <c r="BG122" s="401">
        <v>14942.115600000001</v>
      </c>
      <c r="BH122" s="428"/>
    </row>
    <row r="123" spans="1:60">
      <c r="A123" s="392">
        <v>165</v>
      </c>
      <c r="B123" s="386" t="s">
        <v>1047</v>
      </c>
      <c r="C123" s="403">
        <v>0</v>
      </c>
      <c r="D123" s="404">
        <v>722201857</v>
      </c>
      <c r="E123" s="384">
        <v>3088355</v>
      </c>
      <c r="F123" s="386">
        <v>1499244</v>
      </c>
      <c r="G123" s="406">
        <v>41232</v>
      </c>
      <c r="H123" s="386" t="s">
        <v>1052</v>
      </c>
      <c r="I123" s="396" t="s">
        <v>301</v>
      </c>
      <c r="J123" s="396" t="s">
        <v>1330</v>
      </c>
      <c r="K123" s="396" t="s">
        <v>307</v>
      </c>
      <c r="L123" s="396" t="s">
        <v>1345</v>
      </c>
      <c r="M123" s="386" t="s">
        <v>1346</v>
      </c>
      <c r="N123" s="386" t="s">
        <v>34</v>
      </c>
      <c r="O123" s="397" t="s">
        <v>318</v>
      </c>
      <c r="P123" s="396" t="s">
        <v>317</v>
      </c>
      <c r="Q123" s="398">
        <v>0</v>
      </c>
      <c r="R123" s="399">
        <v>0</v>
      </c>
      <c r="S123" s="399">
        <v>0</v>
      </c>
      <c r="T123" s="399">
        <v>0</v>
      </c>
      <c r="U123" s="399">
        <v>0</v>
      </c>
      <c r="V123" s="399">
        <v>0</v>
      </c>
      <c r="W123" s="400">
        <v>15062.54</v>
      </c>
      <c r="X123" s="400">
        <v>1868.69</v>
      </c>
      <c r="Y123" s="400">
        <v>0</v>
      </c>
      <c r="Z123" s="400">
        <v>0</v>
      </c>
      <c r="AA123" s="400">
        <v>3</v>
      </c>
      <c r="AB123" s="400">
        <v>750</v>
      </c>
      <c r="AC123" s="400">
        <v>0</v>
      </c>
      <c r="AD123" s="400">
        <v>0</v>
      </c>
      <c r="AE123" s="400">
        <v>0</v>
      </c>
      <c r="AF123" s="400">
        <v>0</v>
      </c>
      <c r="AG123" s="400">
        <v>1</v>
      </c>
      <c r="AH123" s="400">
        <v>500</v>
      </c>
      <c r="AI123" s="400">
        <v>1</v>
      </c>
      <c r="AJ123" s="400">
        <v>200</v>
      </c>
      <c r="AK123" s="400">
        <v>0</v>
      </c>
      <c r="AL123" s="400">
        <v>0</v>
      </c>
      <c r="AM123" s="400">
        <v>0</v>
      </c>
      <c r="AN123" s="400">
        <v>0</v>
      </c>
      <c r="AO123" s="400">
        <v>4</v>
      </c>
      <c r="AP123" s="400">
        <v>0</v>
      </c>
      <c r="AQ123" s="400">
        <v>0</v>
      </c>
      <c r="AR123" s="400">
        <v>0</v>
      </c>
      <c r="AS123" s="400">
        <v>0</v>
      </c>
      <c r="AT123" s="400">
        <v>0</v>
      </c>
      <c r="AU123" s="400">
        <v>0</v>
      </c>
      <c r="AV123" s="400">
        <v>0</v>
      </c>
      <c r="AW123" s="400">
        <v>0</v>
      </c>
      <c r="AX123" s="400">
        <v>0</v>
      </c>
      <c r="AY123" s="400">
        <v>0</v>
      </c>
      <c r="AZ123" s="400">
        <v>0</v>
      </c>
      <c r="BA123" s="401">
        <v>3318.69</v>
      </c>
      <c r="BB123" s="401"/>
      <c r="BC123" s="401"/>
      <c r="BD123" s="401"/>
      <c r="BE123" s="401"/>
      <c r="BF123" s="401">
        <v>265.49520000000001</v>
      </c>
      <c r="BG123" s="401">
        <v>3053.1948000000002</v>
      </c>
      <c r="BH123" s="428"/>
    </row>
    <row r="124" spans="1:60">
      <c r="A124" s="392">
        <v>166</v>
      </c>
      <c r="B124" s="386" t="s">
        <v>1047</v>
      </c>
      <c r="C124" s="387" t="s">
        <v>1347</v>
      </c>
      <c r="D124" s="393">
        <v>722202884</v>
      </c>
      <c r="E124" s="394">
        <v>8335045</v>
      </c>
      <c r="F124" s="386">
        <v>1499227</v>
      </c>
      <c r="G124" s="395">
        <v>40570</v>
      </c>
      <c r="H124" s="386" t="s">
        <v>1003</v>
      </c>
      <c r="I124" s="396" t="s">
        <v>308</v>
      </c>
      <c r="J124" s="396" t="s">
        <v>1330</v>
      </c>
      <c r="K124" s="396" t="s">
        <v>308</v>
      </c>
      <c r="L124" s="396" t="s">
        <v>1348</v>
      </c>
      <c r="M124" s="386" t="s">
        <v>1349</v>
      </c>
      <c r="N124" s="386" t="s">
        <v>20</v>
      </c>
      <c r="O124" s="397" t="s">
        <v>319</v>
      </c>
      <c r="P124" s="396" t="s">
        <v>320</v>
      </c>
      <c r="Q124" s="398">
        <v>140</v>
      </c>
      <c r="R124" s="399">
        <v>20</v>
      </c>
      <c r="S124" s="399">
        <v>120</v>
      </c>
      <c r="T124" s="399">
        <v>84</v>
      </c>
      <c r="U124" s="399">
        <v>36</v>
      </c>
      <c r="V124" s="399">
        <v>157760.81</v>
      </c>
      <c r="W124" s="400">
        <v>49580.160000000003</v>
      </c>
      <c r="X124" s="400">
        <v>6155.91</v>
      </c>
      <c r="Y124" s="400">
        <v>1</v>
      </c>
      <c r="Z124" s="400">
        <v>750</v>
      </c>
      <c r="AA124" s="400">
        <v>46</v>
      </c>
      <c r="AB124" s="400">
        <v>16100</v>
      </c>
      <c r="AC124" s="400">
        <v>1</v>
      </c>
      <c r="AD124" s="400">
        <v>750</v>
      </c>
      <c r="AE124" s="400">
        <v>3</v>
      </c>
      <c r="AF124" s="400">
        <v>1050</v>
      </c>
      <c r="AG124" s="400">
        <v>0</v>
      </c>
      <c r="AH124" s="400">
        <v>0</v>
      </c>
      <c r="AI124" s="400">
        <v>0</v>
      </c>
      <c r="AJ124" s="400">
        <v>0</v>
      </c>
      <c r="AK124" s="400">
        <v>0</v>
      </c>
      <c r="AL124" s="400">
        <v>0</v>
      </c>
      <c r="AM124" s="400">
        <v>0</v>
      </c>
      <c r="AN124" s="400">
        <v>0</v>
      </c>
      <c r="AO124" s="400">
        <v>51</v>
      </c>
      <c r="AP124" s="400">
        <v>15000</v>
      </c>
      <c r="AQ124" s="400">
        <v>0</v>
      </c>
      <c r="AR124" s="400">
        <v>0</v>
      </c>
      <c r="AS124" s="400">
        <v>0</v>
      </c>
      <c r="AT124" s="400">
        <v>0</v>
      </c>
      <c r="AU124" s="400">
        <v>5503.8</v>
      </c>
      <c r="AV124" s="400">
        <v>9000</v>
      </c>
      <c r="AW124" s="400">
        <v>0</v>
      </c>
      <c r="AX124" s="400">
        <v>140</v>
      </c>
      <c r="AY124" s="400">
        <v>7500</v>
      </c>
      <c r="AZ124" s="400">
        <v>0</v>
      </c>
      <c r="BA124" s="401">
        <v>61809.710000000006</v>
      </c>
      <c r="BB124" s="401"/>
      <c r="BC124" s="401"/>
      <c r="BD124" s="401"/>
      <c r="BE124" s="401"/>
      <c r="BF124" s="401">
        <v>4944.7768000000005</v>
      </c>
      <c r="BG124" s="401">
        <v>56864.933200000007</v>
      </c>
      <c r="BH124" s="428"/>
    </row>
    <row r="125" spans="1:60">
      <c r="A125" s="392">
        <v>167</v>
      </c>
      <c r="B125" s="386" t="s">
        <v>1047</v>
      </c>
      <c r="C125" s="403" t="s">
        <v>1350</v>
      </c>
      <c r="D125" s="404">
        <v>722202921</v>
      </c>
      <c r="E125" s="385">
        <v>3088312</v>
      </c>
      <c r="F125" s="386">
        <v>1499232</v>
      </c>
      <c r="G125" s="406">
        <v>40919</v>
      </c>
      <c r="H125" s="386" t="s">
        <v>1052</v>
      </c>
      <c r="I125" s="396" t="s">
        <v>308</v>
      </c>
      <c r="J125" s="396" t="s">
        <v>1330</v>
      </c>
      <c r="K125" s="396" t="s">
        <v>309</v>
      </c>
      <c r="L125" s="396" t="s">
        <v>1351</v>
      </c>
      <c r="M125" s="386" t="s">
        <v>1352</v>
      </c>
      <c r="N125" s="386" t="s">
        <v>7</v>
      </c>
      <c r="O125" s="397">
        <v>8330028282</v>
      </c>
      <c r="P125" s="396" t="s">
        <v>277</v>
      </c>
      <c r="Q125" s="398">
        <v>0</v>
      </c>
      <c r="R125" s="399">
        <v>0</v>
      </c>
      <c r="S125" s="399">
        <v>0</v>
      </c>
      <c r="T125" s="399">
        <v>0</v>
      </c>
      <c r="U125" s="399">
        <v>0</v>
      </c>
      <c r="V125" s="399">
        <v>0</v>
      </c>
      <c r="W125" s="400">
        <v>46952.15</v>
      </c>
      <c r="X125" s="400">
        <v>5868.28</v>
      </c>
      <c r="Y125" s="400">
        <v>0</v>
      </c>
      <c r="Z125" s="400">
        <v>0</v>
      </c>
      <c r="AA125" s="400">
        <v>13</v>
      </c>
      <c r="AB125" s="400">
        <v>3250</v>
      </c>
      <c r="AC125" s="400">
        <v>0</v>
      </c>
      <c r="AD125" s="400">
        <v>0</v>
      </c>
      <c r="AE125" s="400">
        <v>0</v>
      </c>
      <c r="AF125" s="400">
        <v>0</v>
      </c>
      <c r="AG125" s="400">
        <v>0</v>
      </c>
      <c r="AH125" s="400">
        <v>0</v>
      </c>
      <c r="AI125" s="400">
        <v>1</v>
      </c>
      <c r="AJ125" s="400">
        <v>200</v>
      </c>
      <c r="AK125" s="400">
        <v>0</v>
      </c>
      <c r="AL125" s="400">
        <v>0</v>
      </c>
      <c r="AM125" s="400">
        <v>0</v>
      </c>
      <c r="AN125" s="400">
        <v>0</v>
      </c>
      <c r="AO125" s="400">
        <v>14</v>
      </c>
      <c r="AP125" s="400">
        <v>6000</v>
      </c>
      <c r="AQ125" s="400">
        <v>0</v>
      </c>
      <c r="AR125" s="400">
        <v>0</v>
      </c>
      <c r="AS125" s="400">
        <v>0</v>
      </c>
      <c r="AT125" s="400">
        <v>0</v>
      </c>
      <c r="AU125" s="400">
        <v>0</v>
      </c>
      <c r="AV125" s="400">
        <v>0</v>
      </c>
      <c r="AW125" s="400">
        <v>0</v>
      </c>
      <c r="AX125" s="400">
        <v>0</v>
      </c>
      <c r="AY125" s="400">
        <v>0</v>
      </c>
      <c r="AZ125" s="400">
        <v>0</v>
      </c>
      <c r="BA125" s="401">
        <v>15318.279999999999</v>
      </c>
      <c r="BB125" s="401"/>
      <c r="BC125" s="401"/>
      <c r="BD125" s="401"/>
      <c r="BE125" s="401"/>
      <c r="BF125" s="401">
        <v>1225.4623999999999</v>
      </c>
      <c r="BG125" s="401">
        <v>14092.817599999998</v>
      </c>
      <c r="BH125" s="428"/>
    </row>
    <row r="126" spans="1:60">
      <c r="A126" s="392">
        <v>170</v>
      </c>
      <c r="B126" s="386" t="s">
        <v>1047</v>
      </c>
      <c r="C126" s="403" t="s">
        <v>1353</v>
      </c>
      <c r="D126" s="404">
        <v>722202911</v>
      </c>
      <c r="E126" s="386" t="s">
        <v>321</v>
      </c>
      <c r="F126" s="386">
        <v>0</v>
      </c>
      <c r="G126" s="395">
        <v>40862</v>
      </c>
      <c r="H126" s="386" t="s">
        <v>1052</v>
      </c>
      <c r="I126" s="396" t="s">
        <v>308</v>
      </c>
      <c r="J126" s="396" t="s">
        <v>1330</v>
      </c>
      <c r="K126" s="396" t="s">
        <v>323</v>
      </c>
      <c r="L126" s="396" t="s">
        <v>1354</v>
      </c>
      <c r="M126" s="386" t="s">
        <v>1355</v>
      </c>
      <c r="N126" s="386" t="s">
        <v>7</v>
      </c>
      <c r="O126" s="397">
        <v>8270023700</v>
      </c>
      <c r="P126" s="396" t="s">
        <v>328</v>
      </c>
      <c r="Q126" s="398">
        <v>0</v>
      </c>
      <c r="R126" s="399">
        <v>0</v>
      </c>
      <c r="S126" s="399">
        <v>0</v>
      </c>
      <c r="T126" s="399">
        <v>0</v>
      </c>
      <c r="U126" s="399">
        <v>0</v>
      </c>
      <c r="V126" s="399">
        <v>0</v>
      </c>
      <c r="W126" s="400">
        <v>33140.910000000003</v>
      </c>
      <c r="X126" s="400">
        <v>4142.6099999999997</v>
      </c>
      <c r="Y126" s="400">
        <v>0</v>
      </c>
      <c r="Z126" s="400">
        <v>0</v>
      </c>
      <c r="AA126" s="400">
        <v>19</v>
      </c>
      <c r="AB126" s="400">
        <v>6650</v>
      </c>
      <c r="AC126" s="400">
        <v>0</v>
      </c>
      <c r="AD126" s="400">
        <v>0</v>
      </c>
      <c r="AE126" s="400">
        <v>11</v>
      </c>
      <c r="AF126" s="400">
        <v>3850</v>
      </c>
      <c r="AG126" s="400">
        <v>1</v>
      </c>
      <c r="AH126" s="400">
        <v>500</v>
      </c>
      <c r="AI126" s="400">
        <v>0</v>
      </c>
      <c r="AJ126" s="400">
        <v>0</v>
      </c>
      <c r="AK126" s="400">
        <v>0</v>
      </c>
      <c r="AL126" s="400">
        <v>0</v>
      </c>
      <c r="AM126" s="400">
        <v>0</v>
      </c>
      <c r="AN126" s="400">
        <v>0</v>
      </c>
      <c r="AO126" s="400">
        <v>30</v>
      </c>
      <c r="AP126" s="400">
        <v>6000</v>
      </c>
      <c r="AQ126" s="400">
        <v>0</v>
      </c>
      <c r="AR126" s="400">
        <v>0</v>
      </c>
      <c r="AS126" s="400">
        <v>0</v>
      </c>
      <c r="AT126" s="400">
        <v>0</v>
      </c>
      <c r="AU126" s="400">
        <v>0</v>
      </c>
      <c r="AV126" s="400">
        <v>0</v>
      </c>
      <c r="AW126" s="400">
        <v>0</v>
      </c>
      <c r="AX126" s="400">
        <v>0</v>
      </c>
      <c r="AY126" s="400">
        <v>0</v>
      </c>
      <c r="AZ126" s="400">
        <v>0</v>
      </c>
      <c r="BA126" s="401">
        <v>21142.61</v>
      </c>
      <c r="BB126" s="401"/>
      <c r="BC126" s="401"/>
      <c r="BD126" s="401"/>
      <c r="BE126" s="401"/>
      <c r="BF126" s="401">
        <v>1691.4088000000002</v>
      </c>
      <c r="BG126" s="401">
        <v>19451.2012</v>
      </c>
      <c r="BH126" s="428"/>
    </row>
    <row r="127" spans="1:60">
      <c r="A127" s="392">
        <v>171</v>
      </c>
      <c r="B127" s="386" t="s">
        <v>1047</v>
      </c>
      <c r="C127" s="387">
        <v>0</v>
      </c>
      <c r="D127" s="393">
        <v>722201035</v>
      </c>
      <c r="E127" s="386">
        <v>8335049</v>
      </c>
      <c r="F127" s="386">
        <v>1499228</v>
      </c>
      <c r="G127" s="395">
        <v>41108</v>
      </c>
      <c r="H127" s="386" t="s">
        <v>1052</v>
      </c>
      <c r="I127" s="396" t="s">
        <v>308</v>
      </c>
      <c r="J127" s="396" t="s">
        <v>1330</v>
      </c>
      <c r="K127" s="396" t="s">
        <v>324</v>
      </c>
      <c r="L127" s="411" t="s">
        <v>1356</v>
      </c>
      <c r="M127" s="386" t="s">
        <v>1357</v>
      </c>
      <c r="N127" s="386" t="s">
        <v>20</v>
      </c>
      <c r="O127" s="397" t="s">
        <v>329</v>
      </c>
      <c r="P127" s="396" t="s">
        <v>328</v>
      </c>
      <c r="Q127" s="398">
        <v>0</v>
      </c>
      <c r="R127" s="399">
        <v>0</v>
      </c>
      <c r="S127" s="399">
        <v>0</v>
      </c>
      <c r="T127" s="399">
        <v>0</v>
      </c>
      <c r="U127" s="399">
        <v>0</v>
      </c>
      <c r="V127" s="399">
        <v>0</v>
      </c>
      <c r="W127" s="400">
        <v>18208.259999999998</v>
      </c>
      <c r="X127" s="400">
        <v>2231.8000000000002</v>
      </c>
      <c r="Y127" s="400">
        <v>0</v>
      </c>
      <c r="Z127" s="400">
        <v>0</v>
      </c>
      <c r="AA127" s="400">
        <v>1</v>
      </c>
      <c r="AB127" s="400">
        <v>350</v>
      </c>
      <c r="AC127" s="400">
        <v>0</v>
      </c>
      <c r="AD127" s="400">
        <v>0</v>
      </c>
      <c r="AE127" s="400">
        <v>21</v>
      </c>
      <c r="AF127" s="400">
        <v>7350</v>
      </c>
      <c r="AG127" s="400">
        <v>1</v>
      </c>
      <c r="AH127" s="400">
        <v>500</v>
      </c>
      <c r="AI127" s="400">
        <v>1</v>
      </c>
      <c r="AJ127" s="400">
        <v>300</v>
      </c>
      <c r="AK127" s="400">
        <v>0</v>
      </c>
      <c r="AL127" s="400">
        <v>0</v>
      </c>
      <c r="AM127" s="400">
        <v>4</v>
      </c>
      <c r="AN127" s="400">
        <v>1200</v>
      </c>
      <c r="AO127" s="400">
        <v>27</v>
      </c>
      <c r="AP127" s="400">
        <v>15000</v>
      </c>
      <c r="AQ127" s="400">
        <v>0</v>
      </c>
      <c r="AR127" s="400">
        <v>125</v>
      </c>
      <c r="AS127" s="400">
        <v>0</v>
      </c>
      <c r="AT127" s="400">
        <v>0</v>
      </c>
      <c r="AU127" s="400">
        <v>0</v>
      </c>
      <c r="AV127" s="400">
        <v>0</v>
      </c>
      <c r="AW127" s="400">
        <v>0</v>
      </c>
      <c r="AX127" s="400">
        <v>0</v>
      </c>
      <c r="AY127" s="400">
        <v>0</v>
      </c>
      <c r="AZ127" s="400">
        <v>0</v>
      </c>
      <c r="BA127" s="401">
        <v>27056.799999999999</v>
      </c>
      <c r="BB127" s="401"/>
      <c r="BC127" s="401"/>
      <c r="BD127" s="401"/>
      <c r="BE127" s="401"/>
      <c r="BF127" s="401">
        <v>2164.5439999999999</v>
      </c>
      <c r="BG127" s="401">
        <v>24892.256000000001</v>
      </c>
      <c r="BH127" s="428"/>
    </row>
    <row r="128" spans="1:60">
      <c r="A128" s="392">
        <v>172</v>
      </c>
      <c r="B128" s="386" t="s">
        <v>1047</v>
      </c>
      <c r="C128" s="387">
        <v>0</v>
      </c>
      <c r="D128" s="393">
        <v>722208741</v>
      </c>
      <c r="E128" s="386">
        <v>0</v>
      </c>
      <c r="F128" s="386">
        <v>1499315</v>
      </c>
      <c r="G128" s="395">
        <v>41361</v>
      </c>
      <c r="H128" s="386" t="s">
        <v>1052</v>
      </c>
      <c r="I128" s="396" t="s">
        <v>308</v>
      </c>
      <c r="J128" s="396" t="s">
        <v>1330</v>
      </c>
      <c r="K128" s="396" t="s">
        <v>325</v>
      </c>
      <c r="L128" s="411" t="s">
        <v>1358</v>
      </c>
      <c r="M128" s="386" t="s">
        <v>1359</v>
      </c>
      <c r="N128" s="386" t="s">
        <v>7</v>
      </c>
      <c r="O128" s="397" t="s">
        <v>330</v>
      </c>
      <c r="P128" s="396" t="s">
        <v>331</v>
      </c>
      <c r="Q128" s="398">
        <v>0</v>
      </c>
      <c r="R128" s="399">
        <v>0</v>
      </c>
      <c r="S128" s="399">
        <v>0</v>
      </c>
      <c r="T128" s="399">
        <v>0</v>
      </c>
      <c r="U128" s="399">
        <v>0</v>
      </c>
      <c r="V128" s="399">
        <v>0</v>
      </c>
      <c r="W128" s="400">
        <v>277.33999999999997</v>
      </c>
      <c r="X128" s="400">
        <v>8.32</v>
      </c>
      <c r="Y128" s="400">
        <v>0</v>
      </c>
      <c r="Z128" s="400">
        <v>0</v>
      </c>
      <c r="AA128" s="400">
        <v>3</v>
      </c>
      <c r="AB128" s="400">
        <v>750</v>
      </c>
      <c r="AC128" s="400">
        <v>0</v>
      </c>
      <c r="AD128" s="400">
        <v>0</v>
      </c>
      <c r="AE128" s="400">
        <v>0</v>
      </c>
      <c r="AF128" s="400">
        <v>0</v>
      </c>
      <c r="AG128" s="400">
        <v>0</v>
      </c>
      <c r="AH128" s="400">
        <v>0</v>
      </c>
      <c r="AI128" s="400">
        <v>2</v>
      </c>
      <c r="AJ128" s="400">
        <v>400</v>
      </c>
      <c r="AK128" s="400">
        <v>0</v>
      </c>
      <c r="AL128" s="400">
        <v>0</v>
      </c>
      <c r="AM128" s="400">
        <v>12</v>
      </c>
      <c r="AN128" s="400">
        <v>2400</v>
      </c>
      <c r="AO128" s="400">
        <v>17</v>
      </c>
      <c r="AP128" s="400">
        <v>6000</v>
      </c>
      <c r="AQ128" s="400">
        <v>0</v>
      </c>
      <c r="AR128" s="400">
        <v>0</v>
      </c>
      <c r="AS128" s="400">
        <v>0</v>
      </c>
      <c r="AT128" s="400">
        <v>0</v>
      </c>
      <c r="AU128" s="400">
        <v>0</v>
      </c>
      <c r="AV128" s="400">
        <v>0</v>
      </c>
      <c r="AW128" s="400">
        <v>0</v>
      </c>
      <c r="AX128" s="400">
        <v>0</v>
      </c>
      <c r="AY128" s="400">
        <v>0</v>
      </c>
      <c r="AZ128" s="400">
        <v>0</v>
      </c>
      <c r="BA128" s="401">
        <v>9558.32</v>
      </c>
      <c r="BB128" s="401"/>
      <c r="BC128" s="401"/>
      <c r="BD128" s="401"/>
      <c r="BE128" s="401"/>
      <c r="BF128" s="401">
        <v>764.66560000000004</v>
      </c>
      <c r="BG128" s="401">
        <v>8793.6543999999994</v>
      </c>
      <c r="BH128" s="428"/>
    </row>
    <row r="129" spans="1:60">
      <c r="A129" s="392">
        <v>173</v>
      </c>
      <c r="B129" s="386" t="s">
        <v>1047</v>
      </c>
      <c r="C129" s="387">
        <v>0</v>
      </c>
      <c r="D129" s="393">
        <v>722201843</v>
      </c>
      <c r="E129" s="386" t="s">
        <v>322</v>
      </c>
      <c r="F129" s="386" t="s">
        <v>1360</v>
      </c>
      <c r="G129" s="395">
        <v>41229</v>
      </c>
      <c r="H129" s="386" t="s">
        <v>1003</v>
      </c>
      <c r="I129" s="396" t="s">
        <v>326</v>
      </c>
      <c r="J129" s="396" t="s">
        <v>1330</v>
      </c>
      <c r="K129" s="396" t="s">
        <v>326</v>
      </c>
      <c r="L129" s="411" t="s">
        <v>1361</v>
      </c>
      <c r="M129" s="386" t="s">
        <v>1362</v>
      </c>
      <c r="N129" s="384" t="s">
        <v>7</v>
      </c>
      <c r="O129" s="396">
        <v>8270041437</v>
      </c>
      <c r="P129" s="396" t="s">
        <v>332</v>
      </c>
      <c r="Q129" s="398">
        <v>161</v>
      </c>
      <c r="R129" s="399">
        <v>10</v>
      </c>
      <c r="S129" s="399">
        <v>151</v>
      </c>
      <c r="T129" s="399">
        <v>115</v>
      </c>
      <c r="U129" s="399">
        <v>36</v>
      </c>
      <c r="V129" s="399">
        <v>205070.82</v>
      </c>
      <c r="W129" s="400">
        <v>22373.27</v>
      </c>
      <c r="X129" s="400">
        <v>2796.66</v>
      </c>
      <c r="Y129" s="400">
        <v>1</v>
      </c>
      <c r="Z129" s="400">
        <v>750</v>
      </c>
      <c r="AA129" s="400">
        <v>9</v>
      </c>
      <c r="AB129" s="400">
        <v>3150</v>
      </c>
      <c r="AC129" s="400">
        <v>0</v>
      </c>
      <c r="AD129" s="400">
        <v>0</v>
      </c>
      <c r="AE129" s="400">
        <v>10</v>
      </c>
      <c r="AF129" s="400">
        <v>3500</v>
      </c>
      <c r="AG129" s="400">
        <v>0</v>
      </c>
      <c r="AH129" s="400">
        <v>0</v>
      </c>
      <c r="AI129" s="400">
        <v>0</v>
      </c>
      <c r="AJ129" s="400">
        <v>0</v>
      </c>
      <c r="AK129" s="400">
        <v>0</v>
      </c>
      <c r="AL129" s="400">
        <v>0</v>
      </c>
      <c r="AM129" s="400">
        <v>0</v>
      </c>
      <c r="AN129" s="400">
        <v>0</v>
      </c>
      <c r="AO129" s="400">
        <v>20</v>
      </c>
      <c r="AP129" s="400">
        <v>15000</v>
      </c>
      <c r="AQ129" s="400">
        <v>0</v>
      </c>
      <c r="AR129" s="400">
        <v>0</v>
      </c>
      <c r="AS129" s="400">
        <v>0</v>
      </c>
      <c r="AT129" s="400">
        <v>0</v>
      </c>
      <c r="AU129" s="400">
        <v>7150.59</v>
      </c>
      <c r="AV129" s="400">
        <v>11325</v>
      </c>
      <c r="AW129" s="400">
        <v>0</v>
      </c>
      <c r="AX129" s="400">
        <v>161</v>
      </c>
      <c r="AY129" s="400">
        <v>12500</v>
      </c>
      <c r="AZ129" s="400">
        <v>750</v>
      </c>
      <c r="BA129" s="401">
        <v>56922.25</v>
      </c>
      <c r="BB129" s="401"/>
      <c r="BC129" s="401"/>
      <c r="BD129" s="401"/>
      <c r="BE129" s="401"/>
      <c r="BF129" s="401">
        <v>4553.78</v>
      </c>
      <c r="BG129" s="401">
        <v>52368.47</v>
      </c>
      <c r="BH129" s="428"/>
    </row>
    <row r="130" spans="1:60">
      <c r="A130" s="392">
        <v>174</v>
      </c>
      <c r="B130" s="386" t="s">
        <v>1047</v>
      </c>
      <c r="C130" s="387" t="s">
        <v>1363</v>
      </c>
      <c r="D130" s="393">
        <v>722202893</v>
      </c>
      <c r="E130" s="386">
        <v>3906447</v>
      </c>
      <c r="F130" s="386">
        <v>0</v>
      </c>
      <c r="G130" s="395">
        <v>40196</v>
      </c>
      <c r="H130" s="386" t="s">
        <v>1052</v>
      </c>
      <c r="I130" s="396" t="s">
        <v>326</v>
      </c>
      <c r="J130" s="407" t="s">
        <v>1330</v>
      </c>
      <c r="K130" s="407" t="s">
        <v>327</v>
      </c>
      <c r="L130" s="407" t="s">
        <v>1364</v>
      </c>
      <c r="M130" s="384" t="s">
        <v>1365</v>
      </c>
      <c r="N130" s="384" t="s">
        <v>7</v>
      </c>
      <c r="O130" s="408">
        <v>8270026498</v>
      </c>
      <c r="P130" s="407" t="s">
        <v>332</v>
      </c>
      <c r="Q130" s="398">
        <v>0</v>
      </c>
      <c r="R130" s="399">
        <v>0</v>
      </c>
      <c r="S130" s="399">
        <v>0</v>
      </c>
      <c r="T130" s="399">
        <v>0</v>
      </c>
      <c r="U130" s="399">
        <v>0</v>
      </c>
      <c r="V130" s="399">
        <v>0</v>
      </c>
      <c r="W130" s="400">
        <v>66695.11</v>
      </c>
      <c r="X130" s="400">
        <v>8107.26</v>
      </c>
      <c r="Y130" s="400">
        <v>0</v>
      </c>
      <c r="Z130" s="400">
        <v>0</v>
      </c>
      <c r="AA130" s="400">
        <v>51</v>
      </c>
      <c r="AB130" s="400">
        <v>17850</v>
      </c>
      <c r="AC130" s="400">
        <v>0</v>
      </c>
      <c r="AD130" s="400">
        <v>0</v>
      </c>
      <c r="AE130" s="400">
        <v>4</v>
      </c>
      <c r="AF130" s="400">
        <v>1400</v>
      </c>
      <c r="AG130" s="400">
        <v>0</v>
      </c>
      <c r="AH130" s="400">
        <v>0</v>
      </c>
      <c r="AI130" s="400">
        <v>0</v>
      </c>
      <c r="AJ130" s="400">
        <v>0</v>
      </c>
      <c r="AK130" s="400">
        <v>0</v>
      </c>
      <c r="AL130" s="400">
        <v>0</v>
      </c>
      <c r="AM130" s="400">
        <v>0</v>
      </c>
      <c r="AN130" s="400">
        <v>0</v>
      </c>
      <c r="AO130" s="400">
        <v>55</v>
      </c>
      <c r="AP130" s="400">
        <v>15000</v>
      </c>
      <c r="AQ130" s="400">
        <v>0</v>
      </c>
      <c r="AR130" s="400">
        <v>0</v>
      </c>
      <c r="AS130" s="400">
        <v>0</v>
      </c>
      <c r="AT130" s="400">
        <v>0</v>
      </c>
      <c r="AU130" s="400">
        <v>0</v>
      </c>
      <c r="AV130" s="400">
        <v>0</v>
      </c>
      <c r="AW130" s="400">
        <v>0</v>
      </c>
      <c r="AX130" s="400">
        <v>0</v>
      </c>
      <c r="AY130" s="400">
        <v>0</v>
      </c>
      <c r="AZ130" s="400">
        <v>-700</v>
      </c>
      <c r="BA130" s="401">
        <v>41657.26</v>
      </c>
      <c r="BB130" s="401"/>
      <c r="BC130" s="401"/>
      <c r="BD130" s="401"/>
      <c r="BE130" s="401"/>
      <c r="BF130" s="401">
        <v>3332.5808000000002</v>
      </c>
      <c r="BG130" s="401">
        <v>38324.679199999999</v>
      </c>
      <c r="BH130" s="428"/>
    </row>
    <row r="131" spans="1:60">
      <c r="A131" s="392">
        <v>176</v>
      </c>
      <c r="B131" s="386" t="s">
        <v>1047</v>
      </c>
      <c r="C131" s="387">
        <v>0</v>
      </c>
      <c r="D131" s="393">
        <v>722208637</v>
      </c>
      <c r="E131" s="385">
        <v>8335227</v>
      </c>
      <c r="F131" s="386">
        <v>1499233</v>
      </c>
      <c r="G131" s="395">
        <v>41325</v>
      </c>
      <c r="H131" s="384" t="s">
        <v>1052</v>
      </c>
      <c r="I131" s="396" t="s">
        <v>326</v>
      </c>
      <c r="J131" s="407" t="s">
        <v>1330</v>
      </c>
      <c r="K131" s="407" t="s">
        <v>333</v>
      </c>
      <c r="L131" s="407" t="s">
        <v>1366</v>
      </c>
      <c r="M131" s="384" t="s">
        <v>1367</v>
      </c>
      <c r="N131" s="384" t="s">
        <v>168</v>
      </c>
      <c r="O131" s="408" t="s">
        <v>334</v>
      </c>
      <c r="P131" s="407" t="s">
        <v>332</v>
      </c>
      <c r="Q131" s="398">
        <v>0</v>
      </c>
      <c r="R131" s="399">
        <v>0</v>
      </c>
      <c r="S131" s="399">
        <v>0</v>
      </c>
      <c r="T131" s="399">
        <v>0</v>
      </c>
      <c r="U131" s="399">
        <v>0</v>
      </c>
      <c r="V131" s="399">
        <v>0</v>
      </c>
      <c r="W131" s="400">
        <v>5449.37</v>
      </c>
      <c r="X131" s="400">
        <v>678.79</v>
      </c>
      <c r="Y131" s="400">
        <v>0</v>
      </c>
      <c r="Z131" s="400">
        <v>0</v>
      </c>
      <c r="AA131" s="400">
        <v>2</v>
      </c>
      <c r="AB131" s="400">
        <v>500</v>
      </c>
      <c r="AC131" s="400">
        <v>0</v>
      </c>
      <c r="AD131" s="400">
        <v>0</v>
      </c>
      <c r="AE131" s="400">
        <v>6</v>
      </c>
      <c r="AF131" s="400">
        <v>1500</v>
      </c>
      <c r="AG131" s="400">
        <v>1</v>
      </c>
      <c r="AH131" s="400">
        <v>500</v>
      </c>
      <c r="AI131" s="400">
        <v>1</v>
      </c>
      <c r="AJ131" s="400">
        <v>200</v>
      </c>
      <c r="AK131" s="400">
        <v>0</v>
      </c>
      <c r="AL131" s="400">
        <v>0</v>
      </c>
      <c r="AM131" s="400">
        <v>0</v>
      </c>
      <c r="AN131" s="400">
        <v>0</v>
      </c>
      <c r="AO131" s="400">
        <v>9</v>
      </c>
      <c r="AP131" s="400">
        <v>0</v>
      </c>
      <c r="AQ131" s="400">
        <v>0</v>
      </c>
      <c r="AR131" s="400">
        <v>0</v>
      </c>
      <c r="AS131" s="400">
        <v>0</v>
      </c>
      <c r="AT131" s="400">
        <v>0</v>
      </c>
      <c r="AU131" s="400">
        <v>0</v>
      </c>
      <c r="AV131" s="400">
        <v>0</v>
      </c>
      <c r="AW131" s="400">
        <v>0</v>
      </c>
      <c r="AX131" s="400">
        <v>0</v>
      </c>
      <c r="AY131" s="400">
        <v>0</v>
      </c>
      <c r="AZ131" s="400">
        <v>0</v>
      </c>
      <c r="BA131" s="401">
        <v>3378.79</v>
      </c>
      <c r="BB131" s="401"/>
      <c r="BC131" s="401"/>
      <c r="BD131" s="401"/>
      <c r="BE131" s="401"/>
      <c r="BF131" s="401">
        <v>270.3032</v>
      </c>
      <c r="BG131" s="401">
        <v>3108.4868000000001</v>
      </c>
      <c r="BH131" s="428"/>
    </row>
    <row r="132" spans="1:60">
      <c r="A132" s="392">
        <v>178</v>
      </c>
      <c r="B132" s="386" t="s">
        <v>1047</v>
      </c>
      <c r="C132" s="387">
        <v>0</v>
      </c>
      <c r="D132" s="393">
        <v>722208658</v>
      </c>
      <c r="E132" s="384" t="s">
        <v>335</v>
      </c>
      <c r="F132" s="386">
        <v>0</v>
      </c>
      <c r="G132" s="395">
        <v>41332</v>
      </c>
      <c r="H132" s="384" t="s">
        <v>1052</v>
      </c>
      <c r="I132" s="396" t="s">
        <v>326</v>
      </c>
      <c r="J132" s="407" t="s">
        <v>1330</v>
      </c>
      <c r="K132" s="407" t="s">
        <v>338</v>
      </c>
      <c r="L132" s="407" t="s">
        <v>1368</v>
      </c>
      <c r="M132" s="384" t="s">
        <v>1369</v>
      </c>
      <c r="N132" s="384" t="s">
        <v>14</v>
      </c>
      <c r="O132" s="408" t="s">
        <v>343</v>
      </c>
      <c r="P132" s="407" t="s">
        <v>332</v>
      </c>
      <c r="Q132" s="398">
        <v>0</v>
      </c>
      <c r="R132" s="399">
        <v>0</v>
      </c>
      <c r="S132" s="399">
        <v>0</v>
      </c>
      <c r="T132" s="399">
        <v>0</v>
      </c>
      <c r="U132" s="399">
        <v>0</v>
      </c>
      <c r="V132" s="399">
        <v>0</v>
      </c>
      <c r="W132" s="400">
        <v>1294.53</v>
      </c>
      <c r="X132" s="400">
        <v>161.82</v>
      </c>
      <c r="Y132" s="400">
        <v>0</v>
      </c>
      <c r="Z132" s="400">
        <v>0</v>
      </c>
      <c r="AA132" s="400">
        <v>8</v>
      </c>
      <c r="AB132" s="400">
        <v>2000</v>
      </c>
      <c r="AC132" s="400">
        <v>0</v>
      </c>
      <c r="AD132" s="400">
        <v>0</v>
      </c>
      <c r="AE132" s="400">
        <v>2</v>
      </c>
      <c r="AF132" s="400">
        <v>500</v>
      </c>
      <c r="AG132" s="400">
        <v>0</v>
      </c>
      <c r="AH132" s="400">
        <v>0</v>
      </c>
      <c r="AI132" s="400">
        <v>0</v>
      </c>
      <c r="AJ132" s="400">
        <v>0</v>
      </c>
      <c r="AK132" s="400">
        <v>0</v>
      </c>
      <c r="AL132" s="400">
        <v>0</v>
      </c>
      <c r="AM132" s="400">
        <v>0</v>
      </c>
      <c r="AN132" s="400">
        <v>0</v>
      </c>
      <c r="AO132" s="400">
        <v>10</v>
      </c>
      <c r="AP132" s="400">
        <v>6000</v>
      </c>
      <c r="AQ132" s="400">
        <v>0</v>
      </c>
      <c r="AR132" s="400">
        <v>0</v>
      </c>
      <c r="AS132" s="400">
        <v>0</v>
      </c>
      <c r="AT132" s="400">
        <v>0</v>
      </c>
      <c r="AU132" s="400">
        <v>0</v>
      </c>
      <c r="AV132" s="400">
        <v>0</v>
      </c>
      <c r="AW132" s="400">
        <v>0</v>
      </c>
      <c r="AX132" s="400">
        <v>0</v>
      </c>
      <c r="AY132" s="400">
        <v>0</v>
      </c>
      <c r="AZ132" s="400">
        <v>0</v>
      </c>
      <c r="BA132" s="401">
        <v>8661.82</v>
      </c>
      <c r="BB132" s="401"/>
      <c r="BC132" s="401"/>
      <c r="BD132" s="401"/>
      <c r="BE132" s="401"/>
      <c r="BF132" s="401">
        <v>692.94560000000001</v>
      </c>
      <c r="BG132" s="401">
        <v>7968.8743999999997</v>
      </c>
      <c r="BH132" s="428"/>
    </row>
    <row r="133" spans="1:60">
      <c r="A133" s="392">
        <v>179</v>
      </c>
      <c r="B133" s="386" t="s">
        <v>1047</v>
      </c>
      <c r="C133" s="387">
        <v>0</v>
      </c>
      <c r="D133" s="393">
        <v>722202945</v>
      </c>
      <c r="E133" s="412">
        <v>3082072</v>
      </c>
      <c r="F133" s="386">
        <v>1499231</v>
      </c>
      <c r="G133" s="395">
        <v>41321</v>
      </c>
      <c r="H133" s="384" t="s">
        <v>1052</v>
      </c>
      <c r="I133" s="396" t="s">
        <v>326</v>
      </c>
      <c r="J133" s="407" t="s">
        <v>1330</v>
      </c>
      <c r="K133" s="407" t="s">
        <v>339</v>
      </c>
      <c r="L133" s="407" t="s">
        <v>1370</v>
      </c>
      <c r="M133" s="384" t="s">
        <v>1371</v>
      </c>
      <c r="N133" s="384" t="s">
        <v>168</v>
      </c>
      <c r="O133" s="408" t="s">
        <v>344</v>
      </c>
      <c r="P133" s="407" t="s">
        <v>332</v>
      </c>
      <c r="Q133" s="398">
        <v>0</v>
      </c>
      <c r="R133" s="399">
        <v>0</v>
      </c>
      <c r="S133" s="399">
        <v>0</v>
      </c>
      <c r="T133" s="399">
        <v>0</v>
      </c>
      <c r="U133" s="399">
        <v>0</v>
      </c>
      <c r="V133" s="399">
        <v>0</v>
      </c>
      <c r="W133" s="400">
        <v>5130.37</v>
      </c>
      <c r="X133" s="400">
        <v>697.55</v>
      </c>
      <c r="Y133" s="400">
        <v>0</v>
      </c>
      <c r="Z133" s="400">
        <v>0</v>
      </c>
      <c r="AA133" s="400">
        <v>6</v>
      </c>
      <c r="AB133" s="400">
        <v>1500</v>
      </c>
      <c r="AC133" s="400">
        <v>0</v>
      </c>
      <c r="AD133" s="400">
        <v>0</v>
      </c>
      <c r="AE133" s="400">
        <v>2</v>
      </c>
      <c r="AF133" s="400">
        <v>500</v>
      </c>
      <c r="AG133" s="400">
        <v>0</v>
      </c>
      <c r="AH133" s="400">
        <v>0</v>
      </c>
      <c r="AI133" s="400">
        <v>0</v>
      </c>
      <c r="AJ133" s="400">
        <v>0</v>
      </c>
      <c r="AK133" s="400">
        <v>0</v>
      </c>
      <c r="AL133" s="400">
        <v>0</v>
      </c>
      <c r="AM133" s="400">
        <v>3</v>
      </c>
      <c r="AN133" s="400">
        <v>600</v>
      </c>
      <c r="AO133" s="400">
        <v>11</v>
      </c>
      <c r="AP133" s="400">
        <v>6000</v>
      </c>
      <c r="AQ133" s="400">
        <v>0</v>
      </c>
      <c r="AR133" s="400">
        <v>0</v>
      </c>
      <c r="AS133" s="400">
        <v>0</v>
      </c>
      <c r="AT133" s="400">
        <v>0</v>
      </c>
      <c r="AU133" s="400">
        <v>0</v>
      </c>
      <c r="AV133" s="400">
        <v>0</v>
      </c>
      <c r="AW133" s="400">
        <v>0</v>
      </c>
      <c r="AX133" s="400">
        <v>0</v>
      </c>
      <c r="AY133" s="400">
        <v>0</v>
      </c>
      <c r="AZ133" s="400">
        <v>0</v>
      </c>
      <c r="BA133" s="401">
        <v>9297.5499999999993</v>
      </c>
      <c r="BB133" s="401"/>
      <c r="BC133" s="401"/>
      <c r="BD133" s="401"/>
      <c r="BE133" s="401"/>
      <c r="BF133" s="401">
        <v>743.80399999999997</v>
      </c>
      <c r="BG133" s="401">
        <v>8553.7459999999992</v>
      </c>
      <c r="BH133" s="428"/>
    </row>
    <row r="134" spans="1:60">
      <c r="A134" s="392">
        <v>180</v>
      </c>
      <c r="B134" s="386" t="s">
        <v>1047</v>
      </c>
      <c r="C134" s="387">
        <v>0</v>
      </c>
      <c r="D134" s="393">
        <v>722201985</v>
      </c>
      <c r="E134" s="384" t="s">
        <v>336</v>
      </c>
      <c r="F134" s="386">
        <v>0</v>
      </c>
      <c r="G134" s="395">
        <v>41282</v>
      </c>
      <c r="H134" s="384" t="s">
        <v>1052</v>
      </c>
      <c r="I134" s="396" t="s">
        <v>326</v>
      </c>
      <c r="J134" s="407" t="s">
        <v>1330</v>
      </c>
      <c r="K134" s="407" t="s">
        <v>340</v>
      </c>
      <c r="L134" s="407" t="s">
        <v>1372</v>
      </c>
      <c r="M134" s="384" t="s">
        <v>1373</v>
      </c>
      <c r="N134" s="384" t="s">
        <v>168</v>
      </c>
      <c r="O134" s="408" t="s">
        <v>345</v>
      </c>
      <c r="P134" s="407" t="s">
        <v>332</v>
      </c>
      <c r="Q134" s="398">
        <v>0</v>
      </c>
      <c r="R134" s="399">
        <v>0</v>
      </c>
      <c r="S134" s="399">
        <v>0</v>
      </c>
      <c r="T134" s="399">
        <v>0</v>
      </c>
      <c r="U134" s="399">
        <v>0</v>
      </c>
      <c r="V134" s="399">
        <v>0</v>
      </c>
      <c r="W134" s="400">
        <v>18392.29</v>
      </c>
      <c r="X134" s="400">
        <v>2299.04</v>
      </c>
      <c r="Y134" s="400">
        <v>0</v>
      </c>
      <c r="Z134" s="400">
        <v>0</v>
      </c>
      <c r="AA134" s="400">
        <v>8</v>
      </c>
      <c r="AB134" s="400">
        <v>2000</v>
      </c>
      <c r="AC134" s="400">
        <v>0</v>
      </c>
      <c r="AD134" s="400">
        <v>0</v>
      </c>
      <c r="AE134" s="400">
        <v>3</v>
      </c>
      <c r="AF134" s="400">
        <v>750</v>
      </c>
      <c r="AG134" s="400">
        <v>0</v>
      </c>
      <c r="AH134" s="400">
        <v>0</v>
      </c>
      <c r="AI134" s="400">
        <v>0</v>
      </c>
      <c r="AJ134" s="400">
        <v>0</v>
      </c>
      <c r="AK134" s="400">
        <v>0</v>
      </c>
      <c r="AL134" s="400">
        <v>0</v>
      </c>
      <c r="AM134" s="400">
        <v>0</v>
      </c>
      <c r="AN134" s="400">
        <v>0</v>
      </c>
      <c r="AO134" s="400">
        <v>11</v>
      </c>
      <c r="AP134" s="400">
        <v>6000</v>
      </c>
      <c r="AQ134" s="400">
        <v>0</v>
      </c>
      <c r="AR134" s="400">
        <v>125</v>
      </c>
      <c r="AS134" s="400">
        <v>0</v>
      </c>
      <c r="AT134" s="400">
        <v>0</v>
      </c>
      <c r="AU134" s="400">
        <v>0</v>
      </c>
      <c r="AV134" s="400">
        <v>0</v>
      </c>
      <c r="AW134" s="400">
        <v>0</v>
      </c>
      <c r="AX134" s="400">
        <v>0</v>
      </c>
      <c r="AY134" s="400">
        <v>0</v>
      </c>
      <c r="AZ134" s="400">
        <v>6500</v>
      </c>
      <c r="BA134" s="401">
        <v>17674.04</v>
      </c>
      <c r="BB134" s="401"/>
      <c r="BC134" s="401"/>
      <c r="BD134" s="401"/>
      <c r="BE134" s="401"/>
      <c r="BF134" s="401">
        <v>1413.9232000000002</v>
      </c>
      <c r="BG134" s="401">
        <v>16260.1168</v>
      </c>
      <c r="BH134" s="428"/>
    </row>
    <row r="135" spans="1:60">
      <c r="A135" s="392">
        <v>181</v>
      </c>
      <c r="B135" s="386" t="s">
        <v>1047</v>
      </c>
      <c r="C135" s="387" t="s">
        <v>1374</v>
      </c>
      <c r="D135" s="393">
        <v>722202916</v>
      </c>
      <c r="E135" s="386">
        <v>3906564</v>
      </c>
      <c r="F135" s="386">
        <v>1499230</v>
      </c>
      <c r="G135" s="395">
        <v>40898</v>
      </c>
      <c r="H135" s="386" t="s">
        <v>1052</v>
      </c>
      <c r="I135" s="396" t="s">
        <v>326</v>
      </c>
      <c r="J135" s="407" t="s">
        <v>1330</v>
      </c>
      <c r="K135" s="407" t="s">
        <v>341</v>
      </c>
      <c r="L135" s="407" t="s">
        <v>1375</v>
      </c>
      <c r="M135" s="384" t="s">
        <v>1376</v>
      </c>
      <c r="N135" s="384" t="s">
        <v>7</v>
      </c>
      <c r="O135" s="408">
        <v>8135007492</v>
      </c>
      <c r="P135" s="407" t="s">
        <v>346</v>
      </c>
      <c r="Q135" s="398">
        <v>0</v>
      </c>
      <c r="R135" s="399">
        <v>0</v>
      </c>
      <c r="S135" s="399">
        <v>0</v>
      </c>
      <c r="T135" s="399">
        <v>0</v>
      </c>
      <c r="U135" s="399">
        <v>0</v>
      </c>
      <c r="V135" s="399">
        <v>0</v>
      </c>
      <c r="W135" s="400">
        <v>69177.039999999994</v>
      </c>
      <c r="X135" s="400">
        <v>8640.31</v>
      </c>
      <c r="Y135" s="400">
        <v>1</v>
      </c>
      <c r="Z135" s="400">
        <v>750</v>
      </c>
      <c r="AA135" s="400">
        <v>29</v>
      </c>
      <c r="AB135" s="400">
        <v>10150</v>
      </c>
      <c r="AC135" s="400">
        <v>0</v>
      </c>
      <c r="AD135" s="400">
        <v>0</v>
      </c>
      <c r="AE135" s="400">
        <v>4</v>
      </c>
      <c r="AF135" s="400">
        <v>1400</v>
      </c>
      <c r="AG135" s="400">
        <v>0</v>
      </c>
      <c r="AH135" s="400">
        <v>0</v>
      </c>
      <c r="AI135" s="400">
        <v>0</v>
      </c>
      <c r="AJ135" s="400">
        <v>0</v>
      </c>
      <c r="AK135" s="400">
        <v>0</v>
      </c>
      <c r="AL135" s="400">
        <v>0</v>
      </c>
      <c r="AM135" s="400">
        <v>1</v>
      </c>
      <c r="AN135" s="400">
        <v>300</v>
      </c>
      <c r="AO135" s="400">
        <v>35</v>
      </c>
      <c r="AP135" s="400">
        <v>15000</v>
      </c>
      <c r="AQ135" s="400">
        <v>0</v>
      </c>
      <c r="AR135" s="400">
        <v>500</v>
      </c>
      <c r="AS135" s="400">
        <v>0</v>
      </c>
      <c r="AT135" s="400">
        <v>0</v>
      </c>
      <c r="AU135" s="400">
        <v>0</v>
      </c>
      <c r="AV135" s="400">
        <v>0</v>
      </c>
      <c r="AW135" s="400">
        <v>0</v>
      </c>
      <c r="AX135" s="400">
        <v>0</v>
      </c>
      <c r="AY135" s="400">
        <v>0</v>
      </c>
      <c r="AZ135" s="400">
        <v>0</v>
      </c>
      <c r="BA135" s="401">
        <v>36740.31</v>
      </c>
      <c r="BB135" s="401"/>
      <c r="BC135" s="401"/>
      <c r="BD135" s="401"/>
      <c r="BE135" s="401"/>
      <c r="BF135" s="401">
        <v>2939.2248</v>
      </c>
      <c r="BG135" s="401">
        <v>33801.085200000001</v>
      </c>
      <c r="BH135" s="428"/>
    </row>
    <row r="136" spans="1:60">
      <c r="A136" s="392">
        <v>182</v>
      </c>
      <c r="B136" s="386" t="s">
        <v>1047</v>
      </c>
      <c r="C136" s="403" t="s">
        <v>1377</v>
      </c>
      <c r="D136" s="404">
        <v>722202597</v>
      </c>
      <c r="E136" s="384" t="s">
        <v>337</v>
      </c>
      <c r="F136" s="386">
        <v>1499197</v>
      </c>
      <c r="G136" s="406">
        <v>40519</v>
      </c>
      <c r="H136" s="386" t="s">
        <v>1003</v>
      </c>
      <c r="I136" s="396" t="s">
        <v>342</v>
      </c>
      <c r="J136" s="396" t="s">
        <v>1378</v>
      </c>
      <c r="K136" s="396" t="s">
        <v>342</v>
      </c>
      <c r="L136" s="396" t="s">
        <v>1379</v>
      </c>
      <c r="M136" s="386" t="s">
        <v>1380</v>
      </c>
      <c r="N136" s="386" t="s">
        <v>20</v>
      </c>
      <c r="O136" s="397" t="s">
        <v>347</v>
      </c>
      <c r="P136" s="396" t="s">
        <v>348</v>
      </c>
      <c r="Q136" s="398">
        <v>326</v>
      </c>
      <c r="R136" s="399">
        <v>2</v>
      </c>
      <c r="S136" s="399">
        <v>324</v>
      </c>
      <c r="T136" s="399">
        <v>294</v>
      </c>
      <c r="U136" s="399">
        <v>30</v>
      </c>
      <c r="V136" s="399">
        <v>388232.36</v>
      </c>
      <c r="W136" s="400">
        <v>117674.3</v>
      </c>
      <c r="X136" s="400">
        <v>14709.29</v>
      </c>
      <c r="Y136" s="400">
        <v>0</v>
      </c>
      <c r="Z136" s="400">
        <v>0</v>
      </c>
      <c r="AA136" s="400">
        <v>75</v>
      </c>
      <c r="AB136" s="400">
        <v>26250</v>
      </c>
      <c r="AC136" s="400">
        <v>0</v>
      </c>
      <c r="AD136" s="400">
        <v>0</v>
      </c>
      <c r="AE136" s="400">
        <v>1</v>
      </c>
      <c r="AF136" s="400">
        <v>350</v>
      </c>
      <c r="AG136" s="400">
        <v>0</v>
      </c>
      <c r="AH136" s="400">
        <v>0</v>
      </c>
      <c r="AI136" s="400">
        <v>0</v>
      </c>
      <c r="AJ136" s="400">
        <v>0</v>
      </c>
      <c r="AK136" s="400">
        <v>0</v>
      </c>
      <c r="AL136" s="400">
        <v>0</v>
      </c>
      <c r="AM136" s="400">
        <v>0</v>
      </c>
      <c r="AN136" s="400">
        <v>0</v>
      </c>
      <c r="AO136" s="400">
        <v>76</v>
      </c>
      <c r="AP136" s="400">
        <v>15000</v>
      </c>
      <c r="AQ136" s="400">
        <v>0</v>
      </c>
      <c r="AR136" s="400">
        <v>0</v>
      </c>
      <c r="AS136" s="400">
        <v>0</v>
      </c>
      <c r="AT136" s="400">
        <v>0</v>
      </c>
      <c r="AU136" s="400">
        <v>13588.13</v>
      </c>
      <c r="AV136" s="400">
        <v>20550</v>
      </c>
      <c r="AW136" s="400">
        <v>0</v>
      </c>
      <c r="AX136" s="400">
        <v>326</v>
      </c>
      <c r="AY136" s="400">
        <v>17500</v>
      </c>
      <c r="AZ136" s="400">
        <v>0</v>
      </c>
      <c r="BA136" s="401">
        <v>107947.42</v>
      </c>
      <c r="BB136" s="401"/>
      <c r="BC136" s="401"/>
      <c r="BD136" s="401"/>
      <c r="BE136" s="401"/>
      <c r="BF136" s="401">
        <v>8635.7936000000009</v>
      </c>
      <c r="BG136" s="401">
        <v>99311.626399999994</v>
      </c>
      <c r="BH136" s="428"/>
    </row>
    <row r="137" spans="1:60">
      <c r="A137" s="392">
        <v>184</v>
      </c>
      <c r="B137" s="386" t="s">
        <v>1047</v>
      </c>
      <c r="C137" s="403">
        <v>0</v>
      </c>
      <c r="D137" s="404">
        <v>722201933</v>
      </c>
      <c r="E137" s="386" t="s">
        <v>349</v>
      </c>
      <c r="F137" s="386">
        <v>0</v>
      </c>
      <c r="G137" s="395">
        <v>41249</v>
      </c>
      <c r="H137" s="386" t="s">
        <v>1052</v>
      </c>
      <c r="I137" s="396" t="s">
        <v>342</v>
      </c>
      <c r="J137" s="396" t="s">
        <v>1378</v>
      </c>
      <c r="K137" s="396" t="s">
        <v>350</v>
      </c>
      <c r="L137" s="396" t="s">
        <v>1381</v>
      </c>
      <c r="M137" s="386" t="s">
        <v>1382</v>
      </c>
      <c r="N137" s="386" t="s">
        <v>7</v>
      </c>
      <c r="O137" s="397" t="s">
        <v>351</v>
      </c>
      <c r="P137" s="396" t="s">
        <v>352</v>
      </c>
      <c r="Q137" s="398">
        <v>0</v>
      </c>
      <c r="R137" s="399">
        <v>0</v>
      </c>
      <c r="S137" s="399">
        <v>0</v>
      </c>
      <c r="T137" s="399">
        <v>0</v>
      </c>
      <c r="U137" s="399">
        <v>0</v>
      </c>
      <c r="V137" s="399">
        <v>0</v>
      </c>
      <c r="W137" s="400">
        <v>14874.93</v>
      </c>
      <c r="X137" s="400">
        <v>1859.37</v>
      </c>
      <c r="Y137" s="400">
        <v>1</v>
      </c>
      <c r="Z137" s="400">
        <v>500</v>
      </c>
      <c r="AA137" s="400">
        <v>6</v>
      </c>
      <c r="AB137" s="400">
        <v>1500</v>
      </c>
      <c r="AC137" s="400">
        <v>1</v>
      </c>
      <c r="AD137" s="400">
        <v>500</v>
      </c>
      <c r="AE137" s="400">
        <v>3</v>
      </c>
      <c r="AF137" s="400">
        <v>750</v>
      </c>
      <c r="AG137" s="400">
        <v>0</v>
      </c>
      <c r="AH137" s="400">
        <v>0</v>
      </c>
      <c r="AI137" s="400">
        <v>0</v>
      </c>
      <c r="AJ137" s="400">
        <v>0</v>
      </c>
      <c r="AK137" s="400">
        <v>0</v>
      </c>
      <c r="AL137" s="400">
        <v>0</v>
      </c>
      <c r="AM137" s="400">
        <v>0</v>
      </c>
      <c r="AN137" s="400">
        <v>0</v>
      </c>
      <c r="AO137" s="400">
        <v>11</v>
      </c>
      <c r="AP137" s="400">
        <v>6000</v>
      </c>
      <c r="AQ137" s="400">
        <v>0</v>
      </c>
      <c r="AR137" s="400">
        <v>0</v>
      </c>
      <c r="AS137" s="400">
        <v>0</v>
      </c>
      <c r="AT137" s="400">
        <v>0</v>
      </c>
      <c r="AU137" s="400">
        <v>0</v>
      </c>
      <c r="AV137" s="400">
        <v>0</v>
      </c>
      <c r="AW137" s="400">
        <v>0</v>
      </c>
      <c r="AX137" s="400">
        <v>0</v>
      </c>
      <c r="AY137" s="400">
        <v>0</v>
      </c>
      <c r="AZ137" s="400">
        <v>0</v>
      </c>
      <c r="BA137" s="401">
        <v>11109.369999999999</v>
      </c>
      <c r="BB137" s="401"/>
      <c r="BC137" s="401"/>
      <c r="BD137" s="401"/>
      <c r="BE137" s="401"/>
      <c r="BF137" s="401">
        <v>888.74959999999999</v>
      </c>
      <c r="BG137" s="401">
        <v>10220.6204</v>
      </c>
      <c r="BH137" s="428"/>
    </row>
    <row r="138" spans="1:60">
      <c r="A138" s="392">
        <v>187</v>
      </c>
      <c r="B138" s="386" t="s">
        <v>1047</v>
      </c>
      <c r="C138" s="403">
        <v>0</v>
      </c>
      <c r="D138" s="404">
        <v>722208706</v>
      </c>
      <c r="E138" s="385">
        <v>3082021</v>
      </c>
      <c r="F138" s="386">
        <v>0</v>
      </c>
      <c r="G138" s="406">
        <v>41348</v>
      </c>
      <c r="H138" s="386" t="s">
        <v>1052</v>
      </c>
      <c r="I138" s="396" t="s">
        <v>342</v>
      </c>
      <c r="J138" s="396" t="s">
        <v>1378</v>
      </c>
      <c r="K138" s="396" t="s">
        <v>353</v>
      </c>
      <c r="L138" s="396" t="s">
        <v>1383</v>
      </c>
      <c r="M138" s="384" t="s">
        <v>1384</v>
      </c>
      <c r="N138" s="386" t="s">
        <v>34</v>
      </c>
      <c r="O138" s="397" t="s">
        <v>355</v>
      </c>
      <c r="P138" s="396" t="s">
        <v>356</v>
      </c>
      <c r="Q138" s="398">
        <v>0</v>
      </c>
      <c r="R138" s="399">
        <v>0</v>
      </c>
      <c r="S138" s="399">
        <v>0</v>
      </c>
      <c r="T138" s="399">
        <v>0</v>
      </c>
      <c r="U138" s="399">
        <v>0</v>
      </c>
      <c r="V138" s="399">
        <v>0</v>
      </c>
      <c r="W138" s="400">
        <v>2320.9899999999998</v>
      </c>
      <c r="X138" s="400">
        <v>290.12</v>
      </c>
      <c r="Y138" s="400">
        <v>0</v>
      </c>
      <c r="Z138" s="400">
        <v>0</v>
      </c>
      <c r="AA138" s="400">
        <v>9</v>
      </c>
      <c r="AB138" s="400">
        <v>2250</v>
      </c>
      <c r="AC138" s="400">
        <v>0</v>
      </c>
      <c r="AD138" s="400">
        <v>0</v>
      </c>
      <c r="AE138" s="400">
        <v>1</v>
      </c>
      <c r="AF138" s="400">
        <v>250</v>
      </c>
      <c r="AG138" s="400">
        <v>0</v>
      </c>
      <c r="AH138" s="400">
        <v>0</v>
      </c>
      <c r="AI138" s="400">
        <v>0</v>
      </c>
      <c r="AJ138" s="400">
        <v>0</v>
      </c>
      <c r="AK138" s="400">
        <v>0</v>
      </c>
      <c r="AL138" s="400">
        <v>0</v>
      </c>
      <c r="AM138" s="400">
        <v>0</v>
      </c>
      <c r="AN138" s="400">
        <v>0</v>
      </c>
      <c r="AO138" s="400">
        <v>10</v>
      </c>
      <c r="AP138" s="400">
        <v>6000</v>
      </c>
      <c r="AQ138" s="400">
        <v>0</v>
      </c>
      <c r="AR138" s="400">
        <v>0</v>
      </c>
      <c r="AS138" s="400">
        <v>0</v>
      </c>
      <c r="AT138" s="400">
        <v>0</v>
      </c>
      <c r="AU138" s="400">
        <v>0</v>
      </c>
      <c r="AV138" s="400">
        <v>0</v>
      </c>
      <c r="AW138" s="400">
        <v>0</v>
      </c>
      <c r="AX138" s="400">
        <v>0</v>
      </c>
      <c r="AY138" s="400">
        <v>0</v>
      </c>
      <c r="AZ138" s="400">
        <v>0</v>
      </c>
      <c r="BA138" s="401">
        <v>8790.119999999999</v>
      </c>
      <c r="BB138" s="401"/>
      <c r="BC138" s="401"/>
      <c r="BD138" s="401"/>
      <c r="BE138" s="401"/>
      <c r="BF138" s="401">
        <v>703.20959999999991</v>
      </c>
      <c r="BG138" s="401">
        <v>8086.9103999999988</v>
      </c>
      <c r="BH138" s="428"/>
    </row>
    <row r="139" spans="1:60">
      <c r="A139" s="392">
        <v>188</v>
      </c>
      <c r="B139" s="386" t="s">
        <v>1047</v>
      </c>
      <c r="C139" s="403">
        <v>0</v>
      </c>
      <c r="D139" s="404">
        <v>722208707</v>
      </c>
      <c r="E139" s="385">
        <v>3088342</v>
      </c>
      <c r="F139" s="386">
        <v>0</v>
      </c>
      <c r="G139" s="406">
        <v>41348</v>
      </c>
      <c r="H139" s="386" t="s">
        <v>1052</v>
      </c>
      <c r="I139" s="396" t="s">
        <v>342</v>
      </c>
      <c r="J139" s="396" t="s">
        <v>1378</v>
      </c>
      <c r="K139" s="396" t="s">
        <v>354</v>
      </c>
      <c r="L139" s="396" t="s">
        <v>1385</v>
      </c>
      <c r="M139" s="384" t="s">
        <v>1386</v>
      </c>
      <c r="N139" s="386" t="s">
        <v>34</v>
      </c>
      <c r="O139" s="397" t="s">
        <v>357</v>
      </c>
      <c r="P139" s="396" t="s">
        <v>358</v>
      </c>
      <c r="Q139" s="398">
        <v>0</v>
      </c>
      <c r="R139" s="399">
        <v>0</v>
      </c>
      <c r="S139" s="399">
        <v>0</v>
      </c>
      <c r="T139" s="399">
        <v>0</v>
      </c>
      <c r="U139" s="399">
        <v>0</v>
      </c>
      <c r="V139" s="399">
        <v>0</v>
      </c>
      <c r="W139" s="400">
        <v>1999.17</v>
      </c>
      <c r="X139" s="400">
        <v>249.9</v>
      </c>
      <c r="Y139" s="400">
        <v>0</v>
      </c>
      <c r="Z139" s="400">
        <v>0</v>
      </c>
      <c r="AA139" s="400">
        <v>10</v>
      </c>
      <c r="AB139" s="400">
        <v>2500</v>
      </c>
      <c r="AC139" s="400">
        <v>0</v>
      </c>
      <c r="AD139" s="400">
        <v>0</v>
      </c>
      <c r="AE139" s="400">
        <v>0</v>
      </c>
      <c r="AF139" s="400">
        <v>0</v>
      </c>
      <c r="AG139" s="400">
        <v>0</v>
      </c>
      <c r="AH139" s="400">
        <v>0</v>
      </c>
      <c r="AI139" s="400">
        <v>0</v>
      </c>
      <c r="AJ139" s="400">
        <v>0</v>
      </c>
      <c r="AK139" s="400">
        <v>0</v>
      </c>
      <c r="AL139" s="400">
        <v>0</v>
      </c>
      <c r="AM139" s="400">
        <v>0</v>
      </c>
      <c r="AN139" s="400">
        <v>0</v>
      </c>
      <c r="AO139" s="400">
        <v>10</v>
      </c>
      <c r="AP139" s="400">
        <v>6000</v>
      </c>
      <c r="AQ139" s="400">
        <v>0</v>
      </c>
      <c r="AR139" s="400">
        <v>0</v>
      </c>
      <c r="AS139" s="400">
        <v>0</v>
      </c>
      <c r="AT139" s="400">
        <v>0</v>
      </c>
      <c r="AU139" s="400">
        <v>0</v>
      </c>
      <c r="AV139" s="400">
        <v>0</v>
      </c>
      <c r="AW139" s="400">
        <v>0</v>
      </c>
      <c r="AX139" s="400">
        <v>0</v>
      </c>
      <c r="AY139" s="400">
        <v>0</v>
      </c>
      <c r="AZ139" s="400">
        <v>0</v>
      </c>
      <c r="BA139" s="401">
        <v>8749.9</v>
      </c>
      <c r="BB139" s="401"/>
      <c r="BC139" s="401"/>
      <c r="BD139" s="401"/>
      <c r="BE139" s="401"/>
      <c r="BF139" s="401">
        <v>699.99199999999996</v>
      </c>
      <c r="BG139" s="401">
        <v>8049.9079999999994</v>
      </c>
      <c r="BH139" s="428"/>
    </row>
    <row r="140" spans="1:60">
      <c r="A140" s="392">
        <v>190</v>
      </c>
      <c r="B140" s="386" t="s">
        <v>1047</v>
      </c>
      <c r="C140" s="403">
        <v>0</v>
      </c>
      <c r="D140" s="393">
        <v>722208660</v>
      </c>
      <c r="E140" s="385">
        <v>3088333</v>
      </c>
      <c r="F140" s="386">
        <v>0</v>
      </c>
      <c r="G140" s="395">
        <v>41332</v>
      </c>
      <c r="H140" s="386" t="s">
        <v>1052</v>
      </c>
      <c r="I140" s="396" t="s">
        <v>342</v>
      </c>
      <c r="J140" s="396" t="s">
        <v>1378</v>
      </c>
      <c r="K140" s="396" t="s">
        <v>359</v>
      </c>
      <c r="L140" s="396" t="s">
        <v>1387</v>
      </c>
      <c r="M140" s="386" t="s">
        <v>1388</v>
      </c>
      <c r="N140" s="386" t="s">
        <v>14</v>
      </c>
      <c r="O140" s="397" t="s">
        <v>361</v>
      </c>
      <c r="P140" s="396" t="s">
        <v>362</v>
      </c>
      <c r="Q140" s="398">
        <v>0</v>
      </c>
      <c r="R140" s="399">
        <v>0</v>
      </c>
      <c r="S140" s="399">
        <v>0</v>
      </c>
      <c r="T140" s="399">
        <v>0</v>
      </c>
      <c r="U140" s="399">
        <v>0</v>
      </c>
      <c r="V140" s="399">
        <v>0</v>
      </c>
      <c r="W140" s="400">
        <v>2205.2600000000002</v>
      </c>
      <c r="X140" s="400">
        <v>275.66000000000003</v>
      </c>
      <c r="Y140" s="400">
        <v>1</v>
      </c>
      <c r="Z140" s="400">
        <v>750</v>
      </c>
      <c r="AA140" s="400">
        <v>18</v>
      </c>
      <c r="AB140" s="400">
        <v>6300</v>
      </c>
      <c r="AC140" s="400">
        <v>0</v>
      </c>
      <c r="AD140" s="400">
        <v>0</v>
      </c>
      <c r="AE140" s="400">
        <v>1</v>
      </c>
      <c r="AF140" s="400">
        <v>350</v>
      </c>
      <c r="AG140" s="400">
        <v>0</v>
      </c>
      <c r="AH140" s="400">
        <v>0</v>
      </c>
      <c r="AI140" s="400">
        <v>0</v>
      </c>
      <c r="AJ140" s="400">
        <v>0</v>
      </c>
      <c r="AK140" s="400">
        <v>0</v>
      </c>
      <c r="AL140" s="400">
        <v>0</v>
      </c>
      <c r="AM140" s="400">
        <v>0</v>
      </c>
      <c r="AN140" s="400">
        <v>0</v>
      </c>
      <c r="AO140" s="400">
        <v>20</v>
      </c>
      <c r="AP140" s="400">
        <v>6000</v>
      </c>
      <c r="AQ140" s="400">
        <v>0</v>
      </c>
      <c r="AR140" s="400">
        <v>0</v>
      </c>
      <c r="AS140" s="400">
        <v>0</v>
      </c>
      <c r="AT140" s="400">
        <v>0</v>
      </c>
      <c r="AU140" s="400">
        <v>0</v>
      </c>
      <c r="AV140" s="400">
        <v>0</v>
      </c>
      <c r="AW140" s="400">
        <v>0</v>
      </c>
      <c r="AX140" s="400">
        <v>0</v>
      </c>
      <c r="AY140" s="400">
        <v>0</v>
      </c>
      <c r="AZ140" s="400">
        <v>0</v>
      </c>
      <c r="BA140" s="401">
        <v>13675.66</v>
      </c>
      <c r="BB140" s="401"/>
      <c r="BC140" s="401"/>
      <c r="BD140" s="401"/>
      <c r="BE140" s="401"/>
      <c r="BF140" s="401">
        <v>1094.0527999999999</v>
      </c>
      <c r="BG140" s="401">
        <v>12581.6072</v>
      </c>
      <c r="BH140" s="428"/>
    </row>
    <row r="141" spans="1:60">
      <c r="A141" s="392">
        <v>191</v>
      </c>
      <c r="B141" s="386" t="s">
        <v>1047</v>
      </c>
      <c r="C141" s="387" t="s">
        <v>1389</v>
      </c>
      <c r="D141" s="393">
        <v>722202609</v>
      </c>
      <c r="E141" s="394">
        <v>8335101</v>
      </c>
      <c r="F141" s="386">
        <v>0</v>
      </c>
      <c r="G141" s="395">
        <v>40505</v>
      </c>
      <c r="H141" s="386" t="s">
        <v>1052</v>
      </c>
      <c r="I141" s="396" t="s">
        <v>342</v>
      </c>
      <c r="J141" s="396" t="s">
        <v>1378</v>
      </c>
      <c r="K141" s="396" t="s">
        <v>360</v>
      </c>
      <c r="L141" s="396" t="s">
        <v>1390</v>
      </c>
      <c r="M141" s="386" t="s">
        <v>1391</v>
      </c>
      <c r="N141" s="386" t="s">
        <v>7</v>
      </c>
      <c r="O141" s="397">
        <v>8160058321</v>
      </c>
      <c r="P141" s="396" t="s">
        <v>145</v>
      </c>
      <c r="Q141" s="398">
        <v>0</v>
      </c>
      <c r="R141" s="399">
        <v>0</v>
      </c>
      <c r="S141" s="399">
        <v>0</v>
      </c>
      <c r="T141" s="399">
        <v>0</v>
      </c>
      <c r="U141" s="399">
        <v>0</v>
      </c>
      <c r="V141" s="399">
        <v>0</v>
      </c>
      <c r="W141" s="400">
        <v>87778.53</v>
      </c>
      <c r="X141" s="400">
        <v>10972.32</v>
      </c>
      <c r="Y141" s="400">
        <v>6</v>
      </c>
      <c r="Z141" s="400">
        <v>4500</v>
      </c>
      <c r="AA141" s="400">
        <v>49</v>
      </c>
      <c r="AB141" s="400">
        <v>17150</v>
      </c>
      <c r="AC141" s="400">
        <v>0</v>
      </c>
      <c r="AD141" s="400">
        <v>0</v>
      </c>
      <c r="AE141" s="400">
        <v>0</v>
      </c>
      <c r="AF141" s="400">
        <v>0</v>
      </c>
      <c r="AG141" s="400">
        <v>0</v>
      </c>
      <c r="AH141" s="400">
        <v>0</v>
      </c>
      <c r="AI141" s="400">
        <v>0</v>
      </c>
      <c r="AJ141" s="400">
        <v>0</v>
      </c>
      <c r="AK141" s="400">
        <v>0</v>
      </c>
      <c r="AL141" s="400">
        <v>0</v>
      </c>
      <c r="AM141" s="400">
        <v>0</v>
      </c>
      <c r="AN141" s="400">
        <v>0</v>
      </c>
      <c r="AO141" s="400">
        <v>55</v>
      </c>
      <c r="AP141" s="400">
        <v>15000</v>
      </c>
      <c r="AQ141" s="400">
        <v>0</v>
      </c>
      <c r="AR141" s="400">
        <v>125</v>
      </c>
      <c r="AS141" s="400">
        <v>0</v>
      </c>
      <c r="AT141" s="400">
        <v>0</v>
      </c>
      <c r="AU141" s="400">
        <v>0</v>
      </c>
      <c r="AV141" s="400">
        <v>0</v>
      </c>
      <c r="AW141" s="400">
        <v>0</v>
      </c>
      <c r="AX141" s="400">
        <v>0</v>
      </c>
      <c r="AY141" s="400">
        <v>0</v>
      </c>
      <c r="AZ141" s="400">
        <v>0</v>
      </c>
      <c r="BA141" s="401">
        <v>47747.32</v>
      </c>
      <c r="BB141" s="401"/>
      <c r="BC141" s="401"/>
      <c r="BD141" s="401"/>
      <c r="BE141" s="401"/>
      <c r="BF141" s="401">
        <v>3819.7856000000002</v>
      </c>
      <c r="BG141" s="401">
        <v>43927.534399999997</v>
      </c>
      <c r="BH141" s="428"/>
    </row>
    <row r="142" spans="1:60">
      <c r="A142" s="392">
        <v>194</v>
      </c>
      <c r="B142" s="386" t="s">
        <v>1047</v>
      </c>
      <c r="C142" s="387">
        <v>0</v>
      </c>
      <c r="D142" s="393">
        <v>722201693</v>
      </c>
      <c r="E142" s="394">
        <v>3088351</v>
      </c>
      <c r="F142" s="386">
        <v>0</v>
      </c>
      <c r="G142" s="395">
        <v>41202</v>
      </c>
      <c r="H142" s="386" t="s">
        <v>1052</v>
      </c>
      <c r="I142" s="396" t="s">
        <v>342</v>
      </c>
      <c r="J142" s="396" t="s">
        <v>1378</v>
      </c>
      <c r="K142" s="396" t="s">
        <v>363</v>
      </c>
      <c r="L142" s="396" t="s">
        <v>1392</v>
      </c>
      <c r="M142" s="386" t="s">
        <v>1393</v>
      </c>
      <c r="N142" s="386" t="s">
        <v>20</v>
      </c>
      <c r="O142" s="408" t="s">
        <v>365</v>
      </c>
      <c r="P142" s="396" t="s">
        <v>366</v>
      </c>
      <c r="Q142" s="398">
        <v>0</v>
      </c>
      <c r="R142" s="399">
        <v>0</v>
      </c>
      <c r="S142" s="399">
        <v>0</v>
      </c>
      <c r="T142" s="399">
        <v>0</v>
      </c>
      <c r="U142" s="399">
        <v>0</v>
      </c>
      <c r="V142" s="399">
        <v>0</v>
      </c>
      <c r="W142" s="400">
        <v>11319.25</v>
      </c>
      <c r="X142" s="400">
        <v>1414.91</v>
      </c>
      <c r="Y142" s="400">
        <v>0</v>
      </c>
      <c r="Z142" s="400">
        <v>0</v>
      </c>
      <c r="AA142" s="400">
        <v>20</v>
      </c>
      <c r="AB142" s="400">
        <v>7000</v>
      </c>
      <c r="AC142" s="400">
        <v>0</v>
      </c>
      <c r="AD142" s="400">
        <v>0</v>
      </c>
      <c r="AE142" s="400">
        <v>0</v>
      </c>
      <c r="AF142" s="400">
        <v>0</v>
      </c>
      <c r="AG142" s="400">
        <v>0</v>
      </c>
      <c r="AH142" s="400">
        <v>0</v>
      </c>
      <c r="AI142" s="400">
        <v>0</v>
      </c>
      <c r="AJ142" s="400">
        <v>0</v>
      </c>
      <c r="AK142" s="400">
        <v>0</v>
      </c>
      <c r="AL142" s="400">
        <v>0</v>
      </c>
      <c r="AM142" s="400">
        <v>0</v>
      </c>
      <c r="AN142" s="400">
        <v>0</v>
      </c>
      <c r="AO142" s="400">
        <v>20</v>
      </c>
      <c r="AP142" s="400">
        <v>6000</v>
      </c>
      <c r="AQ142" s="400">
        <v>0</v>
      </c>
      <c r="AR142" s="400">
        <v>0</v>
      </c>
      <c r="AS142" s="400">
        <v>0</v>
      </c>
      <c r="AT142" s="400">
        <v>0</v>
      </c>
      <c r="AU142" s="400">
        <v>0</v>
      </c>
      <c r="AV142" s="400">
        <v>0</v>
      </c>
      <c r="AW142" s="400">
        <v>0</v>
      </c>
      <c r="AX142" s="400">
        <v>0</v>
      </c>
      <c r="AY142" s="400">
        <v>0</v>
      </c>
      <c r="AZ142" s="400">
        <v>0</v>
      </c>
      <c r="BA142" s="401">
        <v>14414.91</v>
      </c>
      <c r="BB142" s="401"/>
      <c r="BC142" s="401"/>
      <c r="BD142" s="401"/>
      <c r="BE142" s="401"/>
      <c r="BF142" s="401">
        <v>1153.1928</v>
      </c>
      <c r="BG142" s="401">
        <v>13261.717199999999</v>
      </c>
      <c r="BH142" s="428"/>
    </row>
    <row r="143" spans="1:60">
      <c r="A143" s="392">
        <v>195</v>
      </c>
      <c r="B143" s="386" t="s">
        <v>1047</v>
      </c>
      <c r="C143" s="387">
        <v>0</v>
      </c>
      <c r="D143" s="393">
        <v>722201692</v>
      </c>
      <c r="E143" s="386">
        <v>3906445</v>
      </c>
      <c r="F143" s="386">
        <v>0</v>
      </c>
      <c r="G143" s="395">
        <v>41202</v>
      </c>
      <c r="H143" s="386" t="s">
        <v>1052</v>
      </c>
      <c r="I143" s="396" t="s">
        <v>342</v>
      </c>
      <c r="J143" s="396" t="s">
        <v>1378</v>
      </c>
      <c r="K143" s="396" t="s">
        <v>364</v>
      </c>
      <c r="L143" s="396" t="s">
        <v>1394</v>
      </c>
      <c r="M143" s="386" t="s">
        <v>1395</v>
      </c>
      <c r="N143" s="386" t="s">
        <v>168</v>
      </c>
      <c r="O143" s="397" t="s">
        <v>367</v>
      </c>
      <c r="P143" s="396" t="s">
        <v>348</v>
      </c>
      <c r="Q143" s="398">
        <v>0</v>
      </c>
      <c r="R143" s="399">
        <v>0</v>
      </c>
      <c r="S143" s="399">
        <v>0</v>
      </c>
      <c r="T143" s="399">
        <v>0</v>
      </c>
      <c r="U143" s="399">
        <v>0</v>
      </c>
      <c r="V143" s="399">
        <v>0</v>
      </c>
      <c r="W143" s="400">
        <v>18725.599999999999</v>
      </c>
      <c r="X143" s="400">
        <v>2340.6999999999998</v>
      </c>
      <c r="Y143" s="400">
        <v>0</v>
      </c>
      <c r="Z143" s="400">
        <v>0</v>
      </c>
      <c r="AA143" s="400">
        <v>20</v>
      </c>
      <c r="AB143" s="400">
        <v>7000</v>
      </c>
      <c r="AC143" s="400">
        <v>0</v>
      </c>
      <c r="AD143" s="400">
        <v>0</v>
      </c>
      <c r="AE143" s="400">
        <v>0</v>
      </c>
      <c r="AF143" s="400">
        <v>0</v>
      </c>
      <c r="AG143" s="400">
        <v>0</v>
      </c>
      <c r="AH143" s="400">
        <v>0</v>
      </c>
      <c r="AI143" s="400">
        <v>0</v>
      </c>
      <c r="AJ143" s="400">
        <v>0</v>
      </c>
      <c r="AK143" s="400">
        <v>0</v>
      </c>
      <c r="AL143" s="400">
        <v>0</v>
      </c>
      <c r="AM143" s="400">
        <v>0</v>
      </c>
      <c r="AN143" s="400">
        <v>0</v>
      </c>
      <c r="AO143" s="400">
        <v>20</v>
      </c>
      <c r="AP143" s="400">
        <v>6000</v>
      </c>
      <c r="AQ143" s="400">
        <v>0</v>
      </c>
      <c r="AR143" s="400">
        <v>0</v>
      </c>
      <c r="AS143" s="400">
        <v>0</v>
      </c>
      <c r="AT143" s="400">
        <v>0</v>
      </c>
      <c r="AU143" s="400">
        <v>0</v>
      </c>
      <c r="AV143" s="400">
        <v>0</v>
      </c>
      <c r="AW143" s="400">
        <v>0</v>
      </c>
      <c r="AX143" s="400">
        <v>0</v>
      </c>
      <c r="AY143" s="400">
        <v>0</v>
      </c>
      <c r="AZ143" s="400">
        <v>0</v>
      </c>
      <c r="BA143" s="401">
        <v>15340.7</v>
      </c>
      <c r="BB143" s="401"/>
      <c r="BC143" s="401"/>
      <c r="BD143" s="401"/>
      <c r="BE143" s="401"/>
      <c r="BF143" s="401">
        <v>1227.2560000000001</v>
      </c>
      <c r="BG143" s="401">
        <v>14113.444000000001</v>
      </c>
      <c r="BH143" s="428"/>
    </row>
    <row r="144" spans="1:60">
      <c r="A144" s="392">
        <v>197</v>
      </c>
      <c r="B144" s="386" t="s">
        <v>1047</v>
      </c>
      <c r="C144" s="387" t="s">
        <v>1396</v>
      </c>
      <c r="D144" s="393">
        <v>722202595</v>
      </c>
      <c r="E144" s="394">
        <v>8335010</v>
      </c>
      <c r="F144" s="386">
        <v>1499212</v>
      </c>
      <c r="G144" s="395">
        <v>40674</v>
      </c>
      <c r="H144" s="386" t="s">
        <v>1052</v>
      </c>
      <c r="I144" s="396" t="s">
        <v>342</v>
      </c>
      <c r="J144" s="396" t="s">
        <v>1378</v>
      </c>
      <c r="K144" s="396" t="s">
        <v>368</v>
      </c>
      <c r="L144" s="396" t="s">
        <v>1397</v>
      </c>
      <c r="M144" s="386" t="s">
        <v>1398</v>
      </c>
      <c r="N144" s="386" t="s">
        <v>37</v>
      </c>
      <c r="O144" s="397" t="s">
        <v>369</v>
      </c>
      <c r="P144" s="396" t="s">
        <v>370</v>
      </c>
      <c r="Q144" s="398">
        <v>0</v>
      </c>
      <c r="R144" s="399">
        <v>0</v>
      </c>
      <c r="S144" s="399">
        <v>0</v>
      </c>
      <c r="T144" s="399">
        <v>0</v>
      </c>
      <c r="U144" s="399">
        <v>0</v>
      </c>
      <c r="V144" s="399">
        <v>0</v>
      </c>
      <c r="W144" s="400">
        <v>56671.45</v>
      </c>
      <c r="X144" s="400">
        <v>7083.93</v>
      </c>
      <c r="Y144" s="400">
        <v>0</v>
      </c>
      <c r="Z144" s="400">
        <v>0</v>
      </c>
      <c r="AA144" s="400">
        <v>17</v>
      </c>
      <c r="AB144" s="400">
        <v>4250</v>
      </c>
      <c r="AC144" s="400">
        <v>0</v>
      </c>
      <c r="AD144" s="400">
        <v>0</v>
      </c>
      <c r="AE144" s="400">
        <v>0</v>
      </c>
      <c r="AF144" s="400">
        <v>0</v>
      </c>
      <c r="AG144" s="400">
        <v>0</v>
      </c>
      <c r="AH144" s="400">
        <v>0</v>
      </c>
      <c r="AI144" s="400">
        <v>0</v>
      </c>
      <c r="AJ144" s="400">
        <v>0</v>
      </c>
      <c r="AK144" s="400">
        <v>0</v>
      </c>
      <c r="AL144" s="400">
        <v>0</v>
      </c>
      <c r="AM144" s="400">
        <v>2</v>
      </c>
      <c r="AN144" s="400">
        <v>400</v>
      </c>
      <c r="AO144" s="400">
        <v>19</v>
      </c>
      <c r="AP144" s="400">
        <v>6000</v>
      </c>
      <c r="AQ144" s="400">
        <v>0</v>
      </c>
      <c r="AR144" s="400">
        <v>0</v>
      </c>
      <c r="AS144" s="400">
        <v>0</v>
      </c>
      <c r="AT144" s="400">
        <v>0</v>
      </c>
      <c r="AU144" s="400">
        <v>0</v>
      </c>
      <c r="AV144" s="400">
        <v>0</v>
      </c>
      <c r="AW144" s="400">
        <v>0</v>
      </c>
      <c r="AX144" s="400">
        <v>0</v>
      </c>
      <c r="AY144" s="400">
        <v>0</v>
      </c>
      <c r="AZ144" s="400">
        <v>0</v>
      </c>
      <c r="BA144" s="401">
        <v>17733.93</v>
      </c>
      <c r="BB144" s="401"/>
      <c r="BC144" s="401"/>
      <c r="BD144" s="401"/>
      <c r="BE144" s="401"/>
      <c r="BF144" s="401">
        <v>1418.7144000000001</v>
      </c>
      <c r="BG144" s="401">
        <v>16315.2156</v>
      </c>
      <c r="BH144" s="428"/>
    </row>
    <row r="145" spans="1:60">
      <c r="A145" s="392">
        <v>199</v>
      </c>
      <c r="B145" s="386" t="s">
        <v>1047</v>
      </c>
      <c r="C145" s="387" t="s">
        <v>1399</v>
      </c>
      <c r="D145" s="393">
        <v>722202599</v>
      </c>
      <c r="E145" s="394">
        <v>3906525</v>
      </c>
      <c r="F145" s="386">
        <v>0</v>
      </c>
      <c r="G145" s="395">
        <v>40753</v>
      </c>
      <c r="H145" s="386" t="s">
        <v>1052</v>
      </c>
      <c r="I145" s="396" t="s">
        <v>342</v>
      </c>
      <c r="J145" s="396" t="s">
        <v>1378</v>
      </c>
      <c r="K145" s="396" t="s">
        <v>371</v>
      </c>
      <c r="L145" s="396" t="s">
        <v>1400</v>
      </c>
      <c r="M145" s="386" t="s">
        <v>1401</v>
      </c>
      <c r="N145" s="386" t="s">
        <v>7</v>
      </c>
      <c r="O145" s="397">
        <v>8160041107</v>
      </c>
      <c r="P145" s="396" t="s">
        <v>233</v>
      </c>
      <c r="Q145" s="398">
        <v>0</v>
      </c>
      <c r="R145" s="399">
        <v>0</v>
      </c>
      <c r="S145" s="399">
        <v>0</v>
      </c>
      <c r="T145" s="399">
        <v>0</v>
      </c>
      <c r="U145" s="399">
        <v>0</v>
      </c>
      <c r="V145" s="399">
        <v>0</v>
      </c>
      <c r="W145" s="400">
        <v>15683.35</v>
      </c>
      <c r="X145" s="400">
        <v>1960.42</v>
      </c>
      <c r="Y145" s="400">
        <v>0</v>
      </c>
      <c r="Z145" s="400">
        <v>0</v>
      </c>
      <c r="AA145" s="400">
        <v>20</v>
      </c>
      <c r="AB145" s="400">
        <v>7000</v>
      </c>
      <c r="AC145" s="400">
        <v>0</v>
      </c>
      <c r="AD145" s="400">
        <v>0</v>
      </c>
      <c r="AE145" s="400">
        <v>2</v>
      </c>
      <c r="AF145" s="400">
        <v>700</v>
      </c>
      <c r="AG145" s="400">
        <v>0</v>
      </c>
      <c r="AH145" s="400">
        <v>0</v>
      </c>
      <c r="AI145" s="400">
        <v>0</v>
      </c>
      <c r="AJ145" s="400">
        <v>0</v>
      </c>
      <c r="AK145" s="400">
        <v>0</v>
      </c>
      <c r="AL145" s="400">
        <v>0</v>
      </c>
      <c r="AM145" s="400">
        <v>0</v>
      </c>
      <c r="AN145" s="400">
        <v>0</v>
      </c>
      <c r="AO145" s="400">
        <v>22</v>
      </c>
      <c r="AP145" s="400">
        <v>6000</v>
      </c>
      <c r="AQ145" s="400">
        <v>0</v>
      </c>
      <c r="AR145" s="400">
        <v>0</v>
      </c>
      <c r="AS145" s="400">
        <v>0</v>
      </c>
      <c r="AT145" s="400">
        <v>0</v>
      </c>
      <c r="AU145" s="400">
        <v>0</v>
      </c>
      <c r="AV145" s="400">
        <v>0</v>
      </c>
      <c r="AW145" s="400">
        <v>0</v>
      </c>
      <c r="AX145" s="400">
        <v>0</v>
      </c>
      <c r="AY145" s="400">
        <v>0</v>
      </c>
      <c r="AZ145" s="400">
        <v>0</v>
      </c>
      <c r="BA145" s="401">
        <v>15660.42</v>
      </c>
      <c r="BB145" s="401"/>
      <c r="BC145" s="401"/>
      <c r="BD145" s="401"/>
      <c r="BE145" s="401"/>
      <c r="BF145" s="401">
        <v>1252.8335999999999</v>
      </c>
      <c r="BG145" s="401">
        <v>14407.5864</v>
      </c>
      <c r="BH145" s="428"/>
    </row>
    <row r="146" spans="1:60">
      <c r="A146" s="392">
        <v>200</v>
      </c>
      <c r="B146" s="386" t="s">
        <v>1047</v>
      </c>
      <c r="C146" s="387">
        <v>0</v>
      </c>
      <c r="D146" s="393">
        <v>722208668</v>
      </c>
      <c r="E146" s="394">
        <v>0</v>
      </c>
      <c r="F146" s="386">
        <v>0</v>
      </c>
      <c r="G146" s="395">
        <v>41334</v>
      </c>
      <c r="H146" s="386" t="s">
        <v>1052</v>
      </c>
      <c r="I146" s="396" t="s">
        <v>342</v>
      </c>
      <c r="J146" s="396" t="s">
        <v>1378</v>
      </c>
      <c r="K146" s="396" t="s">
        <v>372</v>
      </c>
      <c r="L146" s="396" t="s">
        <v>1402</v>
      </c>
      <c r="M146" s="386" t="s">
        <v>1403</v>
      </c>
      <c r="N146" s="386" t="s">
        <v>20</v>
      </c>
      <c r="O146" s="397" t="s">
        <v>375</v>
      </c>
      <c r="P146" s="396" t="s">
        <v>376</v>
      </c>
      <c r="Q146" s="398">
        <v>0</v>
      </c>
      <c r="R146" s="399">
        <v>0</v>
      </c>
      <c r="S146" s="399">
        <v>0</v>
      </c>
      <c r="T146" s="399">
        <v>0</v>
      </c>
      <c r="U146" s="399">
        <v>0</v>
      </c>
      <c r="V146" s="399">
        <v>0</v>
      </c>
      <c r="W146" s="400">
        <v>30</v>
      </c>
      <c r="X146" s="400">
        <v>3.75</v>
      </c>
      <c r="Y146" s="400">
        <v>0</v>
      </c>
      <c r="Z146" s="400">
        <v>0</v>
      </c>
      <c r="AA146" s="400">
        <v>1</v>
      </c>
      <c r="AB146" s="400">
        <v>250</v>
      </c>
      <c r="AC146" s="400">
        <v>0</v>
      </c>
      <c r="AD146" s="400">
        <v>0</v>
      </c>
      <c r="AE146" s="400">
        <v>0</v>
      </c>
      <c r="AF146" s="400">
        <v>0</v>
      </c>
      <c r="AG146" s="400">
        <v>0</v>
      </c>
      <c r="AH146" s="400">
        <v>0</v>
      </c>
      <c r="AI146" s="400">
        <v>0</v>
      </c>
      <c r="AJ146" s="400">
        <v>0</v>
      </c>
      <c r="AK146" s="400">
        <v>0</v>
      </c>
      <c r="AL146" s="400">
        <v>0</v>
      </c>
      <c r="AM146" s="400">
        <v>0</v>
      </c>
      <c r="AN146" s="400">
        <v>0</v>
      </c>
      <c r="AO146" s="400">
        <v>1</v>
      </c>
      <c r="AP146" s="400">
        <v>0</v>
      </c>
      <c r="AQ146" s="400">
        <v>0</v>
      </c>
      <c r="AR146" s="400">
        <v>0</v>
      </c>
      <c r="AS146" s="400">
        <v>0</v>
      </c>
      <c r="AT146" s="400">
        <v>0</v>
      </c>
      <c r="AU146" s="400">
        <v>0</v>
      </c>
      <c r="AV146" s="400">
        <v>0</v>
      </c>
      <c r="AW146" s="400">
        <v>0</v>
      </c>
      <c r="AX146" s="400">
        <v>0</v>
      </c>
      <c r="AY146" s="400">
        <v>0</v>
      </c>
      <c r="AZ146" s="400">
        <v>0</v>
      </c>
      <c r="BA146" s="401">
        <v>253.75</v>
      </c>
      <c r="BB146" s="401"/>
      <c r="BC146" s="401"/>
      <c r="BD146" s="401"/>
      <c r="BE146" s="401"/>
      <c r="BF146" s="401">
        <v>20.3</v>
      </c>
      <c r="BG146" s="401">
        <v>233.45</v>
      </c>
      <c r="BH146" s="428"/>
    </row>
    <row r="147" spans="1:60">
      <c r="A147" s="392">
        <v>201</v>
      </c>
      <c r="B147" s="386" t="s">
        <v>1047</v>
      </c>
      <c r="C147" s="387" t="s">
        <v>1404</v>
      </c>
      <c r="D147" s="393">
        <v>722202591</v>
      </c>
      <c r="E147" s="386">
        <v>3906567</v>
      </c>
      <c r="F147" s="386">
        <v>1499198</v>
      </c>
      <c r="G147" s="395">
        <v>39630</v>
      </c>
      <c r="H147" s="386" t="s">
        <v>1003</v>
      </c>
      <c r="I147" s="396" t="s">
        <v>373</v>
      </c>
      <c r="J147" s="396" t="s">
        <v>1378</v>
      </c>
      <c r="K147" s="396" t="s">
        <v>373</v>
      </c>
      <c r="L147" s="396" t="s">
        <v>1405</v>
      </c>
      <c r="M147" s="386" t="s">
        <v>1406</v>
      </c>
      <c r="N147" s="386" t="s">
        <v>20</v>
      </c>
      <c r="O147" s="397" t="s">
        <v>377</v>
      </c>
      <c r="P147" s="396" t="s">
        <v>378</v>
      </c>
      <c r="Q147" s="398">
        <v>184</v>
      </c>
      <c r="R147" s="399">
        <v>8</v>
      </c>
      <c r="S147" s="399">
        <v>176</v>
      </c>
      <c r="T147" s="399">
        <v>142</v>
      </c>
      <c r="U147" s="399">
        <v>34</v>
      </c>
      <c r="V147" s="399">
        <v>359383.03</v>
      </c>
      <c r="W147" s="400">
        <v>64564.84</v>
      </c>
      <c r="X147" s="400">
        <v>8020.77</v>
      </c>
      <c r="Y147" s="400">
        <v>2</v>
      </c>
      <c r="Z147" s="400">
        <v>1000</v>
      </c>
      <c r="AA147" s="400">
        <v>8</v>
      </c>
      <c r="AB147" s="400">
        <v>2000</v>
      </c>
      <c r="AC147" s="400">
        <v>0</v>
      </c>
      <c r="AD147" s="400">
        <v>0</v>
      </c>
      <c r="AE147" s="400">
        <v>0</v>
      </c>
      <c r="AF147" s="400">
        <v>0</v>
      </c>
      <c r="AG147" s="400">
        <v>0</v>
      </c>
      <c r="AH147" s="400">
        <v>0</v>
      </c>
      <c r="AI147" s="400">
        <v>0</v>
      </c>
      <c r="AJ147" s="400">
        <v>0</v>
      </c>
      <c r="AK147" s="400">
        <v>0</v>
      </c>
      <c r="AL147" s="400">
        <v>0</v>
      </c>
      <c r="AM147" s="400">
        <v>7</v>
      </c>
      <c r="AN147" s="400">
        <v>1400</v>
      </c>
      <c r="AO147" s="400">
        <v>17</v>
      </c>
      <c r="AP147" s="400">
        <v>6000</v>
      </c>
      <c r="AQ147" s="400">
        <v>0</v>
      </c>
      <c r="AR147" s="400">
        <v>1250</v>
      </c>
      <c r="AS147" s="400">
        <v>0</v>
      </c>
      <c r="AT147" s="400">
        <v>0</v>
      </c>
      <c r="AU147" s="400">
        <v>12590.14</v>
      </c>
      <c r="AV147" s="400">
        <v>13200</v>
      </c>
      <c r="AW147" s="400">
        <v>0</v>
      </c>
      <c r="AX147" s="400">
        <v>184</v>
      </c>
      <c r="AY147" s="400">
        <v>12500</v>
      </c>
      <c r="AZ147" s="400">
        <v>0</v>
      </c>
      <c r="BA147" s="401">
        <v>57960.91</v>
      </c>
      <c r="BB147" s="401"/>
      <c r="BC147" s="401"/>
      <c r="BD147" s="401"/>
      <c r="BE147" s="401"/>
      <c r="BF147" s="401">
        <v>4636.8728000000001</v>
      </c>
      <c r="BG147" s="401">
        <v>53324.037200000006</v>
      </c>
      <c r="BH147" s="428"/>
    </row>
    <row r="148" spans="1:60">
      <c r="A148" s="392">
        <v>202</v>
      </c>
      <c r="B148" s="386" t="s">
        <v>1047</v>
      </c>
      <c r="C148" s="387">
        <v>0</v>
      </c>
      <c r="D148" s="393">
        <v>722201630</v>
      </c>
      <c r="E148" s="386">
        <v>8334975</v>
      </c>
      <c r="F148" s="386">
        <v>0</v>
      </c>
      <c r="G148" s="395">
        <v>41107</v>
      </c>
      <c r="H148" s="386" t="s">
        <v>1052</v>
      </c>
      <c r="I148" s="396" t="s">
        <v>373</v>
      </c>
      <c r="J148" s="396" t="s">
        <v>1378</v>
      </c>
      <c r="K148" s="396" t="s">
        <v>374</v>
      </c>
      <c r="L148" s="396" t="s">
        <v>1407</v>
      </c>
      <c r="M148" s="386" t="s">
        <v>1408</v>
      </c>
      <c r="N148" s="386" t="s">
        <v>44</v>
      </c>
      <c r="O148" s="397">
        <v>23020237698</v>
      </c>
      <c r="P148" s="396" t="s">
        <v>379</v>
      </c>
      <c r="Q148" s="398">
        <v>0</v>
      </c>
      <c r="R148" s="399">
        <v>0</v>
      </c>
      <c r="S148" s="399">
        <v>0</v>
      </c>
      <c r="T148" s="399">
        <v>0</v>
      </c>
      <c r="U148" s="399">
        <v>0</v>
      </c>
      <c r="V148" s="399">
        <v>0</v>
      </c>
      <c r="W148" s="400">
        <v>23572.13</v>
      </c>
      <c r="X148" s="400">
        <v>2946.52</v>
      </c>
      <c r="Y148" s="400">
        <v>0</v>
      </c>
      <c r="Z148" s="400">
        <v>0</v>
      </c>
      <c r="AA148" s="400">
        <v>2</v>
      </c>
      <c r="AB148" s="400">
        <v>500</v>
      </c>
      <c r="AC148" s="400">
        <v>0</v>
      </c>
      <c r="AD148" s="400">
        <v>0</v>
      </c>
      <c r="AE148" s="400">
        <v>0</v>
      </c>
      <c r="AF148" s="400">
        <v>0</v>
      </c>
      <c r="AG148" s="400">
        <v>0</v>
      </c>
      <c r="AH148" s="400">
        <v>0</v>
      </c>
      <c r="AI148" s="400">
        <v>0</v>
      </c>
      <c r="AJ148" s="400">
        <v>0</v>
      </c>
      <c r="AK148" s="400">
        <v>0</v>
      </c>
      <c r="AL148" s="400">
        <v>0</v>
      </c>
      <c r="AM148" s="400">
        <v>0</v>
      </c>
      <c r="AN148" s="400">
        <v>0</v>
      </c>
      <c r="AO148" s="400">
        <v>2</v>
      </c>
      <c r="AP148" s="400">
        <v>0</v>
      </c>
      <c r="AQ148" s="400">
        <v>0</v>
      </c>
      <c r="AR148" s="400">
        <v>0</v>
      </c>
      <c r="AS148" s="400">
        <v>0</v>
      </c>
      <c r="AT148" s="400">
        <v>0</v>
      </c>
      <c r="AU148" s="400">
        <v>0</v>
      </c>
      <c r="AV148" s="400">
        <v>0</v>
      </c>
      <c r="AW148" s="400">
        <v>0</v>
      </c>
      <c r="AX148" s="400">
        <v>0</v>
      </c>
      <c r="AY148" s="400">
        <v>0</v>
      </c>
      <c r="AZ148" s="400">
        <v>0</v>
      </c>
      <c r="BA148" s="401">
        <v>3446.52</v>
      </c>
      <c r="BB148" s="401"/>
      <c r="BC148" s="401"/>
      <c r="BD148" s="401"/>
      <c r="BE148" s="401"/>
      <c r="BF148" s="401">
        <v>275.72160000000002</v>
      </c>
      <c r="BG148" s="401">
        <v>3170.7984000000001</v>
      </c>
      <c r="BH148" s="428"/>
    </row>
    <row r="149" spans="1:60">
      <c r="A149" s="392">
        <v>204</v>
      </c>
      <c r="B149" s="386" t="s">
        <v>1047</v>
      </c>
      <c r="C149" s="387">
        <v>0</v>
      </c>
      <c r="D149" s="393">
        <v>722202946</v>
      </c>
      <c r="E149" s="386">
        <v>0</v>
      </c>
      <c r="F149" s="386">
        <v>0</v>
      </c>
      <c r="G149" s="395">
        <v>41321</v>
      </c>
      <c r="H149" s="386" t="s">
        <v>1052</v>
      </c>
      <c r="I149" s="396" t="s">
        <v>373</v>
      </c>
      <c r="J149" s="396" t="s">
        <v>1378</v>
      </c>
      <c r="K149" s="396" t="s">
        <v>380</v>
      </c>
      <c r="L149" s="396" t="s">
        <v>1412</v>
      </c>
      <c r="M149" s="386" t="s">
        <v>1413</v>
      </c>
      <c r="N149" s="386" t="s">
        <v>7</v>
      </c>
      <c r="O149" s="397" t="s">
        <v>381</v>
      </c>
      <c r="P149" s="396" t="s">
        <v>356</v>
      </c>
      <c r="Q149" s="398">
        <v>0</v>
      </c>
      <c r="R149" s="399">
        <v>0</v>
      </c>
      <c r="S149" s="399">
        <v>0</v>
      </c>
      <c r="T149" s="399">
        <v>0</v>
      </c>
      <c r="U149" s="399">
        <v>0</v>
      </c>
      <c r="V149" s="399">
        <v>0</v>
      </c>
      <c r="W149" s="400">
        <v>270.85000000000002</v>
      </c>
      <c r="X149" s="400">
        <v>33.86</v>
      </c>
      <c r="Y149" s="400">
        <v>0</v>
      </c>
      <c r="Z149" s="400">
        <v>0</v>
      </c>
      <c r="AA149" s="400">
        <v>1</v>
      </c>
      <c r="AB149" s="400">
        <v>250</v>
      </c>
      <c r="AC149" s="400">
        <v>0</v>
      </c>
      <c r="AD149" s="400">
        <v>0</v>
      </c>
      <c r="AE149" s="400">
        <v>0</v>
      </c>
      <c r="AF149" s="400">
        <v>0</v>
      </c>
      <c r="AG149" s="400">
        <v>0</v>
      </c>
      <c r="AH149" s="400">
        <v>0</v>
      </c>
      <c r="AI149" s="400">
        <v>0</v>
      </c>
      <c r="AJ149" s="400">
        <v>0</v>
      </c>
      <c r="AK149" s="400">
        <v>0</v>
      </c>
      <c r="AL149" s="400">
        <v>0</v>
      </c>
      <c r="AM149" s="400">
        <v>0</v>
      </c>
      <c r="AN149" s="400">
        <v>0</v>
      </c>
      <c r="AO149" s="400">
        <v>1</v>
      </c>
      <c r="AP149" s="400">
        <v>0</v>
      </c>
      <c r="AQ149" s="400">
        <v>0</v>
      </c>
      <c r="AR149" s="400">
        <v>0</v>
      </c>
      <c r="AS149" s="400">
        <v>0</v>
      </c>
      <c r="AT149" s="400">
        <v>0</v>
      </c>
      <c r="AU149" s="400">
        <v>0</v>
      </c>
      <c r="AV149" s="400">
        <v>0</v>
      </c>
      <c r="AW149" s="400">
        <v>0</v>
      </c>
      <c r="AX149" s="400">
        <v>0</v>
      </c>
      <c r="AY149" s="400">
        <v>0</v>
      </c>
      <c r="AZ149" s="400">
        <v>0</v>
      </c>
      <c r="BA149" s="401">
        <v>283.86</v>
      </c>
      <c r="BB149" s="401"/>
      <c r="BC149" s="401"/>
      <c r="BD149" s="401"/>
      <c r="BE149" s="401"/>
      <c r="BF149" s="401">
        <v>22.7088</v>
      </c>
      <c r="BG149" s="401">
        <v>261.15120000000002</v>
      </c>
      <c r="BH149" s="428"/>
    </row>
    <row r="150" spans="1:60">
      <c r="A150" s="392">
        <v>206</v>
      </c>
      <c r="B150" s="386" t="s">
        <v>1047</v>
      </c>
      <c r="C150" s="387">
        <v>0</v>
      </c>
      <c r="D150" s="393">
        <v>722202369</v>
      </c>
      <c r="E150" s="385">
        <v>8335052</v>
      </c>
      <c r="F150" s="386">
        <v>0</v>
      </c>
      <c r="G150" s="395">
        <v>41298</v>
      </c>
      <c r="H150" s="386" t="s">
        <v>1052</v>
      </c>
      <c r="I150" s="396" t="s">
        <v>373</v>
      </c>
      <c r="J150" s="396" t="s">
        <v>1378</v>
      </c>
      <c r="K150" s="396" t="s">
        <v>382</v>
      </c>
      <c r="L150" s="396" t="s">
        <v>1414</v>
      </c>
      <c r="M150" s="386" t="s">
        <v>1415</v>
      </c>
      <c r="N150" s="386" t="s">
        <v>20</v>
      </c>
      <c r="O150" s="397" t="s">
        <v>390</v>
      </c>
      <c r="P150" s="396" t="s">
        <v>391</v>
      </c>
      <c r="Q150" s="398">
        <v>0</v>
      </c>
      <c r="R150" s="399">
        <v>0</v>
      </c>
      <c r="S150" s="399">
        <v>0</v>
      </c>
      <c r="T150" s="399">
        <v>0</v>
      </c>
      <c r="U150" s="399">
        <v>0</v>
      </c>
      <c r="V150" s="399">
        <v>0</v>
      </c>
      <c r="W150" s="400">
        <v>12307.56</v>
      </c>
      <c r="X150" s="400">
        <v>1538.45</v>
      </c>
      <c r="Y150" s="400">
        <v>2</v>
      </c>
      <c r="Z150" s="400">
        <v>1500</v>
      </c>
      <c r="AA150" s="400">
        <v>18</v>
      </c>
      <c r="AB150" s="400">
        <v>6300</v>
      </c>
      <c r="AC150" s="400">
        <v>0</v>
      </c>
      <c r="AD150" s="400">
        <v>0</v>
      </c>
      <c r="AE150" s="400">
        <v>0</v>
      </c>
      <c r="AF150" s="400">
        <v>0</v>
      </c>
      <c r="AG150" s="400">
        <v>0</v>
      </c>
      <c r="AH150" s="400">
        <v>0</v>
      </c>
      <c r="AI150" s="400">
        <v>0</v>
      </c>
      <c r="AJ150" s="400">
        <v>0</v>
      </c>
      <c r="AK150" s="400">
        <v>0</v>
      </c>
      <c r="AL150" s="400">
        <v>0</v>
      </c>
      <c r="AM150" s="400">
        <v>0</v>
      </c>
      <c r="AN150" s="400">
        <v>0</v>
      </c>
      <c r="AO150" s="400">
        <v>20</v>
      </c>
      <c r="AP150" s="400">
        <v>6000</v>
      </c>
      <c r="AQ150" s="400">
        <v>0</v>
      </c>
      <c r="AR150" s="400">
        <v>0</v>
      </c>
      <c r="AS150" s="400">
        <v>0</v>
      </c>
      <c r="AT150" s="400">
        <v>0</v>
      </c>
      <c r="AU150" s="400">
        <v>0</v>
      </c>
      <c r="AV150" s="400">
        <v>0</v>
      </c>
      <c r="AW150" s="400">
        <v>0</v>
      </c>
      <c r="AX150" s="400">
        <v>0</v>
      </c>
      <c r="AY150" s="400">
        <v>0</v>
      </c>
      <c r="AZ150" s="400">
        <v>0</v>
      </c>
      <c r="BA150" s="401">
        <v>15338.45</v>
      </c>
      <c r="BB150" s="401"/>
      <c r="BC150" s="401"/>
      <c r="BD150" s="401"/>
      <c r="BE150" s="401"/>
      <c r="BF150" s="401">
        <v>1227.076</v>
      </c>
      <c r="BG150" s="401">
        <v>14111.374</v>
      </c>
      <c r="BH150" s="428"/>
    </row>
    <row r="151" spans="1:60">
      <c r="A151" s="392">
        <v>207</v>
      </c>
      <c r="B151" s="386" t="s">
        <v>1047</v>
      </c>
      <c r="C151" s="387">
        <v>0</v>
      </c>
      <c r="D151" s="393">
        <v>722202419</v>
      </c>
      <c r="E151" s="384">
        <v>3082039</v>
      </c>
      <c r="F151" s="386">
        <v>0</v>
      </c>
      <c r="G151" s="395">
        <v>41317</v>
      </c>
      <c r="H151" s="386" t="s">
        <v>1052</v>
      </c>
      <c r="I151" s="396" t="s">
        <v>373</v>
      </c>
      <c r="J151" s="396" t="s">
        <v>1378</v>
      </c>
      <c r="K151" s="396" t="s">
        <v>383</v>
      </c>
      <c r="L151" s="396" t="s">
        <v>1416</v>
      </c>
      <c r="M151" s="386" t="s">
        <v>1417</v>
      </c>
      <c r="N151" s="386" t="s">
        <v>168</v>
      </c>
      <c r="O151" s="397" t="s">
        <v>392</v>
      </c>
      <c r="P151" s="396" t="s">
        <v>356</v>
      </c>
      <c r="Q151" s="398">
        <v>0</v>
      </c>
      <c r="R151" s="399">
        <v>0</v>
      </c>
      <c r="S151" s="399">
        <v>0</v>
      </c>
      <c r="T151" s="399">
        <v>0</v>
      </c>
      <c r="U151" s="399">
        <v>0</v>
      </c>
      <c r="V151" s="399">
        <v>0</v>
      </c>
      <c r="W151" s="400">
        <v>12612.15</v>
      </c>
      <c r="X151" s="400">
        <v>1576.52</v>
      </c>
      <c r="Y151" s="400">
        <v>0</v>
      </c>
      <c r="Z151" s="400">
        <v>0</v>
      </c>
      <c r="AA151" s="400">
        <v>10</v>
      </c>
      <c r="AB151" s="400">
        <v>2500</v>
      </c>
      <c r="AC151" s="400">
        <v>0</v>
      </c>
      <c r="AD151" s="400">
        <v>0</v>
      </c>
      <c r="AE151" s="400">
        <v>1</v>
      </c>
      <c r="AF151" s="400">
        <v>250</v>
      </c>
      <c r="AG151" s="400">
        <v>0</v>
      </c>
      <c r="AH151" s="400">
        <v>0</v>
      </c>
      <c r="AI151" s="400">
        <v>0</v>
      </c>
      <c r="AJ151" s="400">
        <v>0</v>
      </c>
      <c r="AK151" s="400">
        <v>0</v>
      </c>
      <c r="AL151" s="400">
        <v>0</v>
      </c>
      <c r="AM151" s="400">
        <v>0</v>
      </c>
      <c r="AN151" s="400">
        <v>0</v>
      </c>
      <c r="AO151" s="400">
        <v>11</v>
      </c>
      <c r="AP151" s="400">
        <v>6000</v>
      </c>
      <c r="AQ151" s="400">
        <v>0</v>
      </c>
      <c r="AR151" s="400">
        <v>0</v>
      </c>
      <c r="AS151" s="400">
        <v>0</v>
      </c>
      <c r="AT151" s="400">
        <v>0</v>
      </c>
      <c r="AU151" s="400">
        <v>0</v>
      </c>
      <c r="AV151" s="400">
        <v>0</v>
      </c>
      <c r="AW151" s="400">
        <v>0</v>
      </c>
      <c r="AX151" s="400">
        <v>0</v>
      </c>
      <c r="AY151" s="400">
        <v>0</v>
      </c>
      <c r="AZ151" s="400">
        <v>0</v>
      </c>
      <c r="BA151" s="401">
        <v>10326.52</v>
      </c>
      <c r="BB151" s="401"/>
      <c r="BC151" s="401"/>
      <c r="BD151" s="401"/>
      <c r="BE151" s="401"/>
      <c r="BF151" s="401">
        <v>826.12160000000006</v>
      </c>
      <c r="BG151" s="401">
        <v>9500.3984</v>
      </c>
      <c r="BH151" s="428"/>
    </row>
    <row r="152" spans="1:60">
      <c r="A152" s="392">
        <v>208</v>
      </c>
      <c r="B152" s="386" t="s">
        <v>1047</v>
      </c>
      <c r="C152" s="387">
        <v>0</v>
      </c>
      <c r="D152" s="393">
        <v>722202049</v>
      </c>
      <c r="E152" s="384">
        <v>3088301</v>
      </c>
      <c r="F152" s="386">
        <v>0</v>
      </c>
      <c r="G152" s="395">
        <v>41296</v>
      </c>
      <c r="H152" s="386" t="s">
        <v>1052</v>
      </c>
      <c r="I152" s="396" t="s">
        <v>373</v>
      </c>
      <c r="J152" s="396" t="s">
        <v>1378</v>
      </c>
      <c r="K152" s="396" t="s">
        <v>384</v>
      </c>
      <c r="L152" s="396" t="s">
        <v>1418</v>
      </c>
      <c r="M152" s="386" t="s">
        <v>1419</v>
      </c>
      <c r="N152" s="386" t="s">
        <v>168</v>
      </c>
      <c r="O152" s="397" t="s">
        <v>393</v>
      </c>
      <c r="P152" s="396" t="s">
        <v>356</v>
      </c>
      <c r="Q152" s="398">
        <v>0</v>
      </c>
      <c r="R152" s="399">
        <v>0</v>
      </c>
      <c r="S152" s="399">
        <v>0</v>
      </c>
      <c r="T152" s="399">
        <v>0</v>
      </c>
      <c r="U152" s="399">
        <v>0</v>
      </c>
      <c r="V152" s="399">
        <v>0</v>
      </c>
      <c r="W152" s="400">
        <v>8245.42</v>
      </c>
      <c r="X152" s="400">
        <v>997.43</v>
      </c>
      <c r="Y152" s="400">
        <v>0</v>
      </c>
      <c r="Z152" s="400">
        <v>0</v>
      </c>
      <c r="AA152" s="400">
        <v>2</v>
      </c>
      <c r="AB152" s="400">
        <v>500</v>
      </c>
      <c r="AC152" s="400">
        <v>0</v>
      </c>
      <c r="AD152" s="400">
        <v>0</v>
      </c>
      <c r="AE152" s="400">
        <v>0</v>
      </c>
      <c r="AF152" s="400">
        <v>0</v>
      </c>
      <c r="AG152" s="400">
        <v>0</v>
      </c>
      <c r="AH152" s="400">
        <v>0</v>
      </c>
      <c r="AI152" s="400">
        <v>0</v>
      </c>
      <c r="AJ152" s="400">
        <v>0</v>
      </c>
      <c r="AK152" s="400">
        <v>0</v>
      </c>
      <c r="AL152" s="400">
        <v>0</v>
      </c>
      <c r="AM152" s="400">
        <v>0</v>
      </c>
      <c r="AN152" s="400">
        <v>0</v>
      </c>
      <c r="AO152" s="400">
        <v>2</v>
      </c>
      <c r="AP152" s="400">
        <v>0</v>
      </c>
      <c r="AQ152" s="400">
        <v>0</v>
      </c>
      <c r="AR152" s="400">
        <v>0</v>
      </c>
      <c r="AS152" s="400">
        <v>0</v>
      </c>
      <c r="AT152" s="400">
        <v>0</v>
      </c>
      <c r="AU152" s="400">
        <v>0</v>
      </c>
      <c r="AV152" s="400">
        <v>0</v>
      </c>
      <c r="AW152" s="400">
        <v>0</v>
      </c>
      <c r="AX152" s="400">
        <v>0</v>
      </c>
      <c r="AY152" s="400">
        <v>0</v>
      </c>
      <c r="AZ152" s="400">
        <v>0</v>
      </c>
      <c r="BA152" s="401">
        <v>1497.4299999999998</v>
      </c>
      <c r="BB152" s="401"/>
      <c r="BC152" s="401"/>
      <c r="BD152" s="401"/>
      <c r="BE152" s="401"/>
      <c r="BF152" s="401">
        <v>119.7944</v>
      </c>
      <c r="BG152" s="401">
        <v>1377.6355999999998</v>
      </c>
      <c r="BH152" s="428"/>
    </row>
    <row r="153" spans="1:60">
      <c r="A153" s="392">
        <v>209</v>
      </c>
      <c r="B153" s="386" t="s">
        <v>1047</v>
      </c>
      <c r="C153" s="387" t="s">
        <v>1420</v>
      </c>
      <c r="D153" s="393">
        <v>722202607</v>
      </c>
      <c r="E153" s="386">
        <v>8334997</v>
      </c>
      <c r="F153" s="386">
        <v>1499207</v>
      </c>
      <c r="G153" s="395">
        <v>40371</v>
      </c>
      <c r="H153" s="386" t="s">
        <v>1052</v>
      </c>
      <c r="I153" s="396" t="s">
        <v>373</v>
      </c>
      <c r="J153" s="396" t="s">
        <v>1378</v>
      </c>
      <c r="K153" s="396" t="s">
        <v>385</v>
      </c>
      <c r="L153" s="396" t="s">
        <v>1421</v>
      </c>
      <c r="M153" s="386" t="s">
        <v>1422</v>
      </c>
      <c r="N153" s="386" t="s">
        <v>34</v>
      </c>
      <c r="O153" s="397">
        <v>3876554</v>
      </c>
      <c r="P153" s="396" t="s">
        <v>394</v>
      </c>
      <c r="Q153" s="398">
        <v>0</v>
      </c>
      <c r="R153" s="399">
        <v>0</v>
      </c>
      <c r="S153" s="399">
        <v>0</v>
      </c>
      <c r="T153" s="399">
        <v>0</v>
      </c>
      <c r="U153" s="399">
        <v>0</v>
      </c>
      <c r="V153" s="399">
        <v>0</v>
      </c>
      <c r="W153" s="400">
        <v>58891.9</v>
      </c>
      <c r="X153" s="400">
        <v>7417.74</v>
      </c>
      <c r="Y153" s="400">
        <v>0</v>
      </c>
      <c r="Z153" s="400">
        <v>0</v>
      </c>
      <c r="AA153" s="400">
        <v>22</v>
      </c>
      <c r="AB153" s="400">
        <v>7700</v>
      </c>
      <c r="AC153" s="400">
        <v>0</v>
      </c>
      <c r="AD153" s="400">
        <v>0</v>
      </c>
      <c r="AE153" s="400">
        <v>10</v>
      </c>
      <c r="AF153" s="400">
        <v>3500</v>
      </c>
      <c r="AG153" s="400">
        <v>0</v>
      </c>
      <c r="AH153" s="400">
        <v>0</v>
      </c>
      <c r="AI153" s="400">
        <v>0</v>
      </c>
      <c r="AJ153" s="400">
        <v>0</v>
      </c>
      <c r="AK153" s="400">
        <v>0</v>
      </c>
      <c r="AL153" s="400">
        <v>0</v>
      </c>
      <c r="AM153" s="400">
        <v>0</v>
      </c>
      <c r="AN153" s="400">
        <v>0</v>
      </c>
      <c r="AO153" s="400">
        <v>32</v>
      </c>
      <c r="AP153" s="400">
        <v>15000</v>
      </c>
      <c r="AQ153" s="400">
        <v>0</v>
      </c>
      <c r="AR153" s="400">
        <v>125</v>
      </c>
      <c r="AS153" s="400">
        <v>0</v>
      </c>
      <c r="AT153" s="400">
        <v>0</v>
      </c>
      <c r="AU153" s="400">
        <v>0</v>
      </c>
      <c r="AV153" s="400">
        <v>0</v>
      </c>
      <c r="AW153" s="400">
        <v>0</v>
      </c>
      <c r="AX153" s="400">
        <v>0</v>
      </c>
      <c r="AY153" s="400">
        <v>0</v>
      </c>
      <c r="AZ153" s="400">
        <v>0</v>
      </c>
      <c r="BA153" s="401">
        <v>33742.74</v>
      </c>
      <c r="BB153" s="401"/>
      <c r="BC153" s="401"/>
      <c r="BD153" s="401"/>
      <c r="BE153" s="401"/>
      <c r="BF153" s="401">
        <v>2699.4191999999998</v>
      </c>
      <c r="BG153" s="401">
        <v>31043.320799999998</v>
      </c>
      <c r="BH153" s="428"/>
    </row>
    <row r="154" spans="1:60">
      <c r="A154" s="392">
        <v>210</v>
      </c>
      <c r="B154" s="386" t="s">
        <v>1047</v>
      </c>
      <c r="C154" s="387">
        <v>0</v>
      </c>
      <c r="D154" s="393">
        <v>722201992</v>
      </c>
      <c r="E154" s="385">
        <v>8334866</v>
      </c>
      <c r="F154" s="386">
        <v>0</v>
      </c>
      <c r="G154" s="395">
        <v>41284</v>
      </c>
      <c r="H154" s="386" t="s">
        <v>1052</v>
      </c>
      <c r="I154" s="396" t="s">
        <v>373</v>
      </c>
      <c r="J154" s="396" t="s">
        <v>1378</v>
      </c>
      <c r="K154" s="396" t="s">
        <v>386</v>
      </c>
      <c r="L154" s="396" t="s">
        <v>1423</v>
      </c>
      <c r="M154" s="386" t="s">
        <v>1424</v>
      </c>
      <c r="N154" s="386" t="s">
        <v>7</v>
      </c>
      <c r="O154" s="397" t="s">
        <v>395</v>
      </c>
      <c r="P154" s="396" t="s">
        <v>396</v>
      </c>
      <c r="Q154" s="398">
        <v>0</v>
      </c>
      <c r="R154" s="399">
        <v>0</v>
      </c>
      <c r="S154" s="399">
        <v>0</v>
      </c>
      <c r="T154" s="399">
        <v>0</v>
      </c>
      <c r="U154" s="399">
        <v>0</v>
      </c>
      <c r="V154" s="399">
        <v>0</v>
      </c>
      <c r="W154" s="400">
        <v>14344.67</v>
      </c>
      <c r="X154" s="400">
        <v>1793.08</v>
      </c>
      <c r="Y154" s="400">
        <v>0</v>
      </c>
      <c r="Z154" s="400">
        <v>0</v>
      </c>
      <c r="AA154" s="400">
        <v>20</v>
      </c>
      <c r="AB154" s="400">
        <v>7000</v>
      </c>
      <c r="AC154" s="400">
        <v>0</v>
      </c>
      <c r="AD154" s="400">
        <v>0</v>
      </c>
      <c r="AE154" s="400">
        <v>0</v>
      </c>
      <c r="AF154" s="400">
        <v>0</v>
      </c>
      <c r="AG154" s="400">
        <v>0</v>
      </c>
      <c r="AH154" s="400">
        <v>0</v>
      </c>
      <c r="AI154" s="400">
        <v>0</v>
      </c>
      <c r="AJ154" s="400">
        <v>0</v>
      </c>
      <c r="AK154" s="400">
        <v>0</v>
      </c>
      <c r="AL154" s="400">
        <v>0</v>
      </c>
      <c r="AM154" s="400">
        <v>0</v>
      </c>
      <c r="AN154" s="400">
        <v>0</v>
      </c>
      <c r="AO154" s="400">
        <v>20</v>
      </c>
      <c r="AP154" s="400">
        <v>6000</v>
      </c>
      <c r="AQ154" s="400">
        <v>0</v>
      </c>
      <c r="AR154" s="400">
        <v>0</v>
      </c>
      <c r="AS154" s="400">
        <v>0</v>
      </c>
      <c r="AT154" s="400">
        <v>0</v>
      </c>
      <c r="AU154" s="400">
        <v>0</v>
      </c>
      <c r="AV154" s="400">
        <v>0</v>
      </c>
      <c r="AW154" s="400">
        <v>0</v>
      </c>
      <c r="AX154" s="400">
        <v>0</v>
      </c>
      <c r="AY154" s="400">
        <v>0</v>
      </c>
      <c r="AZ154" s="400">
        <v>0</v>
      </c>
      <c r="BA154" s="401">
        <v>14793.08</v>
      </c>
      <c r="BB154" s="401"/>
      <c r="BC154" s="401"/>
      <c r="BD154" s="401"/>
      <c r="BE154" s="401"/>
      <c r="BF154" s="401">
        <v>1183.4464</v>
      </c>
      <c r="BG154" s="401">
        <v>13609.633599999999</v>
      </c>
      <c r="BH154" s="428"/>
    </row>
    <row r="155" spans="1:60">
      <c r="A155" s="392">
        <v>211</v>
      </c>
      <c r="B155" s="386" t="s">
        <v>1047</v>
      </c>
      <c r="C155" s="387">
        <v>0</v>
      </c>
      <c r="D155" s="393">
        <v>722202033</v>
      </c>
      <c r="E155" s="385">
        <v>8335088</v>
      </c>
      <c r="F155" s="386">
        <v>1499216</v>
      </c>
      <c r="G155" s="395">
        <v>41282</v>
      </c>
      <c r="H155" s="386" t="s">
        <v>1052</v>
      </c>
      <c r="I155" s="396" t="s">
        <v>373</v>
      </c>
      <c r="J155" s="396" t="s">
        <v>1378</v>
      </c>
      <c r="K155" s="396" t="s">
        <v>387</v>
      </c>
      <c r="L155" s="396" t="s">
        <v>1425</v>
      </c>
      <c r="M155" s="386" t="s">
        <v>1426</v>
      </c>
      <c r="N155" s="386" t="s">
        <v>7</v>
      </c>
      <c r="O155" s="397" t="s">
        <v>397</v>
      </c>
      <c r="P155" s="396" t="s">
        <v>356</v>
      </c>
      <c r="Q155" s="398">
        <v>0</v>
      </c>
      <c r="R155" s="399">
        <v>0</v>
      </c>
      <c r="S155" s="399">
        <v>0</v>
      </c>
      <c r="T155" s="399">
        <v>0</v>
      </c>
      <c r="U155" s="399">
        <v>0</v>
      </c>
      <c r="V155" s="399">
        <v>0</v>
      </c>
      <c r="W155" s="400">
        <v>27409.3</v>
      </c>
      <c r="X155" s="400">
        <v>3417.32</v>
      </c>
      <c r="Y155" s="400">
        <v>4</v>
      </c>
      <c r="Z155" s="400">
        <v>3000</v>
      </c>
      <c r="AA155" s="400">
        <v>20</v>
      </c>
      <c r="AB155" s="400">
        <v>7000</v>
      </c>
      <c r="AC155" s="400">
        <v>0</v>
      </c>
      <c r="AD155" s="400">
        <v>0</v>
      </c>
      <c r="AE155" s="400">
        <v>18</v>
      </c>
      <c r="AF155" s="400">
        <v>6300</v>
      </c>
      <c r="AG155" s="400">
        <v>0</v>
      </c>
      <c r="AH155" s="400">
        <v>0</v>
      </c>
      <c r="AI155" s="400">
        <v>0</v>
      </c>
      <c r="AJ155" s="400">
        <v>0</v>
      </c>
      <c r="AK155" s="400">
        <v>0</v>
      </c>
      <c r="AL155" s="400">
        <v>0</v>
      </c>
      <c r="AM155" s="400">
        <v>1</v>
      </c>
      <c r="AN155" s="400">
        <v>300</v>
      </c>
      <c r="AO155" s="400">
        <v>43</v>
      </c>
      <c r="AP155" s="400">
        <v>15000</v>
      </c>
      <c r="AQ155" s="400">
        <v>0</v>
      </c>
      <c r="AR155" s="400">
        <v>0</v>
      </c>
      <c r="AS155" s="400">
        <v>0</v>
      </c>
      <c r="AT155" s="400">
        <v>0</v>
      </c>
      <c r="AU155" s="400">
        <v>0</v>
      </c>
      <c r="AV155" s="400">
        <v>0</v>
      </c>
      <c r="AW155" s="400">
        <v>0</v>
      </c>
      <c r="AX155" s="400">
        <v>0</v>
      </c>
      <c r="AY155" s="400">
        <v>0</v>
      </c>
      <c r="AZ155" s="400">
        <v>0</v>
      </c>
      <c r="BA155" s="401">
        <v>35017.32</v>
      </c>
      <c r="BB155" s="401"/>
      <c r="BC155" s="401"/>
      <c r="BD155" s="401"/>
      <c r="BE155" s="401"/>
      <c r="BF155" s="401">
        <v>2801.3856000000001</v>
      </c>
      <c r="BG155" s="401">
        <v>32215.934399999998</v>
      </c>
      <c r="BH155" s="428"/>
    </row>
    <row r="156" spans="1:60">
      <c r="A156" s="392">
        <v>212</v>
      </c>
      <c r="B156" s="386" t="s">
        <v>1047</v>
      </c>
      <c r="C156" s="387">
        <v>0</v>
      </c>
      <c r="D156" s="393">
        <v>722201939</v>
      </c>
      <c r="E156" s="384">
        <v>8335272</v>
      </c>
      <c r="F156" s="386">
        <v>1499213</v>
      </c>
      <c r="G156" s="395">
        <v>41253</v>
      </c>
      <c r="H156" s="386" t="s">
        <v>1052</v>
      </c>
      <c r="I156" s="396" t="s">
        <v>373</v>
      </c>
      <c r="J156" s="396" t="s">
        <v>1378</v>
      </c>
      <c r="K156" s="396" t="s">
        <v>388</v>
      </c>
      <c r="L156" s="396" t="s">
        <v>1427</v>
      </c>
      <c r="M156" s="386" t="s">
        <v>1428</v>
      </c>
      <c r="N156" s="386" t="s">
        <v>7</v>
      </c>
      <c r="O156" s="397" t="s">
        <v>398</v>
      </c>
      <c r="P156" s="396" t="s">
        <v>290</v>
      </c>
      <c r="Q156" s="398">
        <v>0</v>
      </c>
      <c r="R156" s="399">
        <v>0</v>
      </c>
      <c r="S156" s="399">
        <v>0</v>
      </c>
      <c r="T156" s="399">
        <v>0</v>
      </c>
      <c r="U156" s="399">
        <v>0</v>
      </c>
      <c r="V156" s="399">
        <v>0</v>
      </c>
      <c r="W156" s="400">
        <v>66420.14</v>
      </c>
      <c r="X156" s="400">
        <v>8269.27</v>
      </c>
      <c r="Y156" s="400">
        <v>0</v>
      </c>
      <c r="Z156" s="400">
        <v>0</v>
      </c>
      <c r="AA156" s="400">
        <v>15</v>
      </c>
      <c r="AB156" s="400">
        <v>3750</v>
      </c>
      <c r="AC156" s="400">
        <v>0</v>
      </c>
      <c r="AD156" s="400">
        <v>0</v>
      </c>
      <c r="AE156" s="400">
        <v>2</v>
      </c>
      <c r="AF156" s="400">
        <v>500</v>
      </c>
      <c r="AG156" s="400">
        <v>9</v>
      </c>
      <c r="AH156" s="400">
        <v>4500</v>
      </c>
      <c r="AI156" s="400">
        <v>0</v>
      </c>
      <c r="AJ156" s="400">
        <v>0</v>
      </c>
      <c r="AK156" s="400">
        <v>0</v>
      </c>
      <c r="AL156" s="400">
        <v>0</v>
      </c>
      <c r="AM156" s="400">
        <v>0</v>
      </c>
      <c r="AN156" s="400">
        <v>0</v>
      </c>
      <c r="AO156" s="400">
        <v>17</v>
      </c>
      <c r="AP156" s="400">
        <v>6000</v>
      </c>
      <c r="AQ156" s="400">
        <v>0</v>
      </c>
      <c r="AR156" s="400">
        <v>0</v>
      </c>
      <c r="AS156" s="400">
        <v>0</v>
      </c>
      <c r="AT156" s="400">
        <v>0</v>
      </c>
      <c r="AU156" s="400">
        <v>0</v>
      </c>
      <c r="AV156" s="400">
        <v>0</v>
      </c>
      <c r="AW156" s="400">
        <v>0</v>
      </c>
      <c r="AX156" s="400">
        <v>0</v>
      </c>
      <c r="AY156" s="400">
        <v>0</v>
      </c>
      <c r="AZ156" s="400">
        <v>0</v>
      </c>
      <c r="BA156" s="401">
        <v>23019.27</v>
      </c>
      <c r="BB156" s="401"/>
      <c r="BC156" s="401"/>
      <c r="BD156" s="401"/>
      <c r="BE156" s="401"/>
      <c r="BF156" s="401">
        <v>1841.5416</v>
      </c>
      <c r="BG156" s="401">
        <v>21177.7284</v>
      </c>
      <c r="BH156" s="428"/>
    </row>
    <row r="157" spans="1:60">
      <c r="A157" s="392">
        <v>213</v>
      </c>
      <c r="B157" s="386" t="s">
        <v>1047</v>
      </c>
      <c r="C157" s="387">
        <v>0</v>
      </c>
      <c r="D157" s="393">
        <v>722201846</v>
      </c>
      <c r="E157" s="412">
        <v>3906439</v>
      </c>
      <c r="F157" s="386">
        <v>0</v>
      </c>
      <c r="G157" s="395">
        <v>41232</v>
      </c>
      <c r="H157" s="386" t="s">
        <v>1052</v>
      </c>
      <c r="I157" s="396" t="s">
        <v>373</v>
      </c>
      <c r="J157" s="396" t="s">
        <v>1378</v>
      </c>
      <c r="K157" s="396" t="s">
        <v>389</v>
      </c>
      <c r="L157" s="396" t="s">
        <v>1429</v>
      </c>
      <c r="M157" s="386" t="s">
        <v>1430</v>
      </c>
      <c r="N157" s="386" t="s">
        <v>20</v>
      </c>
      <c r="O157" s="397" t="s">
        <v>399</v>
      </c>
      <c r="P157" s="396" t="s">
        <v>356</v>
      </c>
      <c r="Q157" s="398">
        <v>0</v>
      </c>
      <c r="R157" s="399">
        <v>0</v>
      </c>
      <c r="S157" s="399">
        <v>0</v>
      </c>
      <c r="T157" s="399">
        <v>0</v>
      </c>
      <c r="U157" s="399">
        <v>0</v>
      </c>
      <c r="V157" s="399">
        <v>0</v>
      </c>
      <c r="W157" s="400">
        <v>24588.18</v>
      </c>
      <c r="X157" s="400">
        <v>3073.52</v>
      </c>
      <c r="Y157" s="400">
        <v>0</v>
      </c>
      <c r="Z157" s="400">
        <v>0</v>
      </c>
      <c r="AA157" s="400">
        <v>9</v>
      </c>
      <c r="AB157" s="400">
        <v>2250</v>
      </c>
      <c r="AC157" s="400">
        <v>0</v>
      </c>
      <c r="AD157" s="400">
        <v>0</v>
      </c>
      <c r="AE157" s="400">
        <v>0</v>
      </c>
      <c r="AF157" s="400">
        <v>0</v>
      </c>
      <c r="AG157" s="400">
        <v>0</v>
      </c>
      <c r="AH157" s="400">
        <v>0</v>
      </c>
      <c r="AI157" s="400">
        <v>0</v>
      </c>
      <c r="AJ157" s="400">
        <v>0</v>
      </c>
      <c r="AK157" s="400">
        <v>0</v>
      </c>
      <c r="AL157" s="400">
        <v>0</v>
      </c>
      <c r="AM157" s="400">
        <v>0</v>
      </c>
      <c r="AN157" s="400">
        <v>0</v>
      </c>
      <c r="AO157" s="400">
        <v>9</v>
      </c>
      <c r="AP157" s="400">
        <v>0</v>
      </c>
      <c r="AQ157" s="400">
        <v>0</v>
      </c>
      <c r="AR157" s="400">
        <v>0</v>
      </c>
      <c r="AS157" s="400">
        <v>0</v>
      </c>
      <c r="AT157" s="400">
        <v>0</v>
      </c>
      <c r="AU157" s="400">
        <v>0</v>
      </c>
      <c r="AV157" s="400">
        <v>0</v>
      </c>
      <c r="AW157" s="400">
        <v>0</v>
      </c>
      <c r="AX157" s="400">
        <v>0</v>
      </c>
      <c r="AY157" s="400">
        <v>0</v>
      </c>
      <c r="AZ157" s="400">
        <v>0</v>
      </c>
      <c r="BA157" s="401">
        <v>5323.52</v>
      </c>
      <c r="BB157" s="401"/>
      <c r="BC157" s="401"/>
      <c r="BD157" s="401"/>
      <c r="BE157" s="401"/>
      <c r="BF157" s="401">
        <v>425.88160000000005</v>
      </c>
      <c r="BG157" s="401">
        <v>4897.6384000000007</v>
      </c>
      <c r="BH157" s="428"/>
    </row>
    <row r="158" spans="1:60">
      <c r="A158" s="392">
        <v>215</v>
      </c>
      <c r="B158" s="386" t="s">
        <v>1047</v>
      </c>
      <c r="C158" s="387" t="s">
        <v>1431</v>
      </c>
      <c r="D158" s="393">
        <v>722202614</v>
      </c>
      <c r="E158" s="394">
        <v>8335102</v>
      </c>
      <c r="F158" s="386">
        <v>0</v>
      </c>
      <c r="G158" s="395">
        <v>40381</v>
      </c>
      <c r="H158" s="386" t="s">
        <v>1052</v>
      </c>
      <c r="I158" s="396" t="s">
        <v>373</v>
      </c>
      <c r="J158" s="396" t="s">
        <v>1378</v>
      </c>
      <c r="K158" s="396" t="s">
        <v>400</v>
      </c>
      <c r="L158" s="396" t="s">
        <v>1432</v>
      </c>
      <c r="M158" s="386" t="s">
        <v>1433</v>
      </c>
      <c r="N158" s="386" t="s">
        <v>7</v>
      </c>
      <c r="O158" s="397">
        <v>8160018686</v>
      </c>
      <c r="P158" s="396" t="s">
        <v>145</v>
      </c>
      <c r="Q158" s="398">
        <v>0</v>
      </c>
      <c r="R158" s="399">
        <v>0</v>
      </c>
      <c r="S158" s="399">
        <v>0</v>
      </c>
      <c r="T158" s="399">
        <v>0</v>
      </c>
      <c r="U158" s="399">
        <v>0</v>
      </c>
      <c r="V158" s="399">
        <v>0</v>
      </c>
      <c r="W158" s="400">
        <v>41709.14</v>
      </c>
      <c r="X158" s="400">
        <v>5269.89</v>
      </c>
      <c r="Y158" s="400">
        <v>0</v>
      </c>
      <c r="Z158" s="400">
        <v>0</v>
      </c>
      <c r="AA158" s="400">
        <v>7</v>
      </c>
      <c r="AB158" s="400">
        <v>1750</v>
      </c>
      <c r="AC158" s="400">
        <v>0</v>
      </c>
      <c r="AD158" s="400">
        <v>0</v>
      </c>
      <c r="AE158" s="400">
        <v>3</v>
      </c>
      <c r="AF158" s="400">
        <v>750</v>
      </c>
      <c r="AG158" s="400">
        <v>18</v>
      </c>
      <c r="AH158" s="400">
        <v>9000</v>
      </c>
      <c r="AI158" s="400">
        <v>0</v>
      </c>
      <c r="AJ158" s="400">
        <v>0</v>
      </c>
      <c r="AK158" s="400">
        <v>0</v>
      </c>
      <c r="AL158" s="400">
        <v>0</v>
      </c>
      <c r="AM158" s="400">
        <v>0</v>
      </c>
      <c r="AN158" s="400">
        <v>0</v>
      </c>
      <c r="AO158" s="400">
        <v>10</v>
      </c>
      <c r="AP158" s="400">
        <v>6000</v>
      </c>
      <c r="AQ158" s="400">
        <v>750</v>
      </c>
      <c r="AR158" s="400">
        <v>375</v>
      </c>
      <c r="AS158" s="400">
        <v>0</v>
      </c>
      <c r="AT158" s="400">
        <v>0</v>
      </c>
      <c r="AU158" s="400">
        <v>0</v>
      </c>
      <c r="AV158" s="400">
        <v>0</v>
      </c>
      <c r="AW158" s="400">
        <v>0</v>
      </c>
      <c r="AX158" s="400">
        <v>0</v>
      </c>
      <c r="AY158" s="400">
        <v>0</v>
      </c>
      <c r="AZ158" s="400">
        <v>0</v>
      </c>
      <c r="BA158" s="401">
        <v>23894.89</v>
      </c>
      <c r="BB158" s="401"/>
      <c r="BC158" s="401"/>
      <c r="BD158" s="401"/>
      <c r="BE158" s="401"/>
      <c r="BF158" s="401">
        <v>1911.5912000000001</v>
      </c>
      <c r="BG158" s="401">
        <v>21983.2988</v>
      </c>
      <c r="BH158" s="428"/>
    </row>
    <row r="159" spans="1:60">
      <c r="A159" s="392">
        <v>216</v>
      </c>
      <c r="B159" s="386" t="s">
        <v>1047</v>
      </c>
      <c r="C159" s="387" t="s">
        <v>1434</v>
      </c>
      <c r="D159" s="393">
        <v>722202618</v>
      </c>
      <c r="E159" s="386">
        <v>8334976</v>
      </c>
      <c r="F159" s="386">
        <v>1499202</v>
      </c>
      <c r="G159" s="395">
        <v>40057</v>
      </c>
      <c r="H159" s="386" t="s">
        <v>1003</v>
      </c>
      <c r="I159" s="396" t="s">
        <v>401</v>
      </c>
      <c r="J159" s="396" t="s">
        <v>1378</v>
      </c>
      <c r="K159" s="396" t="s">
        <v>401</v>
      </c>
      <c r="L159" s="396" t="s">
        <v>1435</v>
      </c>
      <c r="M159" s="386" t="s">
        <v>1436</v>
      </c>
      <c r="N159" s="386" t="s">
        <v>34</v>
      </c>
      <c r="O159" s="397">
        <v>922221</v>
      </c>
      <c r="P159" s="396" t="s">
        <v>402</v>
      </c>
      <c r="Q159" s="398">
        <v>16</v>
      </c>
      <c r="R159" s="399">
        <v>0</v>
      </c>
      <c r="S159" s="399">
        <v>16</v>
      </c>
      <c r="T159" s="399">
        <v>16</v>
      </c>
      <c r="U159" s="399">
        <v>0</v>
      </c>
      <c r="V159" s="399">
        <v>73782.570000000007</v>
      </c>
      <c r="W159" s="400">
        <v>9588.43</v>
      </c>
      <c r="X159" s="400">
        <v>1198.55</v>
      </c>
      <c r="Y159" s="400">
        <v>0</v>
      </c>
      <c r="Z159" s="400">
        <v>0</v>
      </c>
      <c r="AA159" s="400">
        <v>3</v>
      </c>
      <c r="AB159" s="400">
        <v>750</v>
      </c>
      <c r="AC159" s="400">
        <v>0</v>
      </c>
      <c r="AD159" s="400">
        <v>0</v>
      </c>
      <c r="AE159" s="400">
        <v>0</v>
      </c>
      <c r="AF159" s="400">
        <v>0</v>
      </c>
      <c r="AG159" s="400">
        <v>0</v>
      </c>
      <c r="AH159" s="400">
        <v>0</v>
      </c>
      <c r="AI159" s="400">
        <v>0</v>
      </c>
      <c r="AJ159" s="400">
        <v>0</v>
      </c>
      <c r="AK159" s="400">
        <v>0</v>
      </c>
      <c r="AL159" s="400">
        <v>0</v>
      </c>
      <c r="AM159" s="400">
        <v>0</v>
      </c>
      <c r="AN159" s="400">
        <v>0</v>
      </c>
      <c r="AO159" s="400">
        <v>3</v>
      </c>
      <c r="AP159" s="400">
        <v>0</v>
      </c>
      <c r="AQ159" s="400">
        <v>0</v>
      </c>
      <c r="AR159" s="400">
        <v>0</v>
      </c>
      <c r="AS159" s="400">
        <v>0</v>
      </c>
      <c r="AT159" s="400">
        <v>0</v>
      </c>
      <c r="AU159" s="400">
        <v>2582.39</v>
      </c>
      <c r="AV159" s="400">
        <v>0</v>
      </c>
      <c r="AW159" s="400">
        <v>0</v>
      </c>
      <c r="AX159" s="400">
        <v>16</v>
      </c>
      <c r="AY159" s="400">
        <v>0</v>
      </c>
      <c r="AZ159" s="400">
        <v>0</v>
      </c>
      <c r="BA159" s="401">
        <v>4530.9399999999996</v>
      </c>
      <c r="BB159" s="401"/>
      <c r="BC159" s="401"/>
      <c r="BD159" s="401"/>
      <c r="BE159" s="401"/>
      <c r="BF159" s="401">
        <v>362.47519999999997</v>
      </c>
      <c r="BG159" s="401">
        <v>4168.4647999999997</v>
      </c>
      <c r="BH159" s="428"/>
    </row>
    <row r="160" spans="1:60">
      <c r="A160" s="392">
        <v>218</v>
      </c>
      <c r="B160" s="386" t="s">
        <v>1047</v>
      </c>
      <c r="C160" s="387">
        <v>0</v>
      </c>
      <c r="D160" s="393">
        <v>722202418</v>
      </c>
      <c r="E160" s="386">
        <v>0</v>
      </c>
      <c r="F160" s="386">
        <v>0</v>
      </c>
      <c r="G160" s="395">
        <v>41306</v>
      </c>
      <c r="H160" s="386" t="s">
        <v>1052</v>
      </c>
      <c r="I160" s="396" t="s">
        <v>401</v>
      </c>
      <c r="J160" s="396" t="s">
        <v>1378</v>
      </c>
      <c r="K160" s="396" t="s">
        <v>403</v>
      </c>
      <c r="L160" s="396" t="s">
        <v>1437</v>
      </c>
      <c r="M160" s="386" t="s">
        <v>1438</v>
      </c>
      <c r="N160" s="386" t="s">
        <v>34</v>
      </c>
      <c r="O160" s="397" t="s">
        <v>406</v>
      </c>
      <c r="P160" s="396" t="s">
        <v>407</v>
      </c>
      <c r="Q160" s="398">
        <v>0</v>
      </c>
      <c r="R160" s="399">
        <v>0</v>
      </c>
      <c r="S160" s="399">
        <v>0</v>
      </c>
      <c r="T160" s="399">
        <v>0</v>
      </c>
      <c r="U160" s="399">
        <v>0</v>
      </c>
      <c r="V160" s="399">
        <v>0</v>
      </c>
      <c r="W160" s="400">
        <v>3047.58</v>
      </c>
      <c r="X160" s="400">
        <v>380.95</v>
      </c>
      <c r="Y160" s="400">
        <v>0</v>
      </c>
      <c r="Z160" s="400">
        <v>0</v>
      </c>
      <c r="AA160" s="400">
        <v>1</v>
      </c>
      <c r="AB160" s="400">
        <v>250</v>
      </c>
      <c r="AC160" s="400">
        <v>0</v>
      </c>
      <c r="AD160" s="400">
        <v>0</v>
      </c>
      <c r="AE160" s="400">
        <v>0</v>
      </c>
      <c r="AF160" s="400">
        <v>0</v>
      </c>
      <c r="AG160" s="400">
        <v>0</v>
      </c>
      <c r="AH160" s="400">
        <v>0</v>
      </c>
      <c r="AI160" s="400">
        <v>0</v>
      </c>
      <c r="AJ160" s="400">
        <v>0</v>
      </c>
      <c r="AK160" s="400">
        <v>0</v>
      </c>
      <c r="AL160" s="400">
        <v>0</v>
      </c>
      <c r="AM160" s="400">
        <v>0</v>
      </c>
      <c r="AN160" s="400">
        <v>0</v>
      </c>
      <c r="AO160" s="400">
        <v>1</v>
      </c>
      <c r="AP160" s="400">
        <v>0</v>
      </c>
      <c r="AQ160" s="400">
        <v>0</v>
      </c>
      <c r="AR160" s="400">
        <v>0</v>
      </c>
      <c r="AS160" s="400">
        <v>0</v>
      </c>
      <c r="AT160" s="400">
        <v>0</v>
      </c>
      <c r="AU160" s="400">
        <v>0</v>
      </c>
      <c r="AV160" s="400">
        <v>0</v>
      </c>
      <c r="AW160" s="400">
        <v>0</v>
      </c>
      <c r="AX160" s="400">
        <v>0</v>
      </c>
      <c r="AY160" s="400">
        <v>0</v>
      </c>
      <c r="AZ160" s="400">
        <v>0</v>
      </c>
      <c r="BA160" s="401">
        <v>630.95000000000005</v>
      </c>
      <c r="BB160" s="401"/>
      <c r="BC160" s="401"/>
      <c r="BD160" s="401"/>
      <c r="BE160" s="401"/>
      <c r="BF160" s="401">
        <v>50.476000000000006</v>
      </c>
      <c r="BG160" s="401">
        <v>580.47400000000005</v>
      </c>
      <c r="BH160" s="428"/>
    </row>
    <row r="161" spans="1:60">
      <c r="A161" s="392">
        <v>219</v>
      </c>
      <c r="B161" s="386" t="s">
        <v>1047</v>
      </c>
      <c r="C161" s="387">
        <v>0</v>
      </c>
      <c r="D161" s="393">
        <v>722201788</v>
      </c>
      <c r="E161" s="386">
        <v>8335034</v>
      </c>
      <c r="F161" s="386">
        <v>0</v>
      </c>
      <c r="G161" s="395">
        <v>41223</v>
      </c>
      <c r="H161" s="386" t="s">
        <v>1052</v>
      </c>
      <c r="I161" s="396" t="s">
        <v>401</v>
      </c>
      <c r="J161" s="396" t="s">
        <v>1378</v>
      </c>
      <c r="K161" s="396" t="s">
        <v>404</v>
      </c>
      <c r="L161" s="396" t="s">
        <v>1439</v>
      </c>
      <c r="M161" s="386" t="s">
        <v>1440</v>
      </c>
      <c r="N161" s="386" t="s">
        <v>168</v>
      </c>
      <c r="O161" s="397" t="s">
        <v>408</v>
      </c>
      <c r="P161" s="396" t="s">
        <v>409</v>
      </c>
      <c r="Q161" s="398">
        <v>0</v>
      </c>
      <c r="R161" s="399">
        <v>0</v>
      </c>
      <c r="S161" s="399">
        <v>0</v>
      </c>
      <c r="T161" s="399">
        <v>0</v>
      </c>
      <c r="U161" s="399">
        <v>0</v>
      </c>
      <c r="V161" s="399">
        <v>0</v>
      </c>
      <c r="W161" s="400">
        <v>38088.61</v>
      </c>
      <c r="X161" s="400">
        <v>4761.08</v>
      </c>
      <c r="Y161" s="400">
        <v>0</v>
      </c>
      <c r="Z161" s="400">
        <v>0</v>
      </c>
      <c r="AA161" s="400">
        <v>1</v>
      </c>
      <c r="AB161" s="400">
        <v>250</v>
      </c>
      <c r="AC161" s="400">
        <v>0</v>
      </c>
      <c r="AD161" s="400">
        <v>0</v>
      </c>
      <c r="AE161" s="400">
        <v>0</v>
      </c>
      <c r="AF161" s="400">
        <v>0</v>
      </c>
      <c r="AG161" s="400">
        <v>0</v>
      </c>
      <c r="AH161" s="400">
        <v>0</v>
      </c>
      <c r="AI161" s="400">
        <v>0</v>
      </c>
      <c r="AJ161" s="400">
        <v>0</v>
      </c>
      <c r="AK161" s="400">
        <v>0</v>
      </c>
      <c r="AL161" s="400">
        <v>0</v>
      </c>
      <c r="AM161" s="400">
        <v>0</v>
      </c>
      <c r="AN161" s="400">
        <v>0</v>
      </c>
      <c r="AO161" s="400">
        <v>1</v>
      </c>
      <c r="AP161" s="400">
        <v>0</v>
      </c>
      <c r="AQ161" s="400">
        <v>0</v>
      </c>
      <c r="AR161" s="400">
        <v>0</v>
      </c>
      <c r="AS161" s="400">
        <v>0</v>
      </c>
      <c r="AT161" s="400">
        <v>0</v>
      </c>
      <c r="AU161" s="400">
        <v>0</v>
      </c>
      <c r="AV161" s="400">
        <v>0</v>
      </c>
      <c r="AW161" s="400">
        <v>0</v>
      </c>
      <c r="AX161" s="400">
        <v>0</v>
      </c>
      <c r="AY161" s="400">
        <v>0</v>
      </c>
      <c r="AZ161" s="400">
        <v>0</v>
      </c>
      <c r="BA161" s="401">
        <v>5011.08</v>
      </c>
      <c r="BB161" s="401"/>
      <c r="BC161" s="401"/>
      <c r="BD161" s="401"/>
      <c r="BE161" s="401"/>
      <c r="BF161" s="401">
        <v>400.88639999999998</v>
      </c>
      <c r="BG161" s="401">
        <v>4610.1935999999996</v>
      </c>
      <c r="BH161" s="428"/>
    </row>
    <row r="162" spans="1:60">
      <c r="A162" s="392">
        <v>220</v>
      </c>
      <c r="B162" s="386" t="s">
        <v>1047</v>
      </c>
      <c r="C162" s="387">
        <v>0</v>
      </c>
      <c r="D162" s="393">
        <v>722201789</v>
      </c>
      <c r="E162" s="386">
        <v>3906540</v>
      </c>
      <c r="F162" s="386">
        <v>0</v>
      </c>
      <c r="G162" s="395">
        <v>41223</v>
      </c>
      <c r="H162" s="386" t="s">
        <v>1052</v>
      </c>
      <c r="I162" s="396" t="s">
        <v>401</v>
      </c>
      <c r="J162" s="396" t="s">
        <v>1378</v>
      </c>
      <c r="K162" s="396" t="s">
        <v>405</v>
      </c>
      <c r="L162" s="396" t="s">
        <v>1441</v>
      </c>
      <c r="M162" s="386" t="s">
        <v>1442</v>
      </c>
      <c r="N162" s="386" t="s">
        <v>34</v>
      </c>
      <c r="O162" s="397" t="s">
        <v>410</v>
      </c>
      <c r="P162" s="396" t="s">
        <v>411</v>
      </c>
      <c r="Q162" s="398">
        <v>0</v>
      </c>
      <c r="R162" s="399">
        <v>0</v>
      </c>
      <c r="S162" s="399">
        <v>0</v>
      </c>
      <c r="T162" s="399">
        <v>0</v>
      </c>
      <c r="U162" s="399">
        <v>0</v>
      </c>
      <c r="V162" s="399">
        <v>0</v>
      </c>
      <c r="W162" s="400">
        <v>16925.46</v>
      </c>
      <c r="X162" s="400">
        <v>2115.6799999999998</v>
      </c>
      <c r="Y162" s="400">
        <v>0</v>
      </c>
      <c r="Z162" s="400">
        <v>0</v>
      </c>
      <c r="AA162" s="400">
        <v>11</v>
      </c>
      <c r="AB162" s="400">
        <v>2750</v>
      </c>
      <c r="AC162" s="400">
        <v>0</v>
      </c>
      <c r="AD162" s="400">
        <v>0</v>
      </c>
      <c r="AE162" s="400">
        <v>0</v>
      </c>
      <c r="AF162" s="400">
        <v>0</v>
      </c>
      <c r="AG162" s="400">
        <v>0</v>
      </c>
      <c r="AH162" s="400">
        <v>0</v>
      </c>
      <c r="AI162" s="400">
        <v>0</v>
      </c>
      <c r="AJ162" s="400">
        <v>0</v>
      </c>
      <c r="AK162" s="400">
        <v>0</v>
      </c>
      <c r="AL162" s="400">
        <v>0</v>
      </c>
      <c r="AM162" s="400">
        <v>0</v>
      </c>
      <c r="AN162" s="400">
        <v>0</v>
      </c>
      <c r="AO162" s="400">
        <v>11</v>
      </c>
      <c r="AP162" s="400">
        <v>6000</v>
      </c>
      <c r="AQ162" s="400">
        <v>0</v>
      </c>
      <c r="AR162" s="400">
        <v>0</v>
      </c>
      <c r="AS162" s="400">
        <v>0</v>
      </c>
      <c r="AT162" s="400">
        <v>0</v>
      </c>
      <c r="AU162" s="400">
        <v>0</v>
      </c>
      <c r="AV162" s="400">
        <v>0</v>
      </c>
      <c r="AW162" s="400">
        <v>0</v>
      </c>
      <c r="AX162" s="400">
        <v>0</v>
      </c>
      <c r="AY162" s="400">
        <v>0</v>
      </c>
      <c r="AZ162" s="400">
        <v>0</v>
      </c>
      <c r="BA162" s="401">
        <v>10865.68</v>
      </c>
      <c r="BB162" s="401"/>
      <c r="BC162" s="401"/>
      <c r="BD162" s="401"/>
      <c r="BE162" s="401"/>
      <c r="BF162" s="401">
        <v>869.25440000000003</v>
      </c>
      <c r="BG162" s="401">
        <v>9996.4256000000005</v>
      </c>
      <c r="BH162" s="428"/>
    </row>
    <row r="163" spans="1:60">
      <c r="A163" s="392">
        <v>226</v>
      </c>
      <c r="B163" s="386" t="s">
        <v>1047</v>
      </c>
      <c r="C163" s="387" t="s">
        <v>1443</v>
      </c>
      <c r="D163" s="404">
        <v>722202631</v>
      </c>
      <c r="E163" s="385">
        <v>3082032</v>
      </c>
      <c r="F163" s="386">
        <v>1499168</v>
      </c>
      <c r="G163" s="406">
        <v>40588</v>
      </c>
      <c r="H163" s="386" t="s">
        <v>1003</v>
      </c>
      <c r="I163" s="396" t="s">
        <v>412</v>
      </c>
      <c r="J163" s="396" t="s">
        <v>1378</v>
      </c>
      <c r="K163" s="396" t="s">
        <v>412</v>
      </c>
      <c r="L163" s="396" t="s">
        <v>1444</v>
      </c>
      <c r="M163" s="386" t="s">
        <v>1445</v>
      </c>
      <c r="N163" s="386" t="s">
        <v>34</v>
      </c>
      <c r="O163" s="397">
        <v>9470644</v>
      </c>
      <c r="P163" s="396" t="s">
        <v>413</v>
      </c>
      <c r="Q163" s="398">
        <v>189</v>
      </c>
      <c r="R163" s="399">
        <v>1</v>
      </c>
      <c r="S163" s="399">
        <v>188</v>
      </c>
      <c r="T163" s="399">
        <v>182</v>
      </c>
      <c r="U163" s="399">
        <v>6</v>
      </c>
      <c r="V163" s="399">
        <v>283236.3</v>
      </c>
      <c r="W163" s="400">
        <v>43288.68</v>
      </c>
      <c r="X163" s="400">
        <v>5270.67</v>
      </c>
      <c r="Y163" s="400">
        <v>2</v>
      </c>
      <c r="Z163" s="400">
        <v>1500</v>
      </c>
      <c r="AA163" s="400">
        <v>23</v>
      </c>
      <c r="AB163" s="400">
        <v>8050</v>
      </c>
      <c r="AC163" s="400">
        <v>0</v>
      </c>
      <c r="AD163" s="400">
        <v>0</v>
      </c>
      <c r="AE163" s="400">
        <v>2</v>
      </c>
      <c r="AF163" s="400">
        <v>700</v>
      </c>
      <c r="AG163" s="400">
        <v>0</v>
      </c>
      <c r="AH163" s="400">
        <v>0</v>
      </c>
      <c r="AI163" s="400">
        <v>0</v>
      </c>
      <c r="AJ163" s="400">
        <v>0</v>
      </c>
      <c r="AK163" s="400">
        <v>0</v>
      </c>
      <c r="AL163" s="400">
        <v>0</v>
      </c>
      <c r="AM163" s="400">
        <v>0</v>
      </c>
      <c r="AN163" s="400">
        <v>0</v>
      </c>
      <c r="AO163" s="400">
        <v>27</v>
      </c>
      <c r="AP163" s="400">
        <v>15000</v>
      </c>
      <c r="AQ163" s="400">
        <v>0</v>
      </c>
      <c r="AR163" s="400">
        <v>0</v>
      </c>
      <c r="AS163" s="400">
        <v>0</v>
      </c>
      <c r="AT163" s="400">
        <v>0</v>
      </c>
      <c r="AU163" s="400">
        <v>9864.92</v>
      </c>
      <c r="AV163" s="400">
        <v>14100</v>
      </c>
      <c r="AW163" s="400">
        <v>0</v>
      </c>
      <c r="AX163" s="400">
        <v>189</v>
      </c>
      <c r="AY163" s="400">
        <v>12500</v>
      </c>
      <c r="AZ163" s="400">
        <v>0</v>
      </c>
      <c r="BA163" s="401">
        <v>66985.59</v>
      </c>
      <c r="BB163" s="401"/>
      <c r="BC163" s="401"/>
      <c r="BD163" s="401"/>
      <c r="BE163" s="401"/>
      <c r="BF163" s="401">
        <v>5358.8472000000002</v>
      </c>
      <c r="BG163" s="401">
        <v>61626.742799999993</v>
      </c>
      <c r="BH163" s="428"/>
    </row>
    <row r="164" spans="1:60">
      <c r="A164" s="392">
        <v>229</v>
      </c>
      <c r="B164" s="386" t="s">
        <v>1047</v>
      </c>
      <c r="C164" s="387">
        <v>0</v>
      </c>
      <c r="D164" s="404">
        <v>722201870</v>
      </c>
      <c r="E164" s="385">
        <v>8334879</v>
      </c>
      <c r="F164" s="386">
        <v>0</v>
      </c>
      <c r="G164" s="406">
        <v>41239</v>
      </c>
      <c r="H164" s="386" t="s">
        <v>1052</v>
      </c>
      <c r="I164" s="396" t="s">
        <v>412</v>
      </c>
      <c r="J164" s="396" t="s">
        <v>1378</v>
      </c>
      <c r="K164" s="396" t="s">
        <v>414</v>
      </c>
      <c r="L164" s="396" t="s">
        <v>1446</v>
      </c>
      <c r="M164" s="386" t="s">
        <v>1447</v>
      </c>
      <c r="N164" s="386" t="s">
        <v>34</v>
      </c>
      <c r="O164" s="396">
        <v>70330862</v>
      </c>
      <c r="P164" s="396" t="s">
        <v>356</v>
      </c>
      <c r="Q164" s="398">
        <v>0</v>
      </c>
      <c r="R164" s="399">
        <v>0</v>
      </c>
      <c r="S164" s="399">
        <v>0</v>
      </c>
      <c r="T164" s="399">
        <v>0</v>
      </c>
      <c r="U164" s="399">
        <v>0</v>
      </c>
      <c r="V164" s="399">
        <v>0</v>
      </c>
      <c r="W164" s="400">
        <v>23348.91</v>
      </c>
      <c r="X164" s="400">
        <v>2918.61</v>
      </c>
      <c r="Y164" s="400">
        <v>5</v>
      </c>
      <c r="Z164" s="400">
        <v>3750</v>
      </c>
      <c r="AA164" s="400">
        <v>21</v>
      </c>
      <c r="AB164" s="400">
        <v>7350</v>
      </c>
      <c r="AC164" s="400">
        <v>0</v>
      </c>
      <c r="AD164" s="400">
        <v>0</v>
      </c>
      <c r="AE164" s="400">
        <v>0</v>
      </c>
      <c r="AF164" s="400">
        <v>0</v>
      </c>
      <c r="AG164" s="400">
        <v>0</v>
      </c>
      <c r="AH164" s="400">
        <v>0</v>
      </c>
      <c r="AI164" s="400">
        <v>0</v>
      </c>
      <c r="AJ164" s="400">
        <v>0</v>
      </c>
      <c r="AK164" s="400">
        <v>0</v>
      </c>
      <c r="AL164" s="400">
        <v>0</v>
      </c>
      <c r="AM164" s="400">
        <v>0</v>
      </c>
      <c r="AN164" s="400">
        <v>0</v>
      </c>
      <c r="AO164" s="400">
        <v>26</v>
      </c>
      <c r="AP164" s="400">
        <v>6000</v>
      </c>
      <c r="AQ164" s="400">
        <v>0</v>
      </c>
      <c r="AR164" s="400">
        <v>0</v>
      </c>
      <c r="AS164" s="400">
        <v>0</v>
      </c>
      <c r="AT164" s="400">
        <v>0</v>
      </c>
      <c r="AU164" s="400">
        <v>0</v>
      </c>
      <c r="AV164" s="400">
        <v>0</v>
      </c>
      <c r="AW164" s="400">
        <v>0</v>
      </c>
      <c r="AX164" s="400">
        <v>0</v>
      </c>
      <c r="AY164" s="400">
        <v>0</v>
      </c>
      <c r="AZ164" s="400">
        <v>0</v>
      </c>
      <c r="BA164" s="401">
        <v>20018.61</v>
      </c>
      <c r="BB164" s="401"/>
      <c r="BC164" s="401"/>
      <c r="BD164" s="401"/>
      <c r="BE164" s="401"/>
      <c r="BF164" s="401">
        <v>1601.4888000000001</v>
      </c>
      <c r="BG164" s="401">
        <v>18417.121200000001</v>
      </c>
      <c r="BH164" s="428"/>
    </row>
    <row r="165" spans="1:60">
      <c r="A165" s="392">
        <v>230</v>
      </c>
      <c r="B165" s="386" t="s">
        <v>1047</v>
      </c>
      <c r="C165" s="403">
        <v>0</v>
      </c>
      <c r="D165" s="404">
        <v>722201642</v>
      </c>
      <c r="E165" s="394">
        <v>8335015</v>
      </c>
      <c r="F165" s="386">
        <v>1499204</v>
      </c>
      <c r="G165" s="406">
        <v>41183</v>
      </c>
      <c r="H165" s="386" t="s">
        <v>1052</v>
      </c>
      <c r="I165" s="396" t="s">
        <v>412</v>
      </c>
      <c r="J165" s="396" t="s">
        <v>1378</v>
      </c>
      <c r="K165" s="396" t="s">
        <v>415</v>
      </c>
      <c r="L165" s="396" t="s">
        <v>1448</v>
      </c>
      <c r="M165" s="386" t="s">
        <v>1449</v>
      </c>
      <c r="N165" s="386" t="s">
        <v>34</v>
      </c>
      <c r="O165" s="397" t="s">
        <v>419</v>
      </c>
      <c r="P165" s="396" t="s">
        <v>356</v>
      </c>
      <c r="Q165" s="398">
        <v>0</v>
      </c>
      <c r="R165" s="399">
        <v>0</v>
      </c>
      <c r="S165" s="399">
        <v>0</v>
      </c>
      <c r="T165" s="399">
        <v>0</v>
      </c>
      <c r="U165" s="399">
        <v>0</v>
      </c>
      <c r="V165" s="399">
        <v>0</v>
      </c>
      <c r="W165" s="400">
        <v>40148.300000000003</v>
      </c>
      <c r="X165" s="400">
        <v>4852.84</v>
      </c>
      <c r="Y165" s="400">
        <v>0</v>
      </c>
      <c r="Z165" s="400">
        <v>0</v>
      </c>
      <c r="AA165" s="400">
        <v>16</v>
      </c>
      <c r="AB165" s="400">
        <v>4000</v>
      </c>
      <c r="AC165" s="400">
        <v>0</v>
      </c>
      <c r="AD165" s="400">
        <v>0</v>
      </c>
      <c r="AE165" s="400">
        <v>1</v>
      </c>
      <c r="AF165" s="400">
        <v>250</v>
      </c>
      <c r="AG165" s="400">
        <v>0</v>
      </c>
      <c r="AH165" s="400">
        <v>0</v>
      </c>
      <c r="AI165" s="400">
        <v>0</v>
      </c>
      <c r="AJ165" s="400">
        <v>0</v>
      </c>
      <c r="AK165" s="400">
        <v>0</v>
      </c>
      <c r="AL165" s="400">
        <v>0</v>
      </c>
      <c r="AM165" s="400">
        <v>0</v>
      </c>
      <c r="AN165" s="400">
        <v>0</v>
      </c>
      <c r="AO165" s="400">
        <v>17</v>
      </c>
      <c r="AP165" s="400">
        <v>6000</v>
      </c>
      <c r="AQ165" s="400">
        <v>0</v>
      </c>
      <c r="AR165" s="400">
        <v>0</v>
      </c>
      <c r="AS165" s="400">
        <v>0</v>
      </c>
      <c r="AT165" s="400">
        <v>0</v>
      </c>
      <c r="AU165" s="400">
        <v>0</v>
      </c>
      <c r="AV165" s="400">
        <v>0</v>
      </c>
      <c r="AW165" s="400">
        <v>0</v>
      </c>
      <c r="AX165" s="400">
        <v>0</v>
      </c>
      <c r="AY165" s="400">
        <v>0</v>
      </c>
      <c r="AZ165" s="400">
        <v>0</v>
      </c>
      <c r="BA165" s="401">
        <v>15102.84</v>
      </c>
      <c r="BB165" s="401"/>
      <c r="BC165" s="401"/>
      <c r="BD165" s="401"/>
      <c r="BE165" s="401"/>
      <c r="BF165" s="401">
        <v>1208.2272</v>
      </c>
      <c r="BG165" s="401">
        <v>13894.612800000001</v>
      </c>
      <c r="BH165" s="428"/>
    </row>
    <row r="166" spans="1:60">
      <c r="A166" s="392">
        <v>231</v>
      </c>
      <c r="B166" s="386" t="s">
        <v>1047</v>
      </c>
      <c r="C166" s="403" t="s">
        <v>1450</v>
      </c>
      <c r="D166" s="404">
        <v>722208705</v>
      </c>
      <c r="E166" s="394">
        <v>0</v>
      </c>
      <c r="F166" s="386">
        <v>0</v>
      </c>
      <c r="G166" s="406">
        <v>41348</v>
      </c>
      <c r="H166" s="386" t="s">
        <v>1052</v>
      </c>
      <c r="I166" s="396" t="s">
        <v>412</v>
      </c>
      <c r="J166" s="396" t="s">
        <v>1378</v>
      </c>
      <c r="K166" s="396" t="s">
        <v>416</v>
      </c>
      <c r="L166" s="396" t="s">
        <v>1451</v>
      </c>
      <c r="M166" s="386" t="s">
        <v>1452</v>
      </c>
      <c r="N166" s="386" t="s">
        <v>34</v>
      </c>
      <c r="O166" s="397" t="s">
        <v>420</v>
      </c>
      <c r="P166" s="396" t="s">
        <v>421</v>
      </c>
      <c r="Q166" s="398">
        <v>0</v>
      </c>
      <c r="R166" s="399">
        <v>0</v>
      </c>
      <c r="S166" s="399">
        <v>0</v>
      </c>
      <c r="T166" s="399">
        <v>0</v>
      </c>
      <c r="U166" s="399">
        <v>0</v>
      </c>
      <c r="V166" s="399">
        <v>0</v>
      </c>
      <c r="W166" s="400">
        <v>25.56</v>
      </c>
      <c r="X166" s="400">
        <v>3.2</v>
      </c>
      <c r="Y166" s="400">
        <v>0</v>
      </c>
      <c r="Z166" s="400">
        <v>0</v>
      </c>
      <c r="AA166" s="400">
        <v>1</v>
      </c>
      <c r="AB166" s="400">
        <v>250</v>
      </c>
      <c r="AC166" s="400">
        <v>0</v>
      </c>
      <c r="AD166" s="400">
        <v>0</v>
      </c>
      <c r="AE166" s="400">
        <v>0</v>
      </c>
      <c r="AF166" s="400">
        <v>0</v>
      </c>
      <c r="AG166" s="400">
        <v>0</v>
      </c>
      <c r="AH166" s="400">
        <v>0</v>
      </c>
      <c r="AI166" s="400">
        <v>0</v>
      </c>
      <c r="AJ166" s="400">
        <v>0</v>
      </c>
      <c r="AK166" s="400">
        <v>0</v>
      </c>
      <c r="AL166" s="400">
        <v>0</v>
      </c>
      <c r="AM166" s="400">
        <v>0</v>
      </c>
      <c r="AN166" s="400">
        <v>0</v>
      </c>
      <c r="AO166" s="400">
        <v>1</v>
      </c>
      <c r="AP166" s="400">
        <v>0</v>
      </c>
      <c r="AQ166" s="400">
        <v>0</v>
      </c>
      <c r="AR166" s="400">
        <v>0</v>
      </c>
      <c r="AS166" s="400">
        <v>0</v>
      </c>
      <c r="AT166" s="400">
        <v>0</v>
      </c>
      <c r="AU166" s="400">
        <v>0</v>
      </c>
      <c r="AV166" s="400">
        <v>0</v>
      </c>
      <c r="AW166" s="400">
        <v>0</v>
      </c>
      <c r="AX166" s="400">
        <v>0</v>
      </c>
      <c r="AY166" s="400">
        <v>0</v>
      </c>
      <c r="AZ166" s="400">
        <v>0</v>
      </c>
      <c r="BA166" s="401">
        <v>253.2</v>
      </c>
      <c r="BB166" s="401"/>
      <c r="BC166" s="401"/>
      <c r="BD166" s="401"/>
      <c r="BE166" s="401"/>
      <c r="BF166" s="401">
        <v>20.256</v>
      </c>
      <c r="BG166" s="401">
        <v>232.94399999999999</v>
      </c>
      <c r="BH166" s="428"/>
    </row>
    <row r="167" spans="1:60">
      <c r="A167" s="392">
        <v>232</v>
      </c>
      <c r="B167" s="386" t="s">
        <v>1047</v>
      </c>
      <c r="C167" s="403" t="s">
        <v>1450</v>
      </c>
      <c r="D167" s="404">
        <v>722208686</v>
      </c>
      <c r="E167" s="394">
        <v>0</v>
      </c>
      <c r="F167" s="386">
        <v>0</v>
      </c>
      <c r="G167" s="406">
        <v>41342</v>
      </c>
      <c r="H167" s="386" t="s">
        <v>1052</v>
      </c>
      <c r="I167" s="396" t="s">
        <v>412</v>
      </c>
      <c r="J167" s="396" t="s">
        <v>1378</v>
      </c>
      <c r="K167" s="396" t="s">
        <v>417</v>
      </c>
      <c r="L167" s="396" t="s">
        <v>1453</v>
      </c>
      <c r="M167" s="386" t="s">
        <v>1454</v>
      </c>
      <c r="N167" s="386" t="s">
        <v>7</v>
      </c>
      <c r="O167" s="397" t="s">
        <v>422</v>
      </c>
      <c r="P167" s="396" t="s">
        <v>423</v>
      </c>
      <c r="Q167" s="398">
        <v>0</v>
      </c>
      <c r="R167" s="399">
        <v>0</v>
      </c>
      <c r="S167" s="399">
        <v>0</v>
      </c>
      <c r="T167" s="399">
        <v>0</v>
      </c>
      <c r="U167" s="399">
        <v>0</v>
      </c>
      <c r="V167" s="399">
        <v>0</v>
      </c>
      <c r="W167" s="400">
        <v>2828.77</v>
      </c>
      <c r="X167" s="400">
        <v>353.6</v>
      </c>
      <c r="Y167" s="400">
        <v>1</v>
      </c>
      <c r="Z167" s="400">
        <v>250</v>
      </c>
      <c r="AA167" s="400">
        <v>8</v>
      </c>
      <c r="AB167" s="400">
        <v>2000</v>
      </c>
      <c r="AC167" s="400">
        <v>0</v>
      </c>
      <c r="AD167" s="400">
        <v>0</v>
      </c>
      <c r="AE167" s="400">
        <v>0</v>
      </c>
      <c r="AF167" s="400">
        <v>0</v>
      </c>
      <c r="AG167" s="400">
        <v>0</v>
      </c>
      <c r="AH167" s="400">
        <v>0</v>
      </c>
      <c r="AI167" s="400">
        <v>0</v>
      </c>
      <c r="AJ167" s="400">
        <v>0</v>
      </c>
      <c r="AK167" s="400">
        <v>0</v>
      </c>
      <c r="AL167" s="400">
        <v>0</v>
      </c>
      <c r="AM167" s="400">
        <v>0</v>
      </c>
      <c r="AN167" s="400">
        <v>0</v>
      </c>
      <c r="AO167" s="400">
        <v>9</v>
      </c>
      <c r="AP167" s="400">
        <v>0</v>
      </c>
      <c r="AQ167" s="400">
        <v>0</v>
      </c>
      <c r="AR167" s="400">
        <v>0</v>
      </c>
      <c r="AS167" s="400">
        <v>0</v>
      </c>
      <c r="AT167" s="400">
        <v>0</v>
      </c>
      <c r="AU167" s="400">
        <v>0</v>
      </c>
      <c r="AV167" s="400">
        <v>0</v>
      </c>
      <c r="AW167" s="400">
        <v>0</v>
      </c>
      <c r="AX167" s="400">
        <v>0</v>
      </c>
      <c r="AY167" s="400">
        <v>0</v>
      </c>
      <c r="AZ167" s="400">
        <v>0</v>
      </c>
      <c r="BA167" s="401">
        <v>2603.6</v>
      </c>
      <c r="BB167" s="401"/>
      <c r="BC167" s="401"/>
      <c r="BD167" s="401"/>
      <c r="BE167" s="401"/>
      <c r="BF167" s="401">
        <v>208.28800000000001</v>
      </c>
      <c r="BG167" s="401">
        <v>2395.3119999999999</v>
      </c>
      <c r="BH167" s="428"/>
    </row>
    <row r="168" spans="1:60">
      <c r="A168" s="392">
        <v>233</v>
      </c>
      <c r="B168" s="386" t="s">
        <v>1047</v>
      </c>
      <c r="C168" s="403" t="s">
        <v>1450</v>
      </c>
      <c r="D168" s="404">
        <v>722208687</v>
      </c>
      <c r="E168" s="394">
        <v>0</v>
      </c>
      <c r="F168" s="386">
        <v>0</v>
      </c>
      <c r="G168" s="406">
        <v>41342</v>
      </c>
      <c r="H168" s="386" t="s">
        <v>1052</v>
      </c>
      <c r="I168" s="396" t="s">
        <v>412</v>
      </c>
      <c r="J168" s="396" t="s">
        <v>1378</v>
      </c>
      <c r="K168" s="396" t="s">
        <v>418</v>
      </c>
      <c r="L168" s="396" t="s">
        <v>1455</v>
      </c>
      <c r="M168" s="386" t="s">
        <v>1456</v>
      </c>
      <c r="N168" s="386" t="s">
        <v>7</v>
      </c>
      <c r="O168" s="397" t="s">
        <v>424</v>
      </c>
      <c r="P168" s="396" t="s">
        <v>425</v>
      </c>
      <c r="Q168" s="398">
        <v>0</v>
      </c>
      <c r="R168" s="399">
        <v>0</v>
      </c>
      <c r="S168" s="399">
        <v>0</v>
      </c>
      <c r="T168" s="399">
        <v>0</v>
      </c>
      <c r="U168" s="399">
        <v>0</v>
      </c>
      <c r="V168" s="399">
        <v>0</v>
      </c>
      <c r="W168" s="400">
        <v>1576.37</v>
      </c>
      <c r="X168" s="400">
        <v>197.05</v>
      </c>
      <c r="Y168" s="400">
        <v>0</v>
      </c>
      <c r="Z168" s="400">
        <v>0</v>
      </c>
      <c r="AA168" s="400">
        <v>9</v>
      </c>
      <c r="AB168" s="400">
        <v>2250</v>
      </c>
      <c r="AC168" s="400">
        <v>0</v>
      </c>
      <c r="AD168" s="400">
        <v>0</v>
      </c>
      <c r="AE168" s="400">
        <v>1</v>
      </c>
      <c r="AF168" s="400">
        <v>250</v>
      </c>
      <c r="AG168" s="400">
        <v>0</v>
      </c>
      <c r="AH168" s="400">
        <v>0</v>
      </c>
      <c r="AI168" s="400">
        <v>0</v>
      </c>
      <c r="AJ168" s="400">
        <v>0</v>
      </c>
      <c r="AK168" s="400">
        <v>0</v>
      </c>
      <c r="AL168" s="400">
        <v>0</v>
      </c>
      <c r="AM168" s="400">
        <v>0</v>
      </c>
      <c r="AN168" s="400">
        <v>0</v>
      </c>
      <c r="AO168" s="400">
        <v>10</v>
      </c>
      <c r="AP168" s="400">
        <v>6000</v>
      </c>
      <c r="AQ168" s="400">
        <v>0</v>
      </c>
      <c r="AR168" s="400">
        <v>0</v>
      </c>
      <c r="AS168" s="400">
        <v>0</v>
      </c>
      <c r="AT168" s="400">
        <v>0</v>
      </c>
      <c r="AU168" s="400">
        <v>0</v>
      </c>
      <c r="AV168" s="400">
        <v>0</v>
      </c>
      <c r="AW168" s="400">
        <v>0</v>
      </c>
      <c r="AX168" s="400">
        <v>0</v>
      </c>
      <c r="AY168" s="400">
        <v>0</v>
      </c>
      <c r="AZ168" s="400">
        <v>0</v>
      </c>
      <c r="BA168" s="401">
        <v>8697.0499999999993</v>
      </c>
      <c r="BB168" s="401"/>
      <c r="BC168" s="401"/>
      <c r="BD168" s="401"/>
      <c r="BE168" s="401"/>
      <c r="BF168" s="401">
        <v>695.76400000000001</v>
      </c>
      <c r="BG168" s="401">
        <v>8001.2859999999991</v>
      </c>
      <c r="BH168" s="428"/>
    </row>
    <row r="169" spans="1:60">
      <c r="A169" s="392">
        <v>235</v>
      </c>
      <c r="B169" s="386" t="s">
        <v>1047</v>
      </c>
      <c r="C169" s="387">
        <v>0</v>
      </c>
      <c r="D169" s="404">
        <v>722201863</v>
      </c>
      <c r="E169" s="394">
        <v>3088308</v>
      </c>
      <c r="F169" s="386">
        <v>0</v>
      </c>
      <c r="G169" s="406">
        <v>41234</v>
      </c>
      <c r="H169" s="386" t="s">
        <v>1052</v>
      </c>
      <c r="I169" s="396" t="s">
        <v>412</v>
      </c>
      <c r="J169" s="396" t="s">
        <v>1378</v>
      </c>
      <c r="K169" s="396" t="s">
        <v>426</v>
      </c>
      <c r="L169" s="396" t="s">
        <v>1457</v>
      </c>
      <c r="M169" s="386" t="s">
        <v>1458</v>
      </c>
      <c r="N169" s="386" t="s">
        <v>34</v>
      </c>
      <c r="O169" s="396">
        <v>70672851</v>
      </c>
      <c r="P169" s="396" t="s">
        <v>428</v>
      </c>
      <c r="Q169" s="398">
        <v>0</v>
      </c>
      <c r="R169" s="399">
        <v>0</v>
      </c>
      <c r="S169" s="399">
        <v>0</v>
      </c>
      <c r="T169" s="399">
        <v>0</v>
      </c>
      <c r="U169" s="399">
        <v>0</v>
      </c>
      <c r="V169" s="399">
        <v>0</v>
      </c>
      <c r="W169" s="400">
        <v>57866.62</v>
      </c>
      <c r="X169" s="400">
        <v>7233.33</v>
      </c>
      <c r="Y169" s="400">
        <v>0</v>
      </c>
      <c r="Z169" s="400">
        <v>0</v>
      </c>
      <c r="AA169" s="400">
        <v>51</v>
      </c>
      <c r="AB169" s="400">
        <v>17850</v>
      </c>
      <c r="AC169" s="400">
        <v>0</v>
      </c>
      <c r="AD169" s="400">
        <v>0</v>
      </c>
      <c r="AE169" s="400">
        <v>0</v>
      </c>
      <c r="AF169" s="400">
        <v>0</v>
      </c>
      <c r="AG169" s="400">
        <v>0</v>
      </c>
      <c r="AH169" s="400">
        <v>0</v>
      </c>
      <c r="AI169" s="400">
        <v>0</v>
      </c>
      <c r="AJ169" s="400">
        <v>0</v>
      </c>
      <c r="AK169" s="400">
        <v>0</v>
      </c>
      <c r="AL169" s="400">
        <v>0</v>
      </c>
      <c r="AM169" s="400">
        <v>0</v>
      </c>
      <c r="AN169" s="400">
        <v>0</v>
      </c>
      <c r="AO169" s="400">
        <v>51</v>
      </c>
      <c r="AP169" s="400">
        <v>15000</v>
      </c>
      <c r="AQ169" s="400">
        <v>0</v>
      </c>
      <c r="AR169" s="400">
        <v>0</v>
      </c>
      <c r="AS169" s="400">
        <v>0</v>
      </c>
      <c r="AT169" s="400">
        <v>0</v>
      </c>
      <c r="AU169" s="400">
        <v>0</v>
      </c>
      <c r="AV169" s="400">
        <v>0</v>
      </c>
      <c r="AW169" s="400">
        <v>0</v>
      </c>
      <c r="AX169" s="400">
        <v>0</v>
      </c>
      <c r="AY169" s="400">
        <v>0</v>
      </c>
      <c r="AZ169" s="400">
        <v>0</v>
      </c>
      <c r="BA169" s="401">
        <v>40083.33</v>
      </c>
      <c r="BB169" s="401"/>
      <c r="BC169" s="401"/>
      <c r="BD169" s="401"/>
      <c r="BE169" s="401"/>
      <c r="BF169" s="401">
        <v>3206.6664000000001</v>
      </c>
      <c r="BG169" s="401">
        <v>36876.6636</v>
      </c>
      <c r="BH169" s="428"/>
    </row>
    <row r="170" spans="1:60">
      <c r="A170" s="392">
        <v>236</v>
      </c>
      <c r="B170" s="386" t="s">
        <v>1047</v>
      </c>
      <c r="C170" s="387">
        <v>0</v>
      </c>
      <c r="D170" s="404">
        <v>722201864</v>
      </c>
      <c r="E170" s="386">
        <v>3906521</v>
      </c>
      <c r="F170" s="386">
        <v>1499215</v>
      </c>
      <c r="G170" s="406">
        <v>41234</v>
      </c>
      <c r="H170" s="386" t="s">
        <v>1052</v>
      </c>
      <c r="I170" s="396" t="s">
        <v>412</v>
      </c>
      <c r="J170" s="396" t="s">
        <v>1378</v>
      </c>
      <c r="K170" s="396" t="s">
        <v>427</v>
      </c>
      <c r="L170" s="396" t="s">
        <v>1459</v>
      </c>
      <c r="M170" s="386" t="s">
        <v>1460</v>
      </c>
      <c r="N170" s="386" t="s">
        <v>7</v>
      </c>
      <c r="O170" s="397" t="s">
        <v>429</v>
      </c>
      <c r="P170" s="396" t="s">
        <v>356</v>
      </c>
      <c r="Q170" s="398">
        <v>0</v>
      </c>
      <c r="R170" s="399">
        <v>0</v>
      </c>
      <c r="S170" s="399">
        <v>0</v>
      </c>
      <c r="T170" s="399">
        <v>0</v>
      </c>
      <c r="U170" s="399">
        <v>0</v>
      </c>
      <c r="V170" s="399">
        <v>0</v>
      </c>
      <c r="W170" s="400">
        <v>61509.53</v>
      </c>
      <c r="X170" s="400">
        <v>7688.69</v>
      </c>
      <c r="Y170" s="400">
        <v>8</v>
      </c>
      <c r="Z170" s="400">
        <v>6000</v>
      </c>
      <c r="AA170" s="400">
        <v>27</v>
      </c>
      <c r="AB170" s="400">
        <v>9450</v>
      </c>
      <c r="AC170" s="400">
        <v>0</v>
      </c>
      <c r="AD170" s="400">
        <v>0</v>
      </c>
      <c r="AE170" s="400">
        <v>0</v>
      </c>
      <c r="AF170" s="400">
        <v>0</v>
      </c>
      <c r="AG170" s="400">
        <v>0</v>
      </c>
      <c r="AH170" s="400">
        <v>0</v>
      </c>
      <c r="AI170" s="400">
        <v>0</v>
      </c>
      <c r="AJ170" s="400">
        <v>0</v>
      </c>
      <c r="AK170" s="400">
        <v>0</v>
      </c>
      <c r="AL170" s="400">
        <v>0</v>
      </c>
      <c r="AM170" s="400">
        <v>0</v>
      </c>
      <c r="AN170" s="400">
        <v>0</v>
      </c>
      <c r="AO170" s="400">
        <v>35</v>
      </c>
      <c r="AP170" s="400">
        <v>15000</v>
      </c>
      <c r="AQ170" s="400">
        <v>0</v>
      </c>
      <c r="AR170" s="400">
        <v>0</v>
      </c>
      <c r="AS170" s="400">
        <v>0</v>
      </c>
      <c r="AT170" s="400">
        <v>0</v>
      </c>
      <c r="AU170" s="400">
        <v>0</v>
      </c>
      <c r="AV170" s="400">
        <v>0</v>
      </c>
      <c r="AW170" s="400">
        <v>0</v>
      </c>
      <c r="AX170" s="400">
        <v>0</v>
      </c>
      <c r="AY170" s="400">
        <v>0</v>
      </c>
      <c r="AZ170" s="400">
        <v>0</v>
      </c>
      <c r="BA170" s="401">
        <v>38138.69</v>
      </c>
      <c r="BB170" s="401"/>
      <c r="BC170" s="401"/>
      <c r="BD170" s="401"/>
      <c r="BE170" s="401"/>
      <c r="BF170" s="401">
        <v>3051.0952000000002</v>
      </c>
      <c r="BG170" s="401">
        <v>35087.594799999999</v>
      </c>
      <c r="BH170" s="428"/>
    </row>
    <row r="171" spans="1:60">
      <c r="A171" s="392">
        <v>239</v>
      </c>
      <c r="B171" s="386" t="s">
        <v>1047</v>
      </c>
      <c r="C171" s="387" t="s">
        <v>1461</v>
      </c>
      <c r="D171" s="393">
        <v>722202633</v>
      </c>
      <c r="E171" s="386">
        <v>8334993</v>
      </c>
      <c r="F171" s="386">
        <v>1499210</v>
      </c>
      <c r="G171" s="395">
        <v>40087</v>
      </c>
      <c r="H171" s="386" t="s">
        <v>1052</v>
      </c>
      <c r="I171" s="396" t="s">
        <v>412</v>
      </c>
      <c r="J171" s="396" t="s">
        <v>1378</v>
      </c>
      <c r="K171" s="396" t="s">
        <v>430</v>
      </c>
      <c r="L171" s="396" t="s">
        <v>1462</v>
      </c>
      <c r="M171" s="386" t="s">
        <v>1463</v>
      </c>
      <c r="N171" s="386" t="s">
        <v>14</v>
      </c>
      <c r="O171" s="397" t="s">
        <v>431</v>
      </c>
      <c r="P171" s="396" t="s">
        <v>432</v>
      </c>
      <c r="Q171" s="398">
        <v>0</v>
      </c>
      <c r="R171" s="399">
        <v>0</v>
      </c>
      <c r="S171" s="399">
        <v>0</v>
      </c>
      <c r="T171" s="399">
        <v>0</v>
      </c>
      <c r="U171" s="399">
        <v>0</v>
      </c>
      <c r="V171" s="399">
        <v>0</v>
      </c>
      <c r="W171" s="400">
        <v>32887.56</v>
      </c>
      <c r="X171" s="400">
        <v>4110.8500000000004</v>
      </c>
      <c r="Y171" s="400">
        <v>0</v>
      </c>
      <c r="Z171" s="400">
        <v>0</v>
      </c>
      <c r="AA171" s="400">
        <v>8</v>
      </c>
      <c r="AB171" s="400">
        <v>2000</v>
      </c>
      <c r="AC171" s="400">
        <v>0</v>
      </c>
      <c r="AD171" s="400">
        <v>0</v>
      </c>
      <c r="AE171" s="400">
        <v>1</v>
      </c>
      <c r="AF171" s="400">
        <v>250</v>
      </c>
      <c r="AG171" s="400">
        <v>0</v>
      </c>
      <c r="AH171" s="400">
        <v>0</v>
      </c>
      <c r="AI171" s="400">
        <v>0</v>
      </c>
      <c r="AJ171" s="400">
        <v>0</v>
      </c>
      <c r="AK171" s="400">
        <v>0</v>
      </c>
      <c r="AL171" s="400">
        <v>0</v>
      </c>
      <c r="AM171" s="400">
        <v>1</v>
      </c>
      <c r="AN171" s="400">
        <v>200</v>
      </c>
      <c r="AO171" s="400">
        <v>10</v>
      </c>
      <c r="AP171" s="400">
        <v>6000</v>
      </c>
      <c r="AQ171" s="400">
        <v>0</v>
      </c>
      <c r="AR171" s="400">
        <v>0</v>
      </c>
      <c r="AS171" s="400">
        <v>0</v>
      </c>
      <c r="AT171" s="400">
        <v>0</v>
      </c>
      <c r="AU171" s="400">
        <v>0</v>
      </c>
      <c r="AV171" s="400">
        <v>0</v>
      </c>
      <c r="AW171" s="400">
        <v>0</v>
      </c>
      <c r="AX171" s="400">
        <v>0</v>
      </c>
      <c r="AY171" s="400">
        <v>0</v>
      </c>
      <c r="AZ171" s="400">
        <v>0</v>
      </c>
      <c r="BA171" s="401">
        <v>12560.85</v>
      </c>
      <c r="BB171" s="401"/>
      <c r="BC171" s="401"/>
      <c r="BD171" s="401"/>
      <c r="BE171" s="401"/>
      <c r="BF171" s="401">
        <v>1004.8680000000001</v>
      </c>
      <c r="BG171" s="401">
        <v>11555.982</v>
      </c>
      <c r="BH171" s="428"/>
    </row>
    <row r="172" spans="1:60">
      <c r="A172" s="392">
        <v>241</v>
      </c>
      <c r="B172" s="386" t="s">
        <v>1047</v>
      </c>
      <c r="C172" s="387">
        <v>0</v>
      </c>
      <c r="D172" s="393">
        <v>722208724</v>
      </c>
      <c r="E172" s="386">
        <v>0</v>
      </c>
      <c r="F172" s="386">
        <v>0</v>
      </c>
      <c r="G172" s="395">
        <v>41352</v>
      </c>
      <c r="H172" s="386" t="s">
        <v>1052</v>
      </c>
      <c r="I172" s="396" t="s">
        <v>412</v>
      </c>
      <c r="J172" s="396" t="s">
        <v>1378</v>
      </c>
      <c r="K172" s="396" t="s">
        <v>433</v>
      </c>
      <c r="L172" s="396" t="s">
        <v>1464</v>
      </c>
      <c r="M172" s="386" t="s">
        <v>1465</v>
      </c>
      <c r="N172" s="386" t="s">
        <v>7</v>
      </c>
      <c r="O172" s="397" t="s">
        <v>435</v>
      </c>
      <c r="P172" s="396" t="s">
        <v>356</v>
      </c>
      <c r="Q172" s="398">
        <v>0</v>
      </c>
      <c r="R172" s="399">
        <v>0</v>
      </c>
      <c r="S172" s="399">
        <v>0</v>
      </c>
      <c r="T172" s="399">
        <v>0</v>
      </c>
      <c r="U172" s="399">
        <v>0</v>
      </c>
      <c r="V172" s="399">
        <v>0</v>
      </c>
      <c r="W172" s="400">
        <v>811.43</v>
      </c>
      <c r="X172" s="400">
        <v>101.43</v>
      </c>
      <c r="Y172" s="400">
        <v>0</v>
      </c>
      <c r="Z172" s="400">
        <v>0</v>
      </c>
      <c r="AA172" s="400">
        <v>2</v>
      </c>
      <c r="AB172" s="400">
        <v>500</v>
      </c>
      <c r="AC172" s="400">
        <v>0</v>
      </c>
      <c r="AD172" s="400">
        <v>0</v>
      </c>
      <c r="AE172" s="400">
        <v>1</v>
      </c>
      <c r="AF172" s="400">
        <v>250</v>
      </c>
      <c r="AG172" s="400">
        <v>0</v>
      </c>
      <c r="AH172" s="400">
        <v>0</v>
      </c>
      <c r="AI172" s="400">
        <v>0</v>
      </c>
      <c r="AJ172" s="400">
        <v>0</v>
      </c>
      <c r="AK172" s="400">
        <v>0</v>
      </c>
      <c r="AL172" s="400">
        <v>0</v>
      </c>
      <c r="AM172" s="400">
        <v>0</v>
      </c>
      <c r="AN172" s="400">
        <v>0</v>
      </c>
      <c r="AO172" s="400">
        <v>3</v>
      </c>
      <c r="AP172" s="400">
        <v>0</v>
      </c>
      <c r="AQ172" s="400">
        <v>0</v>
      </c>
      <c r="AR172" s="400">
        <v>0</v>
      </c>
      <c r="AS172" s="400">
        <v>0</v>
      </c>
      <c r="AT172" s="400">
        <v>0</v>
      </c>
      <c r="AU172" s="400">
        <v>0</v>
      </c>
      <c r="AV172" s="400">
        <v>0</v>
      </c>
      <c r="AW172" s="400">
        <v>0</v>
      </c>
      <c r="AX172" s="400">
        <v>0</v>
      </c>
      <c r="AY172" s="400">
        <v>0</v>
      </c>
      <c r="AZ172" s="400">
        <v>0</v>
      </c>
      <c r="BA172" s="401">
        <v>851.43000000000006</v>
      </c>
      <c r="BB172" s="401"/>
      <c r="BC172" s="401"/>
      <c r="BD172" s="401"/>
      <c r="BE172" s="401"/>
      <c r="BF172" s="401">
        <v>68.114400000000003</v>
      </c>
      <c r="BG172" s="401">
        <v>783.31560000000002</v>
      </c>
      <c r="BH172" s="428"/>
    </row>
    <row r="173" spans="1:60">
      <c r="A173" s="392">
        <v>242</v>
      </c>
      <c r="B173" s="386" t="s">
        <v>1047</v>
      </c>
      <c r="C173" s="403">
        <v>0</v>
      </c>
      <c r="D173" s="404">
        <v>722201616</v>
      </c>
      <c r="E173" s="384">
        <v>8335345</v>
      </c>
      <c r="F173" s="386">
        <v>1499200</v>
      </c>
      <c r="G173" s="406">
        <v>40977</v>
      </c>
      <c r="H173" s="386" t="s">
        <v>1003</v>
      </c>
      <c r="I173" s="396" t="s">
        <v>434</v>
      </c>
      <c r="J173" s="396" t="s">
        <v>1378</v>
      </c>
      <c r="K173" s="396" t="s">
        <v>434</v>
      </c>
      <c r="L173" s="396" t="s">
        <v>1466</v>
      </c>
      <c r="M173" s="386" t="s">
        <v>1467</v>
      </c>
      <c r="N173" s="386" t="s">
        <v>37</v>
      </c>
      <c r="O173" s="397" t="s">
        <v>436</v>
      </c>
      <c r="P173" s="396" t="s">
        <v>356</v>
      </c>
      <c r="Q173" s="398">
        <v>74</v>
      </c>
      <c r="R173" s="399">
        <v>2</v>
      </c>
      <c r="S173" s="399">
        <v>72</v>
      </c>
      <c r="T173" s="399">
        <v>49</v>
      </c>
      <c r="U173" s="399">
        <v>23</v>
      </c>
      <c r="V173" s="399">
        <v>144188.79</v>
      </c>
      <c r="W173" s="400">
        <v>53091.88</v>
      </c>
      <c r="X173" s="400">
        <v>6556.44</v>
      </c>
      <c r="Y173" s="400">
        <v>0</v>
      </c>
      <c r="Z173" s="400">
        <v>0</v>
      </c>
      <c r="AA173" s="400">
        <v>17</v>
      </c>
      <c r="AB173" s="400">
        <v>5950</v>
      </c>
      <c r="AC173" s="400">
        <v>0</v>
      </c>
      <c r="AD173" s="400">
        <v>0</v>
      </c>
      <c r="AE173" s="400">
        <v>19</v>
      </c>
      <c r="AF173" s="400">
        <v>6650</v>
      </c>
      <c r="AG173" s="400">
        <v>0</v>
      </c>
      <c r="AH173" s="400">
        <v>0</v>
      </c>
      <c r="AI173" s="400">
        <v>0</v>
      </c>
      <c r="AJ173" s="400">
        <v>0</v>
      </c>
      <c r="AK173" s="400">
        <v>0</v>
      </c>
      <c r="AL173" s="400">
        <v>0</v>
      </c>
      <c r="AM173" s="400">
        <v>2</v>
      </c>
      <c r="AN173" s="400">
        <v>600</v>
      </c>
      <c r="AO173" s="400">
        <v>38</v>
      </c>
      <c r="AP173" s="400">
        <v>15000</v>
      </c>
      <c r="AQ173" s="400">
        <v>0</v>
      </c>
      <c r="AR173" s="400">
        <v>0</v>
      </c>
      <c r="AS173" s="400">
        <v>0</v>
      </c>
      <c r="AT173" s="400">
        <v>0</v>
      </c>
      <c r="AU173" s="400">
        <v>5033.97</v>
      </c>
      <c r="AV173" s="400">
        <v>0</v>
      </c>
      <c r="AW173" s="400">
        <v>0</v>
      </c>
      <c r="AX173" s="400">
        <v>74</v>
      </c>
      <c r="AY173" s="400">
        <v>3000</v>
      </c>
      <c r="AZ173" s="400">
        <v>0</v>
      </c>
      <c r="BA173" s="401">
        <v>42790.41</v>
      </c>
      <c r="BB173" s="401"/>
      <c r="BC173" s="401"/>
      <c r="BD173" s="401"/>
      <c r="BE173" s="401"/>
      <c r="BF173" s="401">
        <v>3423.2328000000002</v>
      </c>
      <c r="BG173" s="401">
        <v>39367.177200000006</v>
      </c>
      <c r="BH173" s="428"/>
    </row>
    <row r="174" spans="1:60">
      <c r="A174" s="392">
        <v>244</v>
      </c>
      <c r="B174" s="386" t="s">
        <v>1047</v>
      </c>
      <c r="C174" s="403">
        <v>0</v>
      </c>
      <c r="D174" s="404">
        <v>722208645</v>
      </c>
      <c r="E174" s="385">
        <v>8335118</v>
      </c>
      <c r="F174" s="386">
        <v>0</v>
      </c>
      <c r="G174" s="406">
        <v>41327</v>
      </c>
      <c r="H174" s="386" t="s">
        <v>1052</v>
      </c>
      <c r="I174" s="396" t="s">
        <v>434</v>
      </c>
      <c r="J174" s="396" t="s">
        <v>1378</v>
      </c>
      <c r="K174" s="396" t="s">
        <v>437</v>
      </c>
      <c r="L174" s="396" t="s">
        <v>1468</v>
      </c>
      <c r="M174" s="386" t="s">
        <v>1469</v>
      </c>
      <c r="N174" s="386" t="s">
        <v>44</v>
      </c>
      <c r="O174" s="397" t="s">
        <v>441</v>
      </c>
      <c r="P174" s="396" t="s">
        <v>356</v>
      </c>
      <c r="Q174" s="398">
        <v>0</v>
      </c>
      <c r="R174" s="399">
        <v>0</v>
      </c>
      <c r="S174" s="399">
        <v>0</v>
      </c>
      <c r="T174" s="399">
        <v>0</v>
      </c>
      <c r="U174" s="399">
        <v>0</v>
      </c>
      <c r="V174" s="399">
        <v>0</v>
      </c>
      <c r="W174" s="400">
        <v>10927.68</v>
      </c>
      <c r="X174" s="400">
        <v>1365.96</v>
      </c>
      <c r="Y174" s="400">
        <v>0</v>
      </c>
      <c r="Z174" s="400">
        <v>0</v>
      </c>
      <c r="AA174" s="400">
        <v>14</v>
      </c>
      <c r="AB174" s="400">
        <v>3500</v>
      </c>
      <c r="AC174" s="400">
        <v>0</v>
      </c>
      <c r="AD174" s="400">
        <v>0</v>
      </c>
      <c r="AE174" s="400">
        <v>2</v>
      </c>
      <c r="AF174" s="400">
        <v>500</v>
      </c>
      <c r="AG174" s="400">
        <v>0</v>
      </c>
      <c r="AH174" s="400">
        <v>0</v>
      </c>
      <c r="AI174" s="400">
        <v>0</v>
      </c>
      <c r="AJ174" s="400">
        <v>0</v>
      </c>
      <c r="AK174" s="400">
        <v>0</v>
      </c>
      <c r="AL174" s="400">
        <v>0</v>
      </c>
      <c r="AM174" s="400">
        <v>0</v>
      </c>
      <c r="AN174" s="400">
        <v>0</v>
      </c>
      <c r="AO174" s="400">
        <v>16</v>
      </c>
      <c r="AP174" s="400">
        <v>6000</v>
      </c>
      <c r="AQ174" s="400">
        <v>0</v>
      </c>
      <c r="AR174" s="400">
        <v>0</v>
      </c>
      <c r="AS174" s="400">
        <v>0</v>
      </c>
      <c r="AT174" s="400">
        <v>0</v>
      </c>
      <c r="AU174" s="400">
        <v>0</v>
      </c>
      <c r="AV174" s="400">
        <v>0</v>
      </c>
      <c r="AW174" s="400">
        <v>0</v>
      </c>
      <c r="AX174" s="400">
        <v>0</v>
      </c>
      <c r="AY174" s="400">
        <v>0</v>
      </c>
      <c r="AZ174" s="400">
        <v>0</v>
      </c>
      <c r="BA174" s="401">
        <v>11365.96</v>
      </c>
      <c r="BB174" s="401"/>
      <c r="BC174" s="401"/>
      <c r="BD174" s="401"/>
      <c r="BE174" s="401"/>
      <c r="BF174" s="401">
        <v>909.27679999999998</v>
      </c>
      <c r="BG174" s="401">
        <v>10456.683199999999</v>
      </c>
      <c r="BH174" s="428"/>
    </row>
    <row r="175" spans="1:60">
      <c r="A175" s="392">
        <v>245</v>
      </c>
      <c r="B175" s="386" t="s">
        <v>1047</v>
      </c>
      <c r="C175" s="403">
        <v>0</v>
      </c>
      <c r="D175" s="404">
        <v>722201845</v>
      </c>
      <c r="E175" s="385">
        <v>8335042</v>
      </c>
      <c r="F175" s="386">
        <v>0</v>
      </c>
      <c r="G175" s="406">
        <v>41232</v>
      </c>
      <c r="H175" s="386" t="s">
        <v>1052</v>
      </c>
      <c r="I175" s="396" t="s">
        <v>434</v>
      </c>
      <c r="J175" s="396" t="s">
        <v>1378</v>
      </c>
      <c r="K175" s="396" t="s">
        <v>438</v>
      </c>
      <c r="L175" s="396" t="s">
        <v>1470</v>
      </c>
      <c r="M175" s="386" t="s">
        <v>1471</v>
      </c>
      <c r="N175" s="386" t="s">
        <v>7</v>
      </c>
      <c r="O175" s="397" t="s">
        <v>442</v>
      </c>
      <c r="P175" s="396" t="s">
        <v>425</v>
      </c>
      <c r="Q175" s="398">
        <v>0</v>
      </c>
      <c r="R175" s="399">
        <v>0</v>
      </c>
      <c r="S175" s="399">
        <v>0</v>
      </c>
      <c r="T175" s="399">
        <v>0</v>
      </c>
      <c r="U175" s="399">
        <v>0</v>
      </c>
      <c r="V175" s="399">
        <v>0</v>
      </c>
      <c r="W175" s="400">
        <v>11345.91</v>
      </c>
      <c r="X175" s="400">
        <v>1418.24</v>
      </c>
      <c r="Y175" s="400">
        <v>0</v>
      </c>
      <c r="Z175" s="400">
        <v>0</v>
      </c>
      <c r="AA175" s="400">
        <v>9</v>
      </c>
      <c r="AB175" s="400">
        <v>2250</v>
      </c>
      <c r="AC175" s="400">
        <v>0</v>
      </c>
      <c r="AD175" s="400">
        <v>0</v>
      </c>
      <c r="AE175" s="400">
        <v>1</v>
      </c>
      <c r="AF175" s="400">
        <v>250</v>
      </c>
      <c r="AG175" s="400">
        <v>0</v>
      </c>
      <c r="AH175" s="400">
        <v>0</v>
      </c>
      <c r="AI175" s="400">
        <v>0</v>
      </c>
      <c r="AJ175" s="400">
        <v>0</v>
      </c>
      <c r="AK175" s="400">
        <v>0</v>
      </c>
      <c r="AL175" s="400">
        <v>0</v>
      </c>
      <c r="AM175" s="400">
        <v>0</v>
      </c>
      <c r="AN175" s="400">
        <v>0</v>
      </c>
      <c r="AO175" s="400">
        <v>10</v>
      </c>
      <c r="AP175" s="400">
        <v>6000</v>
      </c>
      <c r="AQ175" s="400">
        <v>0</v>
      </c>
      <c r="AR175" s="400">
        <v>0</v>
      </c>
      <c r="AS175" s="400">
        <v>0</v>
      </c>
      <c r="AT175" s="400">
        <v>0</v>
      </c>
      <c r="AU175" s="400">
        <v>0</v>
      </c>
      <c r="AV175" s="400">
        <v>0</v>
      </c>
      <c r="AW175" s="400">
        <v>0</v>
      </c>
      <c r="AX175" s="400">
        <v>0</v>
      </c>
      <c r="AY175" s="400">
        <v>0</v>
      </c>
      <c r="AZ175" s="400">
        <v>0</v>
      </c>
      <c r="BA175" s="401">
        <v>9918.24</v>
      </c>
      <c r="BB175" s="401"/>
      <c r="BC175" s="401"/>
      <c r="BD175" s="401"/>
      <c r="BE175" s="401"/>
      <c r="BF175" s="401">
        <v>793.45920000000001</v>
      </c>
      <c r="BG175" s="401">
        <v>9124.7808000000005</v>
      </c>
      <c r="BH175" s="428"/>
    </row>
    <row r="176" spans="1:60">
      <c r="A176" s="392">
        <v>246</v>
      </c>
      <c r="B176" s="386" t="s">
        <v>1047</v>
      </c>
      <c r="C176" s="403" t="s">
        <v>1472</v>
      </c>
      <c r="D176" s="404">
        <v>722202645</v>
      </c>
      <c r="E176" s="384">
        <v>8335270</v>
      </c>
      <c r="F176" s="386">
        <v>1499209</v>
      </c>
      <c r="G176" s="406">
        <v>40786</v>
      </c>
      <c r="H176" s="386" t="s">
        <v>1052</v>
      </c>
      <c r="I176" s="396" t="s">
        <v>434</v>
      </c>
      <c r="J176" s="396" t="s">
        <v>1378</v>
      </c>
      <c r="K176" s="396" t="s">
        <v>439</v>
      </c>
      <c r="L176" s="396" t="s">
        <v>1473</v>
      </c>
      <c r="M176" s="386" t="s">
        <v>1474</v>
      </c>
      <c r="N176" s="386" t="s">
        <v>37</v>
      </c>
      <c r="O176" s="397" t="s">
        <v>443</v>
      </c>
      <c r="P176" s="396" t="s">
        <v>145</v>
      </c>
      <c r="Q176" s="398">
        <v>0</v>
      </c>
      <c r="R176" s="399">
        <v>0</v>
      </c>
      <c r="S176" s="399">
        <v>0</v>
      </c>
      <c r="T176" s="399">
        <v>0</v>
      </c>
      <c r="U176" s="399">
        <v>0</v>
      </c>
      <c r="V176" s="399">
        <v>0</v>
      </c>
      <c r="W176" s="400">
        <v>35682.839999999997</v>
      </c>
      <c r="X176" s="400">
        <v>4460.3599999999997</v>
      </c>
      <c r="Y176" s="400">
        <v>0</v>
      </c>
      <c r="Z176" s="400">
        <v>0</v>
      </c>
      <c r="AA176" s="400">
        <v>9</v>
      </c>
      <c r="AB176" s="400">
        <v>2250</v>
      </c>
      <c r="AC176" s="400">
        <v>0</v>
      </c>
      <c r="AD176" s="400">
        <v>0</v>
      </c>
      <c r="AE176" s="400">
        <v>1</v>
      </c>
      <c r="AF176" s="400">
        <v>250</v>
      </c>
      <c r="AG176" s="400">
        <v>0</v>
      </c>
      <c r="AH176" s="400">
        <v>0</v>
      </c>
      <c r="AI176" s="400">
        <v>0</v>
      </c>
      <c r="AJ176" s="400">
        <v>0</v>
      </c>
      <c r="AK176" s="400">
        <v>0</v>
      </c>
      <c r="AL176" s="400">
        <v>0</v>
      </c>
      <c r="AM176" s="400">
        <v>0</v>
      </c>
      <c r="AN176" s="400">
        <v>0</v>
      </c>
      <c r="AO176" s="400">
        <v>10</v>
      </c>
      <c r="AP176" s="400">
        <v>6000</v>
      </c>
      <c r="AQ176" s="400">
        <v>0</v>
      </c>
      <c r="AR176" s="400">
        <v>0</v>
      </c>
      <c r="AS176" s="400">
        <v>0</v>
      </c>
      <c r="AT176" s="400">
        <v>0</v>
      </c>
      <c r="AU176" s="400">
        <v>0</v>
      </c>
      <c r="AV176" s="400">
        <v>0</v>
      </c>
      <c r="AW176" s="400">
        <v>0</v>
      </c>
      <c r="AX176" s="400">
        <v>0</v>
      </c>
      <c r="AY176" s="400">
        <v>0</v>
      </c>
      <c r="AZ176" s="400">
        <v>0</v>
      </c>
      <c r="BA176" s="401">
        <v>12960.36</v>
      </c>
      <c r="BB176" s="401"/>
      <c r="BC176" s="401"/>
      <c r="BD176" s="401"/>
      <c r="BE176" s="401"/>
      <c r="BF176" s="401">
        <v>1036.8288</v>
      </c>
      <c r="BG176" s="401">
        <v>11923.531200000001</v>
      </c>
      <c r="BH176" s="428"/>
    </row>
    <row r="177" spans="1:60">
      <c r="A177" s="392">
        <v>247</v>
      </c>
      <c r="B177" s="386" t="s">
        <v>1047</v>
      </c>
      <c r="C177" s="387" t="s">
        <v>1475</v>
      </c>
      <c r="D177" s="393">
        <v>722202646</v>
      </c>
      <c r="E177" s="386">
        <v>3906461</v>
      </c>
      <c r="F177" s="386">
        <v>1499201</v>
      </c>
      <c r="G177" s="395">
        <v>40161</v>
      </c>
      <c r="H177" s="386" t="s">
        <v>1003</v>
      </c>
      <c r="I177" s="396" t="s">
        <v>440</v>
      </c>
      <c r="J177" s="396" t="s">
        <v>1378</v>
      </c>
      <c r="K177" s="396" t="s">
        <v>440</v>
      </c>
      <c r="L177" s="396" t="s">
        <v>1476</v>
      </c>
      <c r="M177" s="386" t="s">
        <v>1477</v>
      </c>
      <c r="N177" s="386" t="s">
        <v>7</v>
      </c>
      <c r="O177" s="397">
        <v>8432484601</v>
      </c>
      <c r="P177" s="396" t="s">
        <v>444</v>
      </c>
      <c r="Q177" s="398">
        <v>96</v>
      </c>
      <c r="R177" s="399">
        <v>1</v>
      </c>
      <c r="S177" s="399">
        <v>95</v>
      </c>
      <c r="T177" s="399">
        <v>64</v>
      </c>
      <c r="U177" s="399">
        <v>31</v>
      </c>
      <c r="V177" s="399">
        <v>200543.14</v>
      </c>
      <c r="W177" s="400">
        <v>112757.41</v>
      </c>
      <c r="X177" s="400">
        <v>14094.68</v>
      </c>
      <c r="Y177" s="400">
        <v>18</v>
      </c>
      <c r="Z177" s="400">
        <v>13500</v>
      </c>
      <c r="AA177" s="400">
        <v>8</v>
      </c>
      <c r="AB177" s="400">
        <v>2800</v>
      </c>
      <c r="AC177" s="400">
        <v>4</v>
      </c>
      <c r="AD177" s="400">
        <v>3000</v>
      </c>
      <c r="AE177" s="400">
        <v>1</v>
      </c>
      <c r="AF177" s="400">
        <v>350</v>
      </c>
      <c r="AG177" s="400">
        <v>0</v>
      </c>
      <c r="AH177" s="400">
        <v>0</v>
      </c>
      <c r="AI177" s="400">
        <v>0</v>
      </c>
      <c r="AJ177" s="400">
        <v>0</v>
      </c>
      <c r="AK177" s="400">
        <v>0</v>
      </c>
      <c r="AL177" s="400">
        <v>0</v>
      </c>
      <c r="AM177" s="400">
        <v>0</v>
      </c>
      <c r="AN177" s="400">
        <v>0</v>
      </c>
      <c r="AO177" s="400">
        <v>31</v>
      </c>
      <c r="AP177" s="400">
        <v>15000</v>
      </c>
      <c r="AQ177" s="400">
        <v>0</v>
      </c>
      <c r="AR177" s="400">
        <v>1625</v>
      </c>
      <c r="AS177" s="400">
        <v>0</v>
      </c>
      <c r="AT177" s="400">
        <v>0</v>
      </c>
      <c r="AU177" s="400">
        <v>7018.89</v>
      </c>
      <c r="AV177" s="400">
        <v>0</v>
      </c>
      <c r="AW177" s="400">
        <v>0</v>
      </c>
      <c r="AX177" s="400">
        <v>96</v>
      </c>
      <c r="AY177" s="400">
        <v>3000</v>
      </c>
      <c r="AZ177" s="400">
        <v>0</v>
      </c>
      <c r="BA177" s="401">
        <v>60388.57</v>
      </c>
      <c r="BB177" s="401"/>
      <c r="BC177" s="401"/>
      <c r="BD177" s="401"/>
      <c r="BE177" s="401"/>
      <c r="BF177" s="401">
        <v>4831.0856000000003</v>
      </c>
      <c r="BG177" s="401">
        <v>55557.484400000001</v>
      </c>
      <c r="BH177" s="428"/>
    </row>
    <row r="178" spans="1:60">
      <c r="A178" s="392">
        <v>249</v>
      </c>
      <c r="B178" s="386" t="s">
        <v>1047</v>
      </c>
      <c r="C178" s="387">
        <v>0</v>
      </c>
      <c r="D178" s="393">
        <v>722201628</v>
      </c>
      <c r="E178" s="394">
        <v>3088353</v>
      </c>
      <c r="F178" s="386">
        <v>0</v>
      </c>
      <c r="G178" s="395">
        <v>41099</v>
      </c>
      <c r="H178" s="386" t="s">
        <v>1052</v>
      </c>
      <c r="I178" s="396" t="s">
        <v>440</v>
      </c>
      <c r="J178" s="396" t="s">
        <v>1378</v>
      </c>
      <c r="K178" s="396" t="s">
        <v>445</v>
      </c>
      <c r="L178" s="396" t="s">
        <v>1478</v>
      </c>
      <c r="M178" s="386" t="s">
        <v>1479</v>
      </c>
      <c r="N178" s="386" t="s">
        <v>20</v>
      </c>
      <c r="O178" s="397" t="s">
        <v>448</v>
      </c>
      <c r="P178" s="396" t="s">
        <v>444</v>
      </c>
      <c r="Q178" s="398">
        <v>0</v>
      </c>
      <c r="R178" s="399">
        <v>0</v>
      </c>
      <c r="S178" s="399">
        <v>0</v>
      </c>
      <c r="T178" s="399">
        <v>0</v>
      </c>
      <c r="U178" s="399">
        <v>0</v>
      </c>
      <c r="V178" s="399">
        <v>0</v>
      </c>
      <c r="W178" s="400">
        <v>21352.86</v>
      </c>
      <c r="X178" s="400">
        <v>2669.11</v>
      </c>
      <c r="Y178" s="400">
        <v>2</v>
      </c>
      <c r="Z178" s="400">
        <v>1500</v>
      </c>
      <c r="AA178" s="400">
        <v>12</v>
      </c>
      <c r="AB178" s="400">
        <v>4200</v>
      </c>
      <c r="AC178" s="400">
        <v>2</v>
      </c>
      <c r="AD178" s="400">
        <v>1500</v>
      </c>
      <c r="AE178" s="400">
        <v>9</v>
      </c>
      <c r="AF178" s="400">
        <v>3150</v>
      </c>
      <c r="AG178" s="400">
        <v>0</v>
      </c>
      <c r="AH178" s="400">
        <v>0</v>
      </c>
      <c r="AI178" s="400">
        <v>0</v>
      </c>
      <c r="AJ178" s="400">
        <v>0</v>
      </c>
      <c r="AK178" s="400">
        <v>0</v>
      </c>
      <c r="AL178" s="400">
        <v>0</v>
      </c>
      <c r="AM178" s="400">
        <v>0</v>
      </c>
      <c r="AN178" s="400">
        <v>0</v>
      </c>
      <c r="AO178" s="400">
        <v>25</v>
      </c>
      <c r="AP178" s="400">
        <v>6000</v>
      </c>
      <c r="AQ178" s="400">
        <v>0</v>
      </c>
      <c r="AR178" s="400">
        <v>250</v>
      </c>
      <c r="AS178" s="400">
        <v>0</v>
      </c>
      <c r="AT178" s="400">
        <v>0</v>
      </c>
      <c r="AU178" s="400">
        <v>0</v>
      </c>
      <c r="AV178" s="400">
        <v>0</v>
      </c>
      <c r="AW178" s="400">
        <v>0</v>
      </c>
      <c r="AX178" s="400">
        <v>0</v>
      </c>
      <c r="AY178" s="400">
        <v>0</v>
      </c>
      <c r="AZ178" s="400">
        <v>0</v>
      </c>
      <c r="BA178" s="401">
        <v>19269.11</v>
      </c>
      <c r="BB178" s="401"/>
      <c r="BC178" s="401"/>
      <c r="BD178" s="401"/>
      <c r="BE178" s="401"/>
      <c r="BF178" s="401">
        <v>1541.5288</v>
      </c>
      <c r="BG178" s="401">
        <v>17727.581200000001</v>
      </c>
      <c r="BH178" s="428"/>
    </row>
    <row r="179" spans="1:60">
      <c r="A179" s="392">
        <v>250</v>
      </c>
      <c r="B179" s="386" t="s">
        <v>1047</v>
      </c>
      <c r="C179" s="387" t="s">
        <v>1480</v>
      </c>
      <c r="D179" s="393">
        <v>722202651</v>
      </c>
      <c r="E179" s="394">
        <v>8334915</v>
      </c>
      <c r="F179" s="386">
        <v>0</v>
      </c>
      <c r="G179" s="395">
        <v>40737</v>
      </c>
      <c r="H179" s="386" t="s">
        <v>1052</v>
      </c>
      <c r="I179" s="396" t="s">
        <v>440</v>
      </c>
      <c r="J179" s="396" t="s">
        <v>1378</v>
      </c>
      <c r="K179" s="396" t="s">
        <v>446</v>
      </c>
      <c r="L179" s="396" t="s">
        <v>1481</v>
      </c>
      <c r="M179" s="386" t="s">
        <v>1482</v>
      </c>
      <c r="N179" s="386" t="s">
        <v>7</v>
      </c>
      <c r="O179" s="397">
        <v>8430026521</v>
      </c>
      <c r="P179" s="396" t="s">
        <v>449</v>
      </c>
      <c r="Q179" s="398">
        <v>0</v>
      </c>
      <c r="R179" s="399">
        <v>0</v>
      </c>
      <c r="S179" s="399">
        <v>0</v>
      </c>
      <c r="T179" s="399">
        <v>0</v>
      </c>
      <c r="U179" s="399">
        <v>0</v>
      </c>
      <c r="V179" s="399">
        <v>0</v>
      </c>
      <c r="W179" s="400">
        <v>34333.129999999997</v>
      </c>
      <c r="X179" s="400">
        <v>4291.6400000000003</v>
      </c>
      <c r="Y179" s="400">
        <v>0</v>
      </c>
      <c r="Z179" s="400">
        <v>0</v>
      </c>
      <c r="AA179" s="400">
        <v>6</v>
      </c>
      <c r="AB179" s="400">
        <v>1500</v>
      </c>
      <c r="AC179" s="400">
        <v>0</v>
      </c>
      <c r="AD179" s="400">
        <v>0</v>
      </c>
      <c r="AE179" s="400">
        <v>4</v>
      </c>
      <c r="AF179" s="400">
        <v>1000</v>
      </c>
      <c r="AG179" s="400">
        <v>3</v>
      </c>
      <c r="AH179" s="400">
        <v>1500</v>
      </c>
      <c r="AI179" s="400">
        <v>0</v>
      </c>
      <c r="AJ179" s="400">
        <v>0</v>
      </c>
      <c r="AK179" s="400">
        <v>0</v>
      </c>
      <c r="AL179" s="400">
        <v>0</v>
      </c>
      <c r="AM179" s="400">
        <v>0</v>
      </c>
      <c r="AN179" s="400">
        <v>0</v>
      </c>
      <c r="AO179" s="400">
        <v>10</v>
      </c>
      <c r="AP179" s="400">
        <v>6000</v>
      </c>
      <c r="AQ179" s="400">
        <v>0</v>
      </c>
      <c r="AR179" s="400">
        <v>875</v>
      </c>
      <c r="AS179" s="400">
        <v>0</v>
      </c>
      <c r="AT179" s="400">
        <v>0</v>
      </c>
      <c r="AU179" s="400">
        <v>0</v>
      </c>
      <c r="AV179" s="400">
        <v>0</v>
      </c>
      <c r="AW179" s="400">
        <v>0</v>
      </c>
      <c r="AX179" s="400">
        <v>0</v>
      </c>
      <c r="AY179" s="400">
        <v>0</v>
      </c>
      <c r="AZ179" s="400">
        <v>0</v>
      </c>
      <c r="BA179" s="401">
        <v>15166.64</v>
      </c>
      <c r="BB179" s="401"/>
      <c r="BC179" s="401"/>
      <c r="BD179" s="401"/>
      <c r="BE179" s="401"/>
      <c r="BF179" s="401">
        <v>1213.3312000000001</v>
      </c>
      <c r="BG179" s="401">
        <v>13953.308799999999</v>
      </c>
      <c r="BH179" s="428"/>
    </row>
    <row r="180" spans="1:60">
      <c r="A180" s="392">
        <v>251</v>
      </c>
      <c r="B180" s="386" t="s">
        <v>1047</v>
      </c>
      <c r="C180" s="387" t="s">
        <v>1483</v>
      </c>
      <c r="D180" s="393">
        <v>722202654</v>
      </c>
      <c r="E180" s="386">
        <v>8334995</v>
      </c>
      <c r="F180" s="386">
        <v>1499211</v>
      </c>
      <c r="G180" s="395">
        <v>40207</v>
      </c>
      <c r="H180" s="386" t="s">
        <v>1052</v>
      </c>
      <c r="I180" s="396" t="s">
        <v>440</v>
      </c>
      <c r="J180" s="396" t="s">
        <v>1378</v>
      </c>
      <c r="K180" s="396" t="s">
        <v>447</v>
      </c>
      <c r="L180" s="396" t="s">
        <v>1484</v>
      </c>
      <c r="M180" s="386" t="s">
        <v>1485</v>
      </c>
      <c r="N180" s="386" t="s">
        <v>37</v>
      </c>
      <c r="O180" s="397" t="s">
        <v>450</v>
      </c>
      <c r="P180" s="396" t="s">
        <v>449</v>
      </c>
      <c r="Q180" s="398">
        <v>0</v>
      </c>
      <c r="R180" s="399">
        <v>0</v>
      </c>
      <c r="S180" s="399">
        <v>0</v>
      </c>
      <c r="T180" s="399">
        <v>0</v>
      </c>
      <c r="U180" s="399">
        <v>0</v>
      </c>
      <c r="V180" s="399">
        <v>0</v>
      </c>
      <c r="W180" s="400">
        <v>18617.72</v>
      </c>
      <c r="X180" s="400">
        <v>2326.4299999999998</v>
      </c>
      <c r="Y180" s="400">
        <v>0</v>
      </c>
      <c r="Z180" s="400">
        <v>0</v>
      </c>
      <c r="AA180" s="400">
        <v>13</v>
      </c>
      <c r="AB180" s="400">
        <v>4550</v>
      </c>
      <c r="AC180" s="400">
        <v>0</v>
      </c>
      <c r="AD180" s="400">
        <v>0</v>
      </c>
      <c r="AE180" s="400">
        <v>7</v>
      </c>
      <c r="AF180" s="400">
        <v>2450</v>
      </c>
      <c r="AG180" s="400">
        <v>0</v>
      </c>
      <c r="AH180" s="400">
        <v>0</v>
      </c>
      <c r="AI180" s="400">
        <v>0</v>
      </c>
      <c r="AJ180" s="400">
        <v>0</v>
      </c>
      <c r="AK180" s="400">
        <v>0</v>
      </c>
      <c r="AL180" s="400">
        <v>0</v>
      </c>
      <c r="AM180" s="400">
        <v>1</v>
      </c>
      <c r="AN180" s="400">
        <v>300</v>
      </c>
      <c r="AO180" s="400">
        <v>21</v>
      </c>
      <c r="AP180" s="400">
        <v>6000</v>
      </c>
      <c r="AQ180" s="400">
        <v>0</v>
      </c>
      <c r="AR180" s="400">
        <v>0</v>
      </c>
      <c r="AS180" s="400">
        <v>0</v>
      </c>
      <c r="AT180" s="400">
        <v>0</v>
      </c>
      <c r="AU180" s="400">
        <v>0</v>
      </c>
      <c r="AV180" s="400">
        <v>0</v>
      </c>
      <c r="AW180" s="400">
        <v>0</v>
      </c>
      <c r="AX180" s="400">
        <v>0</v>
      </c>
      <c r="AY180" s="400">
        <v>0</v>
      </c>
      <c r="AZ180" s="400">
        <v>0</v>
      </c>
      <c r="BA180" s="401">
        <v>15626.43</v>
      </c>
      <c r="BB180" s="401"/>
      <c r="BC180" s="401"/>
      <c r="BD180" s="401"/>
      <c r="BE180" s="401"/>
      <c r="BF180" s="401">
        <v>1250.1144000000002</v>
      </c>
      <c r="BG180" s="401">
        <v>14376.3156</v>
      </c>
      <c r="BH180" s="428"/>
    </row>
    <row r="181" spans="1:60">
      <c r="A181" s="392">
        <v>254</v>
      </c>
      <c r="B181" s="386" t="s">
        <v>1047</v>
      </c>
      <c r="C181" s="387">
        <v>0</v>
      </c>
      <c r="D181" s="393">
        <v>722208716</v>
      </c>
      <c r="E181" s="386">
        <v>0</v>
      </c>
      <c r="F181" s="386">
        <v>0</v>
      </c>
      <c r="G181" s="395">
        <v>41351</v>
      </c>
      <c r="H181" s="386" t="s">
        <v>1052</v>
      </c>
      <c r="I181" s="396" t="s">
        <v>440</v>
      </c>
      <c r="J181" s="396" t="s">
        <v>1378</v>
      </c>
      <c r="K181" s="396" t="s">
        <v>451</v>
      </c>
      <c r="L181" s="396" t="s">
        <v>1486</v>
      </c>
      <c r="M181" s="386" t="s">
        <v>1487</v>
      </c>
      <c r="N181" s="386" t="s">
        <v>7</v>
      </c>
      <c r="O181" s="397" t="s">
        <v>458</v>
      </c>
      <c r="P181" s="396" t="s">
        <v>259</v>
      </c>
      <c r="Q181" s="398">
        <v>0</v>
      </c>
      <c r="R181" s="399">
        <v>0</v>
      </c>
      <c r="S181" s="399">
        <v>0</v>
      </c>
      <c r="T181" s="399">
        <v>0</v>
      </c>
      <c r="U181" s="399">
        <v>0</v>
      </c>
      <c r="V181" s="399">
        <v>0</v>
      </c>
      <c r="W181" s="400">
        <v>535.29</v>
      </c>
      <c r="X181" s="400">
        <v>66.91</v>
      </c>
      <c r="Y181" s="400">
        <v>1</v>
      </c>
      <c r="Z181" s="400">
        <v>250</v>
      </c>
      <c r="AA181" s="400">
        <v>4</v>
      </c>
      <c r="AB181" s="400">
        <v>1000</v>
      </c>
      <c r="AC181" s="400">
        <v>0</v>
      </c>
      <c r="AD181" s="400">
        <v>0</v>
      </c>
      <c r="AE181" s="400">
        <v>4</v>
      </c>
      <c r="AF181" s="400">
        <v>1000</v>
      </c>
      <c r="AG181" s="400">
        <v>0</v>
      </c>
      <c r="AH181" s="400">
        <v>0</v>
      </c>
      <c r="AI181" s="400">
        <v>0</v>
      </c>
      <c r="AJ181" s="400">
        <v>0</v>
      </c>
      <c r="AK181" s="400">
        <v>0</v>
      </c>
      <c r="AL181" s="400">
        <v>0</v>
      </c>
      <c r="AM181" s="400">
        <v>0</v>
      </c>
      <c r="AN181" s="400">
        <v>0</v>
      </c>
      <c r="AO181" s="400">
        <v>9</v>
      </c>
      <c r="AP181" s="400">
        <v>0</v>
      </c>
      <c r="AQ181" s="400">
        <v>0</v>
      </c>
      <c r="AR181" s="400">
        <v>0</v>
      </c>
      <c r="AS181" s="400">
        <v>0</v>
      </c>
      <c r="AT181" s="400">
        <v>0</v>
      </c>
      <c r="AU181" s="400">
        <v>0</v>
      </c>
      <c r="AV181" s="400">
        <v>0</v>
      </c>
      <c r="AW181" s="400">
        <v>0</v>
      </c>
      <c r="AX181" s="400">
        <v>0</v>
      </c>
      <c r="AY181" s="400">
        <v>0</v>
      </c>
      <c r="AZ181" s="400">
        <v>0</v>
      </c>
      <c r="BA181" s="401">
        <v>2316.91</v>
      </c>
      <c r="BB181" s="401"/>
      <c r="BC181" s="401"/>
      <c r="BD181" s="401"/>
      <c r="BE181" s="401"/>
      <c r="BF181" s="401">
        <v>185.3528</v>
      </c>
      <c r="BG181" s="401">
        <v>2131.5571999999997</v>
      </c>
      <c r="BH181" s="428"/>
    </row>
    <row r="182" spans="1:60">
      <c r="A182" s="392">
        <v>255</v>
      </c>
      <c r="B182" s="386" t="s">
        <v>1047</v>
      </c>
      <c r="C182" s="387" t="s">
        <v>1488</v>
      </c>
      <c r="D182" s="404">
        <v>722202657</v>
      </c>
      <c r="E182" s="384">
        <v>8334972</v>
      </c>
      <c r="F182" s="386">
        <v>1499199</v>
      </c>
      <c r="G182" s="406">
        <v>39731</v>
      </c>
      <c r="H182" s="386" t="s">
        <v>1003</v>
      </c>
      <c r="I182" s="396" t="s">
        <v>452</v>
      </c>
      <c r="J182" s="396" t="s">
        <v>1378</v>
      </c>
      <c r="K182" s="396" t="s">
        <v>452</v>
      </c>
      <c r="L182" s="396" t="s">
        <v>1489</v>
      </c>
      <c r="M182" s="386" t="s">
        <v>1490</v>
      </c>
      <c r="N182" s="386" t="s">
        <v>14</v>
      </c>
      <c r="O182" s="397" t="s">
        <v>459</v>
      </c>
      <c r="P182" s="396" t="s">
        <v>460</v>
      </c>
      <c r="Q182" s="398">
        <v>209</v>
      </c>
      <c r="R182" s="399">
        <v>13</v>
      </c>
      <c r="S182" s="399">
        <v>196</v>
      </c>
      <c r="T182" s="399">
        <v>154</v>
      </c>
      <c r="U182" s="399">
        <v>42</v>
      </c>
      <c r="V182" s="399">
        <v>302650.77</v>
      </c>
      <c r="W182" s="400">
        <v>86886.58</v>
      </c>
      <c r="X182" s="400">
        <v>10791.12</v>
      </c>
      <c r="Y182" s="400">
        <v>0</v>
      </c>
      <c r="Z182" s="400">
        <v>0</v>
      </c>
      <c r="AA182" s="400">
        <v>24</v>
      </c>
      <c r="AB182" s="400">
        <v>8400</v>
      </c>
      <c r="AC182" s="400">
        <v>1</v>
      </c>
      <c r="AD182" s="400">
        <v>750</v>
      </c>
      <c r="AE182" s="400">
        <v>9</v>
      </c>
      <c r="AF182" s="400">
        <v>3150</v>
      </c>
      <c r="AG182" s="400">
        <v>0</v>
      </c>
      <c r="AH182" s="400">
        <v>0</v>
      </c>
      <c r="AI182" s="400">
        <v>0</v>
      </c>
      <c r="AJ182" s="400">
        <v>0</v>
      </c>
      <c r="AK182" s="400">
        <v>0</v>
      </c>
      <c r="AL182" s="400">
        <v>0</v>
      </c>
      <c r="AM182" s="400">
        <v>7</v>
      </c>
      <c r="AN182" s="400">
        <v>2100</v>
      </c>
      <c r="AO182" s="400">
        <v>41</v>
      </c>
      <c r="AP182" s="400">
        <v>15000</v>
      </c>
      <c r="AQ182" s="400">
        <v>0</v>
      </c>
      <c r="AR182" s="400">
        <v>0</v>
      </c>
      <c r="AS182" s="400">
        <v>0</v>
      </c>
      <c r="AT182" s="400">
        <v>0</v>
      </c>
      <c r="AU182" s="400">
        <v>10586.72</v>
      </c>
      <c r="AV182" s="400">
        <v>14700</v>
      </c>
      <c r="AW182" s="400">
        <v>0</v>
      </c>
      <c r="AX182" s="400">
        <v>209</v>
      </c>
      <c r="AY182" s="400">
        <v>17500</v>
      </c>
      <c r="AZ182" s="400">
        <v>0</v>
      </c>
      <c r="BA182" s="401">
        <v>82977.84</v>
      </c>
      <c r="BB182" s="401"/>
      <c r="BC182" s="401"/>
      <c r="BD182" s="401"/>
      <c r="BE182" s="401"/>
      <c r="BF182" s="401">
        <v>6638.2272000000003</v>
      </c>
      <c r="BG182" s="401">
        <v>76339.612800000003</v>
      </c>
      <c r="BH182" s="428"/>
    </row>
    <row r="183" spans="1:60">
      <c r="A183" s="392">
        <v>256</v>
      </c>
      <c r="B183" s="386" t="s">
        <v>1047</v>
      </c>
      <c r="C183" s="387">
        <v>0</v>
      </c>
      <c r="D183" s="404">
        <v>722202417</v>
      </c>
      <c r="E183" s="384">
        <v>0</v>
      </c>
      <c r="F183" s="386">
        <v>0</v>
      </c>
      <c r="G183" s="406">
        <v>41306</v>
      </c>
      <c r="H183" s="386" t="s">
        <v>1052</v>
      </c>
      <c r="I183" s="396" t="s">
        <v>452</v>
      </c>
      <c r="J183" s="396" t="s">
        <v>1378</v>
      </c>
      <c r="K183" s="396" t="s">
        <v>453</v>
      </c>
      <c r="L183" s="396" t="s">
        <v>1489</v>
      </c>
      <c r="M183" s="386" t="s">
        <v>1491</v>
      </c>
      <c r="N183" s="386" t="s">
        <v>7</v>
      </c>
      <c r="O183" s="397" t="s">
        <v>461</v>
      </c>
      <c r="P183" s="396" t="s">
        <v>356</v>
      </c>
      <c r="Q183" s="398">
        <v>0</v>
      </c>
      <c r="R183" s="399">
        <v>0</v>
      </c>
      <c r="S183" s="399">
        <v>0</v>
      </c>
      <c r="T183" s="399">
        <v>0</v>
      </c>
      <c r="U183" s="399">
        <v>0</v>
      </c>
      <c r="V183" s="399">
        <v>0</v>
      </c>
      <c r="W183" s="400">
        <v>1343.41</v>
      </c>
      <c r="X183" s="400">
        <v>167.93</v>
      </c>
      <c r="Y183" s="400">
        <v>0</v>
      </c>
      <c r="Z183" s="400">
        <v>0</v>
      </c>
      <c r="AA183" s="400">
        <v>1</v>
      </c>
      <c r="AB183" s="400">
        <v>250</v>
      </c>
      <c r="AC183" s="400">
        <v>0</v>
      </c>
      <c r="AD183" s="400">
        <v>0</v>
      </c>
      <c r="AE183" s="400">
        <v>0</v>
      </c>
      <c r="AF183" s="400">
        <v>0</v>
      </c>
      <c r="AG183" s="400">
        <v>0</v>
      </c>
      <c r="AH183" s="400">
        <v>0</v>
      </c>
      <c r="AI183" s="400">
        <v>0</v>
      </c>
      <c r="AJ183" s="400">
        <v>0</v>
      </c>
      <c r="AK183" s="400">
        <v>0</v>
      </c>
      <c r="AL183" s="400">
        <v>0</v>
      </c>
      <c r="AM183" s="400">
        <v>0</v>
      </c>
      <c r="AN183" s="400">
        <v>0</v>
      </c>
      <c r="AO183" s="400">
        <v>1</v>
      </c>
      <c r="AP183" s="400">
        <v>0</v>
      </c>
      <c r="AQ183" s="400">
        <v>0</v>
      </c>
      <c r="AR183" s="400">
        <v>0</v>
      </c>
      <c r="AS183" s="400">
        <v>0</v>
      </c>
      <c r="AT183" s="400">
        <v>0</v>
      </c>
      <c r="AU183" s="400">
        <v>0</v>
      </c>
      <c r="AV183" s="400">
        <v>0</v>
      </c>
      <c r="AW183" s="400">
        <v>0</v>
      </c>
      <c r="AX183" s="400">
        <v>0</v>
      </c>
      <c r="AY183" s="400">
        <v>0</v>
      </c>
      <c r="AZ183" s="400">
        <v>0</v>
      </c>
      <c r="BA183" s="401">
        <v>417.93</v>
      </c>
      <c r="BB183" s="401"/>
      <c r="BC183" s="401"/>
      <c r="BD183" s="401"/>
      <c r="BE183" s="401"/>
      <c r="BF183" s="401">
        <v>33.434400000000004</v>
      </c>
      <c r="BG183" s="401">
        <v>384.49560000000002</v>
      </c>
      <c r="BH183" s="428"/>
    </row>
    <row r="184" spans="1:60">
      <c r="A184" s="392">
        <v>257</v>
      </c>
      <c r="B184" s="386" t="s">
        <v>1047</v>
      </c>
      <c r="C184" s="387">
        <v>0</v>
      </c>
      <c r="D184" s="404">
        <v>722202662</v>
      </c>
      <c r="E184" s="384">
        <v>3088330</v>
      </c>
      <c r="F184" s="386">
        <v>0</v>
      </c>
      <c r="G184" s="406">
        <v>41310</v>
      </c>
      <c r="H184" s="386" t="s">
        <v>1052</v>
      </c>
      <c r="I184" s="396" t="s">
        <v>452</v>
      </c>
      <c r="J184" s="396" t="s">
        <v>1378</v>
      </c>
      <c r="K184" s="396" t="s">
        <v>454</v>
      </c>
      <c r="L184" s="396" t="s">
        <v>1492</v>
      </c>
      <c r="M184" s="386" t="s">
        <v>1493</v>
      </c>
      <c r="N184" s="386" t="s">
        <v>7</v>
      </c>
      <c r="O184" s="397" t="s">
        <v>462</v>
      </c>
      <c r="P184" s="396" t="s">
        <v>356</v>
      </c>
      <c r="Q184" s="398">
        <v>0</v>
      </c>
      <c r="R184" s="399">
        <v>0</v>
      </c>
      <c r="S184" s="399">
        <v>0</v>
      </c>
      <c r="T184" s="399">
        <v>0</v>
      </c>
      <c r="U184" s="399">
        <v>0</v>
      </c>
      <c r="V184" s="399">
        <v>0</v>
      </c>
      <c r="W184" s="400">
        <v>13687.91</v>
      </c>
      <c r="X184" s="400">
        <v>1710.99</v>
      </c>
      <c r="Y184" s="400">
        <v>1</v>
      </c>
      <c r="Z184" s="400">
        <v>750</v>
      </c>
      <c r="AA184" s="400">
        <v>36</v>
      </c>
      <c r="AB184" s="400">
        <v>12600</v>
      </c>
      <c r="AC184" s="400">
        <v>0</v>
      </c>
      <c r="AD184" s="400">
        <v>0</v>
      </c>
      <c r="AE184" s="400">
        <v>0</v>
      </c>
      <c r="AF184" s="400">
        <v>0</v>
      </c>
      <c r="AG184" s="400">
        <v>0</v>
      </c>
      <c r="AH184" s="400">
        <v>0</v>
      </c>
      <c r="AI184" s="400">
        <v>0</v>
      </c>
      <c r="AJ184" s="400">
        <v>0</v>
      </c>
      <c r="AK184" s="400">
        <v>0</v>
      </c>
      <c r="AL184" s="400">
        <v>0</v>
      </c>
      <c r="AM184" s="400">
        <v>0</v>
      </c>
      <c r="AN184" s="400">
        <v>0</v>
      </c>
      <c r="AO184" s="400">
        <v>37</v>
      </c>
      <c r="AP184" s="400">
        <v>15000</v>
      </c>
      <c r="AQ184" s="400">
        <v>0</v>
      </c>
      <c r="AR184" s="400">
        <v>0</v>
      </c>
      <c r="AS184" s="400">
        <v>0</v>
      </c>
      <c r="AT184" s="400">
        <v>0</v>
      </c>
      <c r="AU184" s="400">
        <v>0</v>
      </c>
      <c r="AV184" s="400">
        <v>0</v>
      </c>
      <c r="AW184" s="400">
        <v>0</v>
      </c>
      <c r="AX184" s="400">
        <v>0</v>
      </c>
      <c r="AY184" s="400">
        <v>0</v>
      </c>
      <c r="AZ184" s="400">
        <v>0</v>
      </c>
      <c r="BA184" s="401">
        <v>30060.989999999998</v>
      </c>
      <c r="BB184" s="401"/>
      <c r="BC184" s="401"/>
      <c r="BD184" s="401"/>
      <c r="BE184" s="401"/>
      <c r="BF184" s="401">
        <v>2404.8791999999999</v>
      </c>
      <c r="BG184" s="401">
        <v>27656.110799999999</v>
      </c>
      <c r="BH184" s="428"/>
    </row>
    <row r="185" spans="1:60">
      <c r="A185" s="392">
        <v>258</v>
      </c>
      <c r="B185" s="386" t="s">
        <v>1047</v>
      </c>
      <c r="C185" s="387">
        <v>0</v>
      </c>
      <c r="D185" s="404">
        <v>722202415</v>
      </c>
      <c r="E185" s="385">
        <v>8335038</v>
      </c>
      <c r="F185" s="386">
        <v>0</v>
      </c>
      <c r="G185" s="406">
        <v>41303</v>
      </c>
      <c r="H185" s="386" t="s">
        <v>1052</v>
      </c>
      <c r="I185" s="396" t="s">
        <v>452</v>
      </c>
      <c r="J185" s="396" t="s">
        <v>1378</v>
      </c>
      <c r="K185" s="396" t="s">
        <v>455</v>
      </c>
      <c r="L185" s="396" t="s">
        <v>1494</v>
      </c>
      <c r="M185" s="386" t="s">
        <v>1495</v>
      </c>
      <c r="N185" s="386" t="s">
        <v>20</v>
      </c>
      <c r="O185" s="397" t="s">
        <v>463</v>
      </c>
      <c r="P185" s="396" t="s">
        <v>348</v>
      </c>
      <c r="Q185" s="398">
        <v>0</v>
      </c>
      <c r="R185" s="399">
        <v>0</v>
      </c>
      <c r="S185" s="399">
        <v>0</v>
      </c>
      <c r="T185" s="399">
        <v>0</v>
      </c>
      <c r="U185" s="399">
        <v>0</v>
      </c>
      <c r="V185" s="399">
        <v>0</v>
      </c>
      <c r="W185" s="400">
        <v>7936.76</v>
      </c>
      <c r="X185" s="400">
        <v>992.1</v>
      </c>
      <c r="Y185" s="400">
        <v>0</v>
      </c>
      <c r="Z185" s="400">
        <v>0</v>
      </c>
      <c r="AA185" s="400">
        <v>4</v>
      </c>
      <c r="AB185" s="400">
        <v>1000</v>
      </c>
      <c r="AC185" s="400">
        <v>0</v>
      </c>
      <c r="AD185" s="400">
        <v>0</v>
      </c>
      <c r="AE185" s="400">
        <v>0</v>
      </c>
      <c r="AF185" s="400">
        <v>0</v>
      </c>
      <c r="AG185" s="400">
        <v>0</v>
      </c>
      <c r="AH185" s="400">
        <v>0</v>
      </c>
      <c r="AI185" s="400">
        <v>0</v>
      </c>
      <c r="AJ185" s="400">
        <v>0</v>
      </c>
      <c r="AK185" s="400">
        <v>0</v>
      </c>
      <c r="AL185" s="400">
        <v>0</v>
      </c>
      <c r="AM185" s="400">
        <v>0</v>
      </c>
      <c r="AN185" s="400">
        <v>0</v>
      </c>
      <c r="AO185" s="400">
        <v>4</v>
      </c>
      <c r="AP185" s="400">
        <v>0</v>
      </c>
      <c r="AQ185" s="400">
        <v>0</v>
      </c>
      <c r="AR185" s="400">
        <v>0</v>
      </c>
      <c r="AS185" s="400">
        <v>0</v>
      </c>
      <c r="AT185" s="400">
        <v>0</v>
      </c>
      <c r="AU185" s="400">
        <v>0</v>
      </c>
      <c r="AV185" s="400">
        <v>0</v>
      </c>
      <c r="AW185" s="400">
        <v>0</v>
      </c>
      <c r="AX185" s="400">
        <v>0</v>
      </c>
      <c r="AY185" s="400">
        <v>0</v>
      </c>
      <c r="AZ185" s="400">
        <v>0</v>
      </c>
      <c r="BA185" s="401">
        <v>1992.1</v>
      </c>
      <c r="BB185" s="401"/>
      <c r="BC185" s="401"/>
      <c r="BD185" s="401"/>
      <c r="BE185" s="401"/>
      <c r="BF185" s="401">
        <v>159.36799999999999</v>
      </c>
      <c r="BG185" s="401">
        <v>1832.732</v>
      </c>
      <c r="BH185" s="428"/>
    </row>
    <row r="186" spans="1:60">
      <c r="A186" s="392">
        <v>259</v>
      </c>
      <c r="B186" s="386" t="s">
        <v>1047</v>
      </c>
      <c r="C186" s="387">
        <v>0</v>
      </c>
      <c r="D186" s="404">
        <v>722208667</v>
      </c>
      <c r="E186" s="385">
        <v>8334900</v>
      </c>
      <c r="F186" s="386">
        <v>0</v>
      </c>
      <c r="G186" s="406">
        <v>41334</v>
      </c>
      <c r="H186" s="386" t="s">
        <v>1052</v>
      </c>
      <c r="I186" s="396" t="s">
        <v>452</v>
      </c>
      <c r="J186" s="396" t="s">
        <v>1378</v>
      </c>
      <c r="K186" s="396" t="s">
        <v>456</v>
      </c>
      <c r="L186" s="396" t="s">
        <v>1496</v>
      </c>
      <c r="M186" s="386" t="s">
        <v>1497</v>
      </c>
      <c r="N186" s="386" t="s">
        <v>7</v>
      </c>
      <c r="O186" s="397" t="s">
        <v>464</v>
      </c>
      <c r="P186" s="396" t="s">
        <v>465</v>
      </c>
      <c r="Q186" s="398">
        <v>0</v>
      </c>
      <c r="R186" s="399">
        <v>0</v>
      </c>
      <c r="S186" s="399">
        <v>0</v>
      </c>
      <c r="T186" s="399">
        <v>0</v>
      </c>
      <c r="U186" s="399">
        <v>0</v>
      </c>
      <c r="V186" s="399">
        <v>0</v>
      </c>
      <c r="W186" s="400">
        <v>4641.38</v>
      </c>
      <c r="X186" s="400">
        <v>580.16999999999996</v>
      </c>
      <c r="Y186" s="400">
        <v>1</v>
      </c>
      <c r="Z186" s="400">
        <v>750</v>
      </c>
      <c r="AA186" s="400">
        <v>18</v>
      </c>
      <c r="AB186" s="400">
        <v>6300</v>
      </c>
      <c r="AC186" s="400">
        <v>0</v>
      </c>
      <c r="AD186" s="400">
        <v>0</v>
      </c>
      <c r="AE186" s="400">
        <v>1</v>
      </c>
      <c r="AF186" s="400">
        <v>350</v>
      </c>
      <c r="AG186" s="400">
        <v>0</v>
      </c>
      <c r="AH186" s="400">
        <v>0</v>
      </c>
      <c r="AI186" s="400">
        <v>0</v>
      </c>
      <c r="AJ186" s="400">
        <v>0</v>
      </c>
      <c r="AK186" s="400">
        <v>0</v>
      </c>
      <c r="AL186" s="400">
        <v>0</v>
      </c>
      <c r="AM186" s="400">
        <v>0</v>
      </c>
      <c r="AN186" s="400">
        <v>0</v>
      </c>
      <c r="AO186" s="400">
        <v>20</v>
      </c>
      <c r="AP186" s="400">
        <v>6000</v>
      </c>
      <c r="AQ186" s="400">
        <v>0</v>
      </c>
      <c r="AR186" s="400">
        <v>0</v>
      </c>
      <c r="AS186" s="400">
        <v>0</v>
      </c>
      <c r="AT186" s="400">
        <v>0</v>
      </c>
      <c r="AU186" s="400">
        <v>0</v>
      </c>
      <c r="AV186" s="400">
        <v>0</v>
      </c>
      <c r="AW186" s="400">
        <v>0</v>
      </c>
      <c r="AX186" s="400">
        <v>0</v>
      </c>
      <c r="AY186" s="400">
        <v>0</v>
      </c>
      <c r="AZ186" s="400">
        <v>0</v>
      </c>
      <c r="BA186" s="401">
        <v>13980.17</v>
      </c>
      <c r="BB186" s="401"/>
      <c r="BC186" s="401"/>
      <c r="BD186" s="401"/>
      <c r="BE186" s="401"/>
      <c r="BF186" s="401">
        <v>1118.4136000000001</v>
      </c>
      <c r="BG186" s="401">
        <v>12861.7564</v>
      </c>
      <c r="BH186" s="428"/>
    </row>
    <row r="187" spans="1:60">
      <c r="A187" s="392">
        <v>260</v>
      </c>
      <c r="B187" s="386" t="s">
        <v>1047</v>
      </c>
      <c r="C187" s="387" t="s">
        <v>1498</v>
      </c>
      <c r="D187" s="404">
        <v>722201612</v>
      </c>
      <c r="E187" s="385">
        <v>3088352</v>
      </c>
      <c r="F187" s="386">
        <v>1499206</v>
      </c>
      <c r="G187" s="406">
        <v>40947</v>
      </c>
      <c r="H187" s="386" t="s">
        <v>1052</v>
      </c>
      <c r="I187" s="396" t="s">
        <v>452</v>
      </c>
      <c r="J187" s="396" t="s">
        <v>1378</v>
      </c>
      <c r="K187" s="396" t="s">
        <v>457</v>
      </c>
      <c r="L187" s="396" t="s">
        <v>1499</v>
      </c>
      <c r="M187" s="386" t="s">
        <v>1500</v>
      </c>
      <c r="N187" s="386" t="s">
        <v>7</v>
      </c>
      <c r="O187" s="397">
        <v>8160067239</v>
      </c>
      <c r="P187" s="396" t="s">
        <v>233</v>
      </c>
      <c r="Q187" s="398">
        <v>0</v>
      </c>
      <c r="R187" s="399">
        <v>0</v>
      </c>
      <c r="S187" s="399">
        <v>0</v>
      </c>
      <c r="T187" s="399">
        <v>0</v>
      </c>
      <c r="U187" s="399">
        <v>0</v>
      </c>
      <c r="V187" s="399">
        <v>0</v>
      </c>
      <c r="W187" s="400">
        <v>65519.26</v>
      </c>
      <c r="X187" s="400">
        <v>8177.14</v>
      </c>
      <c r="Y187" s="400">
        <v>2</v>
      </c>
      <c r="Z187" s="400">
        <v>1500</v>
      </c>
      <c r="AA187" s="400">
        <v>22</v>
      </c>
      <c r="AB187" s="400">
        <v>7700</v>
      </c>
      <c r="AC187" s="400">
        <v>1</v>
      </c>
      <c r="AD187" s="400">
        <v>750</v>
      </c>
      <c r="AE187" s="400">
        <v>8</v>
      </c>
      <c r="AF187" s="400">
        <v>2800</v>
      </c>
      <c r="AG187" s="400">
        <v>0</v>
      </c>
      <c r="AH187" s="400">
        <v>0</v>
      </c>
      <c r="AI187" s="400">
        <v>0</v>
      </c>
      <c r="AJ187" s="400">
        <v>0</v>
      </c>
      <c r="AK187" s="400">
        <v>0</v>
      </c>
      <c r="AL187" s="400">
        <v>0</v>
      </c>
      <c r="AM187" s="400">
        <v>1</v>
      </c>
      <c r="AN187" s="400">
        <v>300</v>
      </c>
      <c r="AO187" s="400">
        <v>34</v>
      </c>
      <c r="AP187" s="400">
        <v>15000</v>
      </c>
      <c r="AQ187" s="400">
        <v>0</v>
      </c>
      <c r="AR187" s="400">
        <v>250</v>
      </c>
      <c r="AS187" s="400">
        <v>0</v>
      </c>
      <c r="AT187" s="400">
        <v>0</v>
      </c>
      <c r="AU187" s="400">
        <v>0</v>
      </c>
      <c r="AV187" s="400">
        <v>0</v>
      </c>
      <c r="AW187" s="400">
        <v>0</v>
      </c>
      <c r="AX187" s="400">
        <v>0</v>
      </c>
      <c r="AY187" s="400">
        <v>0</v>
      </c>
      <c r="AZ187" s="400">
        <v>0</v>
      </c>
      <c r="BA187" s="401">
        <v>36477.14</v>
      </c>
      <c r="BB187" s="401"/>
      <c r="BC187" s="401"/>
      <c r="BD187" s="401"/>
      <c r="BE187" s="401"/>
      <c r="BF187" s="401">
        <v>2918.1712000000002</v>
      </c>
      <c r="BG187" s="401">
        <v>33558.968800000002</v>
      </c>
      <c r="BH187" s="428"/>
    </row>
    <row r="188" spans="1:60">
      <c r="A188" s="392">
        <v>262</v>
      </c>
      <c r="B188" s="386" t="s">
        <v>1047</v>
      </c>
      <c r="C188" s="387" t="s">
        <v>1501</v>
      </c>
      <c r="D188" s="393">
        <v>722202663</v>
      </c>
      <c r="E188" s="394">
        <v>8334978</v>
      </c>
      <c r="F188" s="386">
        <v>1499214</v>
      </c>
      <c r="G188" s="395">
        <v>40253</v>
      </c>
      <c r="H188" s="386" t="s">
        <v>1052</v>
      </c>
      <c r="I188" s="396" t="s">
        <v>452</v>
      </c>
      <c r="J188" s="396" t="s">
        <v>1378</v>
      </c>
      <c r="K188" s="396" t="s">
        <v>466</v>
      </c>
      <c r="L188" s="396" t="s">
        <v>1502</v>
      </c>
      <c r="M188" s="386" t="s">
        <v>1503</v>
      </c>
      <c r="N188" s="386" t="s">
        <v>34</v>
      </c>
      <c r="O188" s="397">
        <v>70585856</v>
      </c>
      <c r="P188" s="396" t="s">
        <v>470</v>
      </c>
      <c r="Q188" s="398">
        <v>0</v>
      </c>
      <c r="R188" s="399">
        <v>0</v>
      </c>
      <c r="S188" s="399">
        <v>0</v>
      </c>
      <c r="T188" s="399">
        <v>0</v>
      </c>
      <c r="U188" s="399">
        <v>0</v>
      </c>
      <c r="V188" s="399">
        <v>0</v>
      </c>
      <c r="W188" s="400">
        <v>61773.53</v>
      </c>
      <c r="X188" s="400">
        <v>7746.57</v>
      </c>
      <c r="Y188" s="400">
        <v>0</v>
      </c>
      <c r="Z188" s="400">
        <v>0</v>
      </c>
      <c r="AA188" s="400">
        <v>25</v>
      </c>
      <c r="AB188" s="400">
        <v>8750</v>
      </c>
      <c r="AC188" s="400">
        <v>1</v>
      </c>
      <c r="AD188" s="400">
        <v>750</v>
      </c>
      <c r="AE188" s="400">
        <v>9</v>
      </c>
      <c r="AF188" s="400">
        <v>3150</v>
      </c>
      <c r="AG188" s="400">
        <v>1</v>
      </c>
      <c r="AH188" s="400">
        <v>500</v>
      </c>
      <c r="AI188" s="400">
        <v>0</v>
      </c>
      <c r="AJ188" s="400">
        <v>0</v>
      </c>
      <c r="AK188" s="400">
        <v>0</v>
      </c>
      <c r="AL188" s="400">
        <v>0</v>
      </c>
      <c r="AM188" s="400">
        <v>5</v>
      </c>
      <c r="AN188" s="400">
        <v>1500</v>
      </c>
      <c r="AO188" s="400">
        <v>40</v>
      </c>
      <c r="AP188" s="400">
        <v>15000</v>
      </c>
      <c r="AQ188" s="400">
        <v>0</v>
      </c>
      <c r="AR188" s="400">
        <v>0</v>
      </c>
      <c r="AS188" s="400">
        <v>0</v>
      </c>
      <c r="AT188" s="400">
        <v>0</v>
      </c>
      <c r="AU188" s="400">
        <v>0</v>
      </c>
      <c r="AV188" s="400">
        <v>0</v>
      </c>
      <c r="AW188" s="400">
        <v>0</v>
      </c>
      <c r="AX188" s="400">
        <v>0</v>
      </c>
      <c r="AY188" s="400">
        <v>0</v>
      </c>
      <c r="AZ188" s="400">
        <v>0</v>
      </c>
      <c r="BA188" s="401">
        <v>37396.57</v>
      </c>
      <c r="BB188" s="401"/>
      <c r="BC188" s="401"/>
      <c r="BD188" s="401"/>
      <c r="BE188" s="401"/>
      <c r="BF188" s="401">
        <v>2991.7256000000002</v>
      </c>
      <c r="BG188" s="401">
        <v>34404.844400000002</v>
      </c>
      <c r="BH188" s="428"/>
    </row>
    <row r="189" spans="1:60">
      <c r="A189" s="392">
        <v>263</v>
      </c>
      <c r="B189" s="386" t="s">
        <v>1047</v>
      </c>
      <c r="C189" s="387" t="s">
        <v>1504</v>
      </c>
      <c r="D189" s="393">
        <v>722202664</v>
      </c>
      <c r="E189" s="394">
        <v>8335130</v>
      </c>
      <c r="F189" s="386">
        <v>1499208</v>
      </c>
      <c r="G189" s="395">
        <v>40535</v>
      </c>
      <c r="H189" s="386" t="s">
        <v>1052</v>
      </c>
      <c r="I189" s="396" t="s">
        <v>452</v>
      </c>
      <c r="J189" s="396" t="s">
        <v>1378</v>
      </c>
      <c r="K189" s="396" t="s">
        <v>467</v>
      </c>
      <c r="L189" s="396" t="s">
        <v>1505</v>
      </c>
      <c r="M189" s="386" t="s">
        <v>1506</v>
      </c>
      <c r="N189" s="386" t="s">
        <v>37</v>
      </c>
      <c r="O189" s="397" t="s">
        <v>471</v>
      </c>
      <c r="P189" s="396" t="s">
        <v>145</v>
      </c>
      <c r="Q189" s="398">
        <v>0</v>
      </c>
      <c r="R189" s="399">
        <v>0</v>
      </c>
      <c r="S189" s="399">
        <v>0</v>
      </c>
      <c r="T189" s="399">
        <v>0</v>
      </c>
      <c r="U189" s="399">
        <v>0</v>
      </c>
      <c r="V189" s="399">
        <v>0</v>
      </c>
      <c r="W189" s="400">
        <v>60276</v>
      </c>
      <c r="X189" s="400">
        <v>7534.5</v>
      </c>
      <c r="Y189" s="400">
        <v>0</v>
      </c>
      <c r="Z189" s="400">
        <v>0</v>
      </c>
      <c r="AA189" s="400">
        <v>20</v>
      </c>
      <c r="AB189" s="400">
        <v>7000</v>
      </c>
      <c r="AC189" s="400">
        <v>1</v>
      </c>
      <c r="AD189" s="400">
        <v>750</v>
      </c>
      <c r="AE189" s="400">
        <v>11</v>
      </c>
      <c r="AF189" s="400">
        <v>3850</v>
      </c>
      <c r="AG189" s="400">
        <v>0</v>
      </c>
      <c r="AH189" s="400">
        <v>0</v>
      </c>
      <c r="AI189" s="400">
        <v>0</v>
      </c>
      <c r="AJ189" s="400">
        <v>0</v>
      </c>
      <c r="AK189" s="400">
        <v>0</v>
      </c>
      <c r="AL189" s="400">
        <v>0</v>
      </c>
      <c r="AM189" s="400">
        <v>0</v>
      </c>
      <c r="AN189" s="400">
        <v>0</v>
      </c>
      <c r="AO189" s="400">
        <v>32</v>
      </c>
      <c r="AP189" s="400">
        <v>15000</v>
      </c>
      <c r="AQ189" s="400">
        <v>0</v>
      </c>
      <c r="AR189" s="400">
        <v>0</v>
      </c>
      <c r="AS189" s="400">
        <v>0</v>
      </c>
      <c r="AT189" s="400">
        <v>0</v>
      </c>
      <c r="AU189" s="400">
        <v>0</v>
      </c>
      <c r="AV189" s="400">
        <v>0</v>
      </c>
      <c r="AW189" s="400">
        <v>0</v>
      </c>
      <c r="AX189" s="400">
        <v>0</v>
      </c>
      <c r="AY189" s="400">
        <v>0</v>
      </c>
      <c r="AZ189" s="400">
        <v>0</v>
      </c>
      <c r="BA189" s="401">
        <v>34134.5</v>
      </c>
      <c r="BB189" s="401"/>
      <c r="BC189" s="401"/>
      <c r="BD189" s="401"/>
      <c r="BE189" s="401"/>
      <c r="BF189" s="401">
        <v>2730.76</v>
      </c>
      <c r="BG189" s="401">
        <v>31403.739999999998</v>
      </c>
      <c r="BH189" s="428"/>
    </row>
    <row r="190" spans="1:60">
      <c r="A190" s="392">
        <v>264</v>
      </c>
      <c r="B190" s="386" t="s">
        <v>1047</v>
      </c>
      <c r="C190" s="387" t="s">
        <v>1507</v>
      </c>
      <c r="D190" s="393">
        <v>722202600</v>
      </c>
      <c r="E190" s="386">
        <v>8334974</v>
      </c>
      <c r="F190" s="386">
        <v>1499203</v>
      </c>
      <c r="G190" s="395">
        <v>40235</v>
      </c>
      <c r="H190" s="386" t="s">
        <v>1003</v>
      </c>
      <c r="I190" s="396" t="s">
        <v>468</v>
      </c>
      <c r="J190" s="396" t="s">
        <v>1378</v>
      </c>
      <c r="K190" s="396" t="s">
        <v>468</v>
      </c>
      <c r="L190" s="396" t="s">
        <v>1508</v>
      </c>
      <c r="M190" s="386" t="s">
        <v>1509</v>
      </c>
      <c r="N190" s="386" t="s">
        <v>14</v>
      </c>
      <c r="O190" s="397" t="s">
        <v>472</v>
      </c>
      <c r="P190" s="396" t="s">
        <v>473</v>
      </c>
      <c r="Q190" s="398">
        <v>165</v>
      </c>
      <c r="R190" s="399">
        <v>0</v>
      </c>
      <c r="S190" s="399">
        <v>165</v>
      </c>
      <c r="T190" s="399">
        <v>136</v>
      </c>
      <c r="U190" s="399">
        <v>29</v>
      </c>
      <c r="V190" s="399">
        <v>137298.23000000001</v>
      </c>
      <c r="W190" s="400">
        <v>39081.85</v>
      </c>
      <c r="X190" s="400">
        <v>4885.2299999999996</v>
      </c>
      <c r="Y190" s="400">
        <v>0</v>
      </c>
      <c r="Z190" s="400">
        <v>0</v>
      </c>
      <c r="AA190" s="400">
        <v>30</v>
      </c>
      <c r="AB190" s="400">
        <v>10500</v>
      </c>
      <c r="AC190" s="400">
        <v>0</v>
      </c>
      <c r="AD190" s="400">
        <v>0</v>
      </c>
      <c r="AE190" s="400">
        <v>1</v>
      </c>
      <c r="AF190" s="400">
        <v>350</v>
      </c>
      <c r="AG190" s="400">
        <v>0</v>
      </c>
      <c r="AH190" s="400">
        <v>0</v>
      </c>
      <c r="AI190" s="400">
        <v>0</v>
      </c>
      <c r="AJ190" s="400">
        <v>0</v>
      </c>
      <c r="AK190" s="400">
        <v>0</v>
      </c>
      <c r="AL190" s="400">
        <v>0</v>
      </c>
      <c r="AM190" s="400">
        <v>0</v>
      </c>
      <c r="AN190" s="400">
        <v>0</v>
      </c>
      <c r="AO190" s="400">
        <v>31</v>
      </c>
      <c r="AP190" s="400">
        <v>15000</v>
      </c>
      <c r="AQ190" s="400">
        <v>0</v>
      </c>
      <c r="AR190" s="400">
        <v>0</v>
      </c>
      <c r="AS190" s="400">
        <v>0</v>
      </c>
      <c r="AT190" s="400">
        <v>0</v>
      </c>
      <c r="AU190" s="400">
        <v>4812.3999999999996</v>
      </c>
      <c r="AV190" s="400">
        <v>12375</v>
      </c>
      <c r="AW190" s="400">
        <v>0</v>
      </c>
      <c r="AX190" s="400">
        <v>165</v>
      </c>
      <c r="AY190" s="400">
        <v>12500</v>
      </c>
      <c r="AZ190" s="400">
        <v>0</v>
      </c>
      <c r="BA190" s="401">
        <v>60422.63</v>
      </c>
      <c r="BB190" s="401"/>
      <c r="BC190" s="401"/>
      <c r="BD190" s="401"/>
      <c r="BE190" s="401"/>
      <c r="BF190" s="401">
        <v>4833.8104000000003</v>
      </c>
      <c r="BG190" s="401">
        <v>55588.819599999995</v>
      </c>
      <c r="BH190" s="428"/>
    </row>
    <row r="191" spans="1:60">
      <c r="A191" s="392">
        <v>265</v>
      </c>
      <c r="B191" s="386" t="s">
        <v>1047</v>
      </c>
      <c r="C191" s="387">
        <v>0</v>
      </c>
      <c r="D191" s="393">
        <v>722201639</v>
      </c>
      <c r="E191" s="394">
        <v>8335035</v>
      </c>
      <c r="F191" s="386">
        <v>0</v>
      </c>
      <c r="G191" s="395">
        <v>41167</v>
      </c>
      <c r="H191" s="386" t="s">
        <v>1052</v>
      </c>
      <c r="I191" s="396" t="s">
        <v>468</v>
      </c>
      <c r="J191" s="396" t="s">
        <v>1378</v>
      </c>
      <c r="K191" s="396" t="s">
        <v>469</v>
      </c>
      <c r="L191" s="396" t="s">
        <v>1510</v>
      </c>
      <c r="M191" s="386" t="s">
        <v>1511</v>
      </c>
      <c r="N191" s="386" t="s">
        <v>37</v>
      </c>
      <c r="O191" s="397" t="s">
        <v>474</v>
      </c>
      <c r="P191" s="396" t="s">
        <v>138</v>
      </c>
      <c r="Q191" s="398">
        <v>0</v>
      </c>
      <c r="R191" s="399">
        <v>0</v>
      </c>
      <c r="S191" s="399">
        <v>0</v>
      </c>
      <c r="T191" s="399">
        <v>0</v>
      </c>
      <c r="U191" s="399">
        <v>0</v>
      </c>
      <c r="V191" s="399">
        <v>0</v>
      </c>
      <c r="W191" s="400">
        <v>42069.279999999999</v>
      </c>
      <c r="X191" s="400">
        <v>5283.54</v>
      </c>
      <c r="Y191" s="400">
        <v>0</v>
      </c>
      <c r="Z191" s="400">
        <v>0</v>
      </c>
      <c r="AA191" s="400">
        <v>1</v>
      </c>
      <c r="AB191" s="400">
        <v>250</v>
      </c>
      <c r="AC191" s="400">
        <v>0</v>
      </c>
      <c r="AD191" s="400">
        <v>0</v>
      </c>
      <c r="AE191" s="400">
        <v>0</v>
      </c>
      <c r="AF191" s="400">
        <v>0</v>
      </c>
      <c r="AG191" s="400">
        <v>0</v>
      </c>
      <c r="AH191" s="400">
        <v>0</v>
      </c>
      <c r="AI191" s="400">
        <v>0</v>
      </c>
      <c r="AJ191" s="400">
        <v>0</v>
      </c>
      <c r="AK191" s="400">
        <v>0</v>
      </c>
      <c r="AL191" s="400">
        <v>0</v>
      </c>
      <c r="AM191" s="400">
        <v>0</v>
      </c>
      <c r="AN191" s="400">
        <v>0</v>
      </c>
      <c r="AO191" s="400">
        <v>1</v>
      </c>
      <c r="AP191" s="400">
        <v>0</v>
      </c>
      <c r="AQ191" s="400">
        <v>0</v>
      </c>
      <c r="AR191" s="400">
        <v>0</v>
      </c>
      <c r="AS191" s="400">
        <v>0</v>
      </c>
      <c r="AT191" s="400">
        <v>0</v>
      </c>
      <c r="AU191" s="400">
        <v>0</v>
      </c>
      <c r="AV191" s="400">
        <v>0</v>
      </c>
      <c r="AW191" s="400">
        <v>0</v>
      </c>
      <c r="AX191" s="400">
        <v>0</v>
      </c>
      <c r="AY191" s="400">
        <v>0</v>
      </c>
      <c r="AZ191" s="400">
        <v>0</v>
      </c>
      <c r="BA191" s="401">
        <v>5533.54</v>
      </c>
      <c r="BB191" s="401"/>
      <c r="BC191" s="401"/>
      <c r="BD191" s="401"/>
      <c r="BE191" s="401"/>
      <c r="BF191" s="401">
        <v>442.6832</v>
      </c>
      <c r="BG191" s="401">
        <v>5090.8567999999996</v>
      </c>
      <c r="BH191" s="428"/>
    </row>
    <row r="192" spans="1:60">
      <c r="A192" s="392">
        <v>267</v>
      </c>
      <c r="B192" s="386" t="s">
        <v>1047</v>
      </c>
      <c r="C192" s="403" t="s">
        <v>1512</v>
      </c>
      <c r="D192" s="404">
        <v>722202601</v>
      </c>
      <c r="E192" s="385">
        <v>8334854</v>
      </c>
      <c r="F192" s="386">
        <v>0</v>
      </c>
      <c r="G192" s="395">
        <v>40725</v>
      </c>
      <c r="H192" s="386" t="s">
        <v>1052</v>
      </c>
      <c r="I192" s="396" t="s">
        <v>468</v>
      </c>
      <c r="J192" s="396" t="s">
        <v>1378</v>
      </c>
      <c r="K192" s="396" t="s">
        <v>475</v>
      </c>
      <c r="L192" s="396" t="s">
        <v>1513</v>
      </c>
      <c r="M192" s="386" t="s">
        <v>1514</v>
      </c>
      <c r="N192" s="386" t="s">
        <v>20</v>
      </c>
      <c r="O192" s="397">
        <v>2070483509</v>
      </c>
      <c r="P192" s="396" t="s">
        <v>473</v>
      </c>
      <c r="Q192" s="398">
        <v>0</v>
      </c>
      <c r="R192" s="399">
        <v>0</v>
      </c>
      <c r="S192" s="399">
        <v>0</v>
      </c>
      <c r="T192" s="399">
        <v>0</v>
      </c>
      <c r="U192" s="399">
        <v>0</v>
      </c>
      <c r="V192" s="399">
        <v>0</v>
      </c>
      <c r="W192" s="400">
        <v>5182.95</v>
      </c>
      <c r="X192" s="400">
        <v>647.87</v>
      </c>
      <c r="Y192" s="400">
        <v>1</v>
      </c>
      <c r="Z192" s="400">
        <v>750</v>
      </c>
      <c r="AA192" s="400">
        <v>18</v>
      </c>
      <c r="AB192" s="400">
        <v>6300</v>
      </c>
      <c r="AC192" s="400">
        <v>0</v>
      </c>
      <c r="AD192" s="400">
        <v>0</v>
      </c>
      <c r="AE192" s="400">
        <v>11</v>
      </c>
      <c r="AF192" s="400">
        <v>3850</v>
      </c>
      <c r="AG192" s="400">
        <v>0</v>
      </c>
      <c r="AH192" s="400">
        <v>0</v>
      </c>
      <c r="AI192" s="400">
        <v>0</v>
      </c>
      <c r="AJ192" s="400">
        <v>0</v>
      </c>
      <c r="AK192" s="400">
        <v>0</v>
      </c>
      <c r="AL192" s="400">
        <v>0</v>
      </c>
      <c r="AM192" s="400">
        <v>0</v>
      </c>
      <c r="AN192" s="400">
        <v>0</v>
      </c>
      <c r="AO192" s="400">
        <v>30</v>
      </c>
      <c r="AP192" s="400">
        <v>6000</v>
      </c>
      <c r="AQ192" s="400">
        <v>0</v>
      </c>
      <c r="AR192" s="400">
        <v>0</v>
      </c>
      <c r="AS192" s="400">
        <v>0</v>
      </c>
      <c r="AT192" s="400">
        <v>0</v>
      </c>
      <c r="AU192" s="400">
        <v>0</v>
      </c>
      <c r="AV192" s="400">
        <v>0</v>
      </c>
      <c r="AW192" s="400">
        <v>0</v>
      </c>
      <c r="AX192" s="400">
        <v>0</v>
      </c>
      <c r="AY192" s="400">
        <v>0</v>
      </c>
      <c r="AZ192" s="400">
        <v>0</v>
      </c>
      <c r="BA192" s="401">
        <v>17547.87</v>
      </c>
      <c r="BB192" s="401"/>
      <c r="BC192" s="401"/>
      <c r="BD192" s="401"/>
      <c r="BE192" s="401"/>
      <c r="BF192" s="401">
        <v>1403.8296</v>
      </c>
      <c r="BG192" s="401">
        <v>16144.040399999998</v>
      </c>
      <c r="BH192" s="428"/>
    </row>
    <row r="193" spans="1:60">
      <c r="A193" s="392">
        <v>271</v>
      </c>
      <c r="B193" s="386" t="s">
        <v>1047</v>
      </c>
      <c r="C193" s="387" t="s">
        <v>1515</v>
      </c>
      <c r="D193" s="393">
        <v>722202605</v>
      </c>
      <c r="E193" s="386">
        <v>8334856</v>
      </c>
      <c r="F193" s="386">
        <v>0</v>
      </c>
      <c r="G193" s="395">
        <v>40350</v>
      </c>
      <c r="H193" s="386" t="s">
        <v>1052</v>
      </c>
      <c r="I193" s="396" t="s">
        <v>468</v>
      </c>
      <c r="J193" s="396" t="s">
        <v>1378</v>
      </c>
      <c r="K193" s="396" t="s">
        <v>476</v>
      </c>
      <c r="L193" s="396" t="s">
        <v>1516</v>
      </c>
      <c r="M193" s="386" t="s">
        <v>1517</v>
      </c>
      <c r="N193" s="386" t="s">
        <v>34</v>
      </c>
      <c r="O193" s="397">
        <v>5689003</v>
      </c>
      <c r="P193" s="396" t="s">
        <v>479</v>
      </c>
      <c r="Q193" s="398">
        <v>0</v>
      </c>
      <c r="R193" s="399">
        <v>0</v>
      </c>
      <c r="S193" s="399">
        <v>0</v>
      </c>
      <c r="T193" s="399">
        <v>0</v>
      </c>
      <c r="U193" s="399">
        <v>0</v>
      </c>
      <c r="V193" s="399">
        <v>0</v>
      </c>
      <c r="W193" s="400">
        <v>28625.21</v>
      </c>
      <c r="X193" s="400">
        <v>3578.15</v>
      </c>
      <c r="Y193" s="400">
        <v>0</v>
      </c>
      <c r="Z193" s="400">
        <v>0</v>
      </c>
      <c r="AA193" s="400">
        <v>51</v>
      </c>
      <c r="AB193" s="400">
        <v>17850</v>
      </c>
      <c r="AC193" s="400">
        <v>0</v>
      </c>
      <c r="AD193" s="400">
        <v>0</v>
      </c>
      <c r="AE193" s="400">
        <v>2</v>
      </c>
      <c r="AF193" s="400">
        <v>700</v>
      </c>
      <c r="AG193" s="400">
        <v>0</v>
      </c>
      <c r="AH193" s="400">
        <v>0</v>
      </c>
      <c r="AI193" s="400">
        <v>0</v>
      </c>
      <c r="AJ193" s="400">
        <v>0</v>
      </c>
      <c r="AK193" s="400">
        <v>0</v>
      </c>
      <c r="AL193" s="400">
        <v>0</v>
      </c>
      <c r="AM193" s="400">
        <v>0</v>
      </c>
      <c r="AN193" s="400">
        <v>0</v>
      </c>
      <c r="AO193" s="400">
        <v>53</v>
      </c>
      <c r="AP193" s="400">
        <v>15000</v>
      </c>
      <c r="AQ193" s="400">
        <v>0</v>
      </c>
      <c r="AR193" s="400">
        <v>0</v>
      </c>
      <c r="AS193" s="400">
        <v>0</v>
      </c>
      <c r="AT193" s="400">
        <v>0</v>
      </c>
      <c r="AU193" s="400">
        <v>0</v>
      </c>
      <c r="AV193" s="400">
        <v>0</v>
      </c>
      <c r="AW193" s="400">
        <v>0</v>
      </c>
      <c r="AX193" s="400">
        <v>0</v>
      </c>
      <c r="AY193" s="400">
        <v>0</v>
      </c>
      <c r="AZ193" s="400">
        <v>0</v>
      </c>
      <c r="BA193" s="401">
        <v>37128.15</v>
      </c>
      <c r="BB193" s="401"/>
      <c r="BC193" s="401"/>
      <c r="BD193" s="401"/>
      <c r="BE193" s="401"/>
      <c r="BF193" s="401">
        <v>2970.252</v>
      </c>
      <c r="BG193" s="401">
        <v>34157.898000000001</v>
      </c>
      <c r="BH193" s="428"/>
    </row>
    <row r="194" spans="1:60">
      <c r="A194" s="392">
        <v>272</v>
      </c>
      <c r="B194" s="386" t="s">
        <v>1047</v>
      </c>
      <c r="C194" s="387">
        <v>0</v>
      </c>
      <c r="D194" s="393">
        <v>722208717</v>
      </c>
      <c r="E194" s="385">
        <v>3082096</v>
      </c>
      <c r="F194" s="386">
        <v>0</v>
      </c>
      <c r="G194" s="395">
        <v>41351</v>
      </c>
      <c r="H194" s="386" t="s">
        <v>1052</v>
      </c>
      <c r="I194" s="396" t="s">
        <v>468</v>
      </c>
      <c r="J194" s="396" t="s">
        <v>1378</v>
      </c>
      <c r="K194" s="396" t="s">
        <v>477</v>
      </c>
      <c r="L194" s="396" t="s">
        <v>1518</v>
      </c>
      <c r="M194" s="386" t="s">
        <v>1519</v>
      </c>
      <c r="N194" s="386" t="s">
        <v>44</v>
      </c>
      <c r="O194" s="397" t="s">
        <v>480</v>
      </c>
      <c r="P194" s="396" t="s">
        <v>481</v>
      </c>
      <c r="Q194" s="398">
        <v>0</v>
      </c>
      <c r="R194" s="399">
        <v>0</v>
      </c>
      <c r="S194" s="399">
        <v>0</v>
      </c>
      <c r="T194" s="399">
        <v>0</v>
      </c>
      <c r="U194" s="399">
        <v>0</v>
      </c>
      <c r="V194" s="399">
        <v>0</v>
      </c>
      <c r="W194" s="400">
        <v>10548</v>
      </c>
      <c r="X194" s="400">
        <v>1318.5</v>
      </c>
      <c r="Y194" s="400">
        <v>0</v>
      </c>
      <c r="Z194" s="400">
        <v>0</v>
      </c>
      <c r="AA194" s="400">
        <v>35</v>
      </c>
      <c r="AB194" s="400">
        <v>12250</v>
      </c>
      <c r="AC194" s="400">
        <v>0</v>
      </c>
      <c r="AD194" s="400">
        <v>0</v>
      </c>
      <c r="AE194" s="400">
        <v>15</v>
      </c>
      <c r="AF194" s="400">
        <v>5250</v>
      </c>
      <c r="AG194" s="400">
        <v>0</v>
      </c>
      <c r="AH194" s="400">
        <v>0</v>
      </c>
      <c r="AI194" s="400">
        <v>0</v>
      </c>
      <c r="AJ194" s="400">
        <v>0</v>
      </c>
      <c r="AK194" s="400">
        <v>0</v>
      </c>
      <c r="AL194" s="400">
        <v>0</v>
      </c>
      <c r="AM194" s="400">
        <v>0</v>
      </c>
      <c r="AN194" s="400">
        <v>0</v>
      </c>
      <c r="AO194" s="400">
        <v>50</v>
      </c>
      <c r="AP194" s="400">
        <v>15000</v>
      </c>
      <c r="AQ194" s="400">
        <v>0</v>
      </c>
      <c r="AR194" s="400">
        <v>0</v>
      </c>
      <c r="AS194" s="400">
        <v>0</v>
      </c>
      <c r="AT194" s="400">
        <v>0</v>
      </c>
      <c r="AU194" s="400">
        <v>0</v>
      </c>
      <c r="AV194" s="400">
        <v>0</v>
      </c>
      <c r="AW194" s="400">
        <v>0</v>
      </c>
      <c r="AX194" s="400">
        <v>0</v>
      </c>
      <c r="AY194" s="400">
        <v>0</v>
      </c>
      <c r="AZ194" s="400">
        <v>0</v>
      </c>
      <c r="BA194" s="401">
        <v>33818.5</v>
      </c>
      <c r="BB194" s="401"/>
      <c r="BC194" s="401"/>
      <c r="BD194" s="401"/>
      <c r="BE194" s="401"/>
      <c r="BF194" s="401">
        <v>2705.48</v>
      </c>
      <c r="BG194" s="401">
        <v>31113.02</v>
      </c>
      <c r="BH194" s="428"/>
    </row>
    <row r="195" spans="1:60">
      <c r="A195" s="392">
        <v>273</v>
      </c>
      <c r="B195" s="386" t="s">
        <v>1047</v>
      </c>
      <c r="C195" s="403">
        <v>0</v>
      </c>
      <c r="D195" s="393">
        <v>722202755</v>
      </c>
      <c r="E195" s="394">
        <v>8335059</v>
      </c>
      <c r="F195" s="386">
        <v>0</v>
      </c>
      <c r="G195" s="395">
        <v>41068</v>
      </c>
      <c r="H195" s="386" t="s">
        <v>1003</v>
      </c>
      <c r="I195" s="396" t="s">
        <v>478</v>
      </c>
      <c r="J195" s="396" t="s">
        <v>1520</v>
      </c>
      <c r="K195" s="396" t="s">
        <v>478</v>
      </c>
      <c r="L195" s="396" t="s">
        <v>1521</v>
      </c>
      <c r="M195" s="386" t="s">
        <v>1522</v>
      </c>
      <c r="N195" s="386" t="s">
        <v>7</v>
      </c>
      <c r="O195" s="397">
        <v>8120050858</v>
      </c>
      <c r="P195" s="396" t="s">
        <v>482</v>
      </c>
      <c r="Q195" s="398">
        <v>150</v>
      </c>
      <c r="R195" s="399">
        <v>4</v>
      </c>
      <c r="S195" s="399">
        <v>146</v>
      </c>
      <c r="T195" s="399">
        <v>129</v>
      </c>
      <c r="U195" s="399">
        <v>17</v>
      </c>
      <c r="V195" s="399">
        <v>322708.49</v>
      </c>
      <c r="W195" s="400">
        <v>41430.870000000003</v>
      </c>
      <c r="X195" s="400">
        <v>5178.8599999999997</v>
      </c>
      <c r="Y195" s="400">
        <v>0</v>
      </c>
      <c r="Z195" s="400">
        <v>0</v>
      </c>
      <c r="AA195" s="400">
        <v>42</v>
      </c>
      <c r="AB195" s="400">
        <v>14700</v>
      </c>
      <c r="AC195" s="400">
        <v>0</v>
      </c>
      <c r="AD195" s="400">
        <v>0</v>
      </c>
      <c r="AE195" s="400">
        <v>1</v>
      </c>
      <c r="AF195" s="400">
        <v>350</v>
      </c>
      <c r="AG195" s="400">
        <v>0</v>
      </c>
      <c r="AH195" s="400">
        <v>0</v>
      </c>
      <c r="AI195" s="400">
        <v>0</v>
      </c>
      <c r="AJ195" s="400">
        <v>0</v>
      </c>
      <c r="AK195" s="400">
        <v>0</v>
      </c>
      <c r="AL195" s="400">
        <v>0</v>
      </c>
      <c r="AM195" s="400">
        <v>0</v>
      </c>
      <c r="AN195" s="400">
        <v>0</v>
      </c>
      <c r="AO195" s="400">
        <v>43</v>
      </c>
      <c r="AP195" s="400">
        <v>15000</v>
      </c>
      <c r="AQ195" s="400">
        <v>0</v>
      </c>
      <c r="AR195" s="400">
        <v>0</v>
      </c>
      <c r="AS195" s="400">
        <v>0</v>
      </c>
      <c r="AT195" s="400">
        <v>0</v>
      </c>
      <c r="AU195" s="400">
        <v>11297.02</v>
      </c>
      <c r="AV195" s="400">
        <v>10950</v>
      </c>
      <c r="AW195" s="400">
        <v>0</v>
      </c>
      <c r="AX195" s="400">
        <v>150</v>
      </c>
      <c r="AY195" s="400">
        <v>7500</v>
      </c>
      <c r="AZ195" s="400">
        <v>0</v>
      </c>
      <c r="BA195" s="401">
        <v>64975.880000000005</v>
      </c>
      <c r="BB195" s="401"/>
      <c r="BC195" s="401"/>
      <c r="BD195" s="401"/>
      <c r="BE195" s="401"/>
      <c r="BF195" s="401">
        <v>5198.0704000000005</v>
      </c>
      <c r="BG195" s="401">
        <v>59777.809600000008</v>
      </c>
      <c r="BH195" s="428"/>
    </row>
    <row r="196" spans="1:60">
      <c r="A196" s="443">
        <v>275</v>
      </c>
      <c r="B196" s="444" t="s">
        <v>1047</v>
      </c>
      <c r="C196" s="445" t="s">
        <v>2512</v>
      </c>
      <c r="D196" s="446">
        <v>722202735</v>
      </c>
      <c r="E196" s="447">
        <v>2458642</v>
      </c>
      <c r="F196" s="444">
        <v>0</v>
      </c>
      <c r="G196" s="448">
        <v>39895</v>
      </c>
      <c r="H196" s="444" t="s">
        <v>1052</v>
      </c>
      <c r="I196" s="449" t="s">
        <v>478</v>
      </c>
      <c r="J196" s="449" t="s">
        <v>1520</v>
      </c>
      <c r="K196" s="449" t="s">
        <v>2513</v>
      </c>
      <c r="L196" s="449" t="s">
        <v>2514</v>
      </c>
      <c r="M196" s="444" t="s">
        <v>2515</v>
      </c>
      <c r="N196" s="444" t="s">
        <v>20</v>
      </c>
      <c r="O196" s="450" t="s">
        <v>2516</v>
      </c>
      <c r="P196" s="449" t="s">
        <v>2517</v>
      </c>
      <c r="Q196" s="451">
        <v>0</v>
      </c>
      <c r="R196" s="452">
        <v>0</v>
      </c>
      <c r="S196" s="452">
        <v>0</v>
      </c>
      <c r="T196" s="452">
        <v>0</v>
      </c>
      <c r="U196" s="452">
        <v>0</v>
      </c>
      <c r="V196" s="452">
        <v>0</v>
      </c>
      <c r="W196" s="453">
        <v>0</v>
      </c>
      <c r="X196" s="453">
        <v>0</v>
      </c>
      <c r="Y196" s="453">
        <v>0</v>
      </c>
      <c r="Z196" s="453">
        <v>0</v>
      </c>
      <c r="AA196" s="453">
        <v>0</v>
      </c>
      <c r="AB196" s="453">
        <v>0</v>
      </c>
      <c r="AC196" s="453">
        <v>0</v>
      </c>
      <c r="AD196" s="453">
        <v>0</v>
      </c>
      <c r="AE196" s="453">
        <v>0</v>
      </c>
      <c r="AF196" s="453">
        <v>0</v>
      </c>
      <c r="AG196" s="453">
        <v>0</v>
      </c>
      <c r="AH196" s="453">
        <v>0</v>
      </c>
      <c r="AI196" s="453">
        <v>0</v>
      </c>
      <c r="AJ196" s="453">
        <v>0</v>
      </c>
      <c r="AK196" s="453">
        <v>0</v>
      </c>
      <c r="AL196" s="453">
        <v>0</v>
      </c>
      <c r="AM196" s="453">
        <v>0</v>
      </c>
      <c r="AN196" s="453">
        <v>0</v>
      </c>
      <c r="AO196" s="453">
        <v>0</v>
      </c>
      <c r="AP196" s="453">
        <v>0</v>
      </c>
      <c r="AQ196" s="453">
        <v>0</v>
      </c>
      <c r="AR196" s="453">
        <v>0</v>
      </c>
      <c r="AS196" s="453">
        <v>0</v>
      </c>
      <c r="AT196" s="453">
        <v>-1395.58</v>
      </c>
      <c r="AU196" s="453">
        <v>0</v>
      </c>
      <c r="AV196" s="453">
        <v>0</v>
      </c>
      <c r="AW196" s="453">
        <v>0</v>
      </c>
      <c r="AX196" s="453">
        <v>0</v>
      </c>
      <c r="AY196" s="453">
        <v>0</v>
      </c>
      <c r="AZ196" s="453">
        <v>0</v>
      </c>
      <c r="BB196" s="454">
        <v>-1395.58</v>
      </c>
      <c r="BC196" s="454"/>
      <c r="BD196" s="454"/>
      <c r="BE196" s="454"/>
      <c r="BF196" s="454"/>
      <c r="BG196" s="454"/>
      <c r="BH196" s="428"/>
    </row>
    <row r="197" spans="1:60">
      <c r="A197" s="392">
        <v>276</v>
      </c>
      <c r="B197" s="386" t="s">
        <v>1047</v>
      </c>
      <c r="C197" s="403" t="s">
        <v>1523</v>
      </c>
      <c r="D197" s="393">
        <v>722202732</v>
      </c>
      <c r="E197" s="394">
        <v>8335145</v>
      </c>
      <c r="F197" s="386">
        <v>0</v>
      </c>
      <c r="G197" s="395">
        <v>40563</v>
      </c>
      <c r="H197" s="386" t="s">
        <v>1052</v>
      </c>
      <c r="I197" s="396" t="s">
        <v>478</v>
      </c>
      <c r="J197" s="396" t="s">
        <v>1520</v>
      </c>
      <c r="K197" s="396" t="s">
        <v>483</v>
      </c>
      <c r="L197" s="396" t="s">
        <v>1524</v>
      </c>
      <c r="M197" s="386" t="s">
        <v>1525</v>
      </c>
      <c r="N197" s="386" t="s">
        <v>20</v>
      </c>
      <c r="O197" s="397" t="s">
        <v>488</v>
      </c>
      <c r="P197" s="396" t="s">
        <v>235</v>
      </c>
      <c r="Q197" s="398">
        <v>0</v>
      </c>
      <c r="R197" s="399">
        <v>0</v>
      </c>
      <c r="S197" s="399">
        <v>0</v>
      </c>
      <c r="T197" s="399">
        <v>0</v>
      </c>
      <c r="U197" s="399">
        <v>0</v>
      </c>
      <c r="V197" s="399">
        <v>0</v>
      </c>
      <c r="W197" s="400">
        <v>48960.23</v>
      </c>
      <c r="X197" s="400">
        <v>6052.14</v>
      </c>
      <c r="Y197" s="400">
        <v>0</v>
      </c>
      <c r="Z197" s="400">
        <v>0</v>
      </c>
      <c r="AA197" s="400">
        <v>8</v>
      </c>
      <c r="AB197" s="400">
        <v>2000</v>
      </c>
      <c r="AC197" s="400">
        <v>0</v>
      </c>
      <c r="AD197" s="400">
        <v>0</v>
      </c>
      <c r="AE197" s="400">
        <v>1</v>
      </c>
      <c r="AF197" s="400">
        <v>250</v>
      </c>
      <c r="AG197" s="400">
        <v>0</v>
      </c>
      <c r="AH197" s="400">
        <v>0</v>
      </c>
      <c r="AI197" s="400">
        <v>3</v>
      </c>
      <c r="AJ197" s="400">
        <v>600</v>
      </c>
      <c r="AK197" s="400">
        <v>0</v>
      </c>
      <c r="AL197" s="400">
        <v>0</v>
      </c>
      <c r="AM197" s="400">
        <v>0</v>
      </c>
      <c r="AN197" s="400">
        <v>0</v>
      </c>
      <c r="AO197" s="400">
        <v>12</v>
      </c>
      <c r="AP197" s="400">
        <v>6000</v>
      </c>
      <c r="AQ197" s="400">
        <v>0</v>
      </c>
      <c r="AR197" s="400">
        <v>0</v>
      </c>
      <c r="AS197" s="400">
        <v>0</v>
      </c>
      <c r="AT197" s="400">
        <v>0</v>
      </c>
      <c r="AU197" s="400">
        <v>0</v>
      </c>
      <c r="AV197" s="400">
        <v>0</v>
      </c>
      <c r="AW197" s="400">
        <v>0</v>
      </c>
      <c r="AX197" s="400">
        <v>0</v>
      </c>
      <c r="AY197" s="400">
        <v>0</v>
      </c>
      <c r="AZ197" s="400">
        <v>0</v>
      </c>
      <c r="BA197" s="401">
        <v>14902.14</v>
      </c>
      <c r="BB197" s="401"/>
      <c r="BC197" s="401"/>
      <c r="BD197" s="401"/>
      <c r="BE197" s="401"/>
      <c r="BF197" s="401">
        <v>1192.1712</v>
      </c>
      <c r="BG197" s="401">
        <v>13709.968799999999</v>
      </c>
      <c r="BH197" s="428"/>
    </row>
    <row r="198" spans="1:60">
      <c r="A198" s="392">
        <v>277</v>
      </c>
      <c r="B198" s="386" t="s">
        <v>1047</v>
      </c>
      <c r="C198" s="387" t="s">
        <v>1526</v>
      </c>
      <c r="D198" s="393">
        <v>722202712</v>
      </c>
      <c r="E198" s="394">
        <v>3082026</v>
      </c>
      <c r="F198" s="386">
        <v>0</v>
      </c>
      <c r="G198" s="395">
        <v>40585</v>
      </c>
      <c r="H198" s="386" t="s">
        <v>1052</v>
      </c>
      <c r="I198" s="396" t="s">
        <v>478</v>
      </c>
      <c r="J198" s="396" t="s">
        <v>1520</v>
      </c>
      <c r="K198" s="396" t="s">
        <v>484</v>
      </c>
      <c r="L198" s="396" t="s">
        <v>1527</v>
      </c>
      <c r="M198" s="386" t="s">
        <v>1528</v>
      </c>
      <c r="N198" s="386" t="s">
        <v>20</v>
      </c>
      <c r="O198" s="397" t="s">
        <v>489</v>
      </c>
      <c r="P198" s="396" t="s">
        <v>490</v>
      </c>
      <c r="Q198" s="398">
        <v>0</v>
      </c>
      <c r="R198" s="399">
        <v>0</v>
      </c>
      <c r="S198" s="399">
        <v>0</v>
      </c>
      <c r="T198" s="399">
        <v>0</v>
      </c>
      <c r="U198" s="399">
        <v>0</v>
      </c>
      <c r="V198" s="399">
        <v>0</v>
      </c>
      <c r="W198" s="400">
        <v>57789.81</v>
      </c>
      <c r="X198" s="400">
        <v>7279.98</v>
      </c>
      <c r="Y198" s="400">
        <v>0</v>
      </c>
      <c r="Z198" s="400">
        <v>0</v>
      </c>
      <c r="AA198" s="400">
        <v>24</v>
      </c>
      <c r="AB198" s="400">
        <v>8400</v>
      </c>
      <c r="AC198" s="400">
        <v>0</v>
      </c>
      <c r="AD198" s="400">
        <v>0</v>
      </c>
      <c r="AE198" s="400">
        <v>6</v>
      </c>
      <c r="AF198" s="400">
        <v>2100</v>
      </c>
      <c r="AG198" s="400">
        <v>0</v>
      </c>
      <c r="AH198" s="400">
        <v>0</v>
      </c>
      <c r="AI198" s="400">
        <v>0</v>
      </c>
      <c r="AJ198" s="400">
        <v>0</v>
      </c>
      <c r="AK198" s="400">
        <v>0</v>
      </c>
      <c r="AL198" s="400">
        <v>0</v>
      </c>
      <c r="AM198" s="400">
        <v>0</v>
      </c>
      <c r="AN198" s="400">
        <v>0</v>
      </c>
      <c r="AO198" s="400">
        <v>30</v>
      </c>
      <c r="AP198" s="400">
        <v>20000</v>
      </c>
      <c r="AQ198" s="400">
        <v>3000</v>
      </c>
      <c r="AR198" s="400">
        <v>0</v>
      </c>
      <c r="AS198" s="400">
        <v>0</v>
      </c>
      <c r="AT198" s="400">
        <v>0</v>
      </c>
      <c r="AU198" s="400">
        <v>0</v>
      </c>
      <c r="AV198" s="400">
        <v>0</v>
      </c>
      <c r="AW198" s="400">
        <v>0</v>
      </c>
      <c r="AX198" s="400">
        <v>0</v>
      </c>
      <c r="AY198" s="400">
        <v>0</v>
      </c>
      <c r="AZ198" s="400">
        <v>0</v>
      </c>
      <c r="BA198" s="401">
        <v>40779.979999999996</v>
      </c>
      <c r="BB198" s="401"/>
      <c r="BC198" s="401"/>
      <c r="BD198" s="401"/>
      <c r="BE198" s="401"/>
      <c r="BF198" s="401">
        <v>3262.3983999999996</v>
      </c>
      <c r="BG198" s="401">
        <v>37517.581599999998</v>
      </c>
      <c r="BH198" s="428"/>
    </row>
    <row r="199" spans="1:60">
      <c r="A199" s="392">
        <v>278</v>
      </c>
      <c r="B199" s="386" t="s">
        <v>1047</v>
      </c>
      <c r="C199" s="403" t="s">
        <v>1529</v>
      </c>
      <c r="D199" s="393">
        <v>722202718</v>
      </c>
      <c r="E199" s="394">
        <v>3082027</v>
      </c>
      <c r="F199" s="386">
        <v>0</v>
      </c>
      <c r="G199" s="395">
        <v>40641</v>
      </c>
      <c r="H199" s="386" t="s">
        <v>1052</v>
      </c>
      <c r="I199" s="396" t="s">
        <v>478</v>
      </c>
      <c r="J199" s="396" t="s">
        <v>1520</v>
      </c>
      <c r="K199" s="396" t="s">
        <v>485</v>
      </c>
      <c r="L199" s="396" t="s">
        <v>1530</v>
      </c>
      <c r="M199" s="386" t="s">
        <v>1531</v>
      </c>
      <c r="N199" s="386" t="s">
        <v>20</v>
      </c>
      <c r="O199" s="397" t="s">
        <v>491</v>
      </c>
      <c r="P199" s="396" t="s">
        <v>492</v>
      </c>
      <c r="Q199" s="398">
        <v>0</v>
      </c>
      <c r="R199" s="399">
        <v>0</v>
      </c>
      <c r="S199" s="399">
        <v>0</v>
      </c>
      <c r="T199" s="399">
        <v>0</v>
      </c>
      <c r="U199" s="399">
        <v>0</v>
      </c>
      <c r="V199" s="399">
        <v>0</v>
      </c>
      <c r="W199" s="400">
        <v>72420.14</v>
      </c>
      <c r="X199" s="400">
        <v>9052.52</v>
      </c>
      <c r="Y199" s="400">
        <v>1</v>
      </c>
      <c r="Z199" s="400">
        <v>750</v>
      </c>
      <c r="AA199" s="400">
        <v>22</v>
      </c>
      <c r="AB199" s="400">
        <v>7700</v>
      </c>
      <c r="AC199" s="400">
        <v>0</v>
      </c>
      <c r="AD199" s="400">
        <v>0</v>
      </c>
      <c r="AE199" s="400">
        <v>7</v>
      </c>
      <c r="AF199" s="400">
        <v>2450</v>
      </c>
      <c r="AG199" s="400">
        <v>0</v>
      </c>
      <c r="AH199" s="400">
        <v>0</v>
      </c>
      <c r="AI199" s="400">
        <v>0</v>
      </c>
      <c r="AJ199" s="400">
        <v>0</v>
      </c>
      <c r="AK199" s="400">
        <v>0</v>
      </c>
      <c r="AL199" s="400">
        <v>0</v>
      </c>
      <c r="AM199" s="400">
        <v>0</v>
      </c>
      <c r="AN199" s="400">
        <v>0</v>
      </c>
      <c r="AO199" s="400">
        <v>30</v>
      </c>
      <c r="AP199" s="400">
        <v>20000</v>
      </c>
      <c r="AQ199" s="400">
        <v>0</v>
      </c>
      <c r="AR199" s="400">
        <v>0</v>
      </c>
      <c r="AS199" s="400">
        <v>0</v>
      </c>
      <c r="AT199" s="400">
        <v>0</v>
      </c>
      <c r="AU199" s="400">
        <v>0</v>
      </c>
      <c r="AV199" s="400">
        <v>0</v>
      </c>
      <c r="AW199" s="400">
        <v>0</v>
      </c>
      <c r="AX199" s="400">
        <v>0</v>
      </c>
      <c r="AY199" s="400">
        <v>0</v>
      </c>
      <c r="AZ199" s="400">
        <v>0</v>
      </c>
      <c r="BA199" s="401">
        <v>39952.520000000004</v>
      </c>
      <c r="BB199" s="401"/>
      <c r="BC199" s="401"/>
      <c r="BD199" s="401"/>
      <c r="BE199" s="401"/>
      <c r="BF199" s="401">
        <v>3196.2016000000003</v>
      </c>
      <c r="BG199" s="401">
        <v>36756.318400000004</v>
      </c>
      <c r="BH199" s="428"/>
    </row>
    <row r="200" spans="1:60">
      <c r="A200" s="392">
        <v>279</v>
      </c>
      <c r="B200" s="386" t="s">
        <v>1047</v>
      </c>
      <c r="C200" s="387">
        <v>0</v>
      </c>
      <c r="D200" s="393">
        <v>722207698</v>
      </c>
      <c r="E200" s="394">
        <v>3906454</v>
      </c>
      <c r="F200" s="386">
        <v>0</v>
      </c>
      <c r="G200" s="395">
        <v>41216</v>
      </c>
      <c r="H200" s="386" t="s">
        <v>1052</v>
      </c>
      <c r="I200" s="396" t="s">
        <v>478</v>
      </c>
      <c r="J200" s="396" t="s">
        <v>1520</v>
      </c>
      <c r="K200" s="396" t="s">
        <v>486</v>
      </c>
      <c r="L200" s="407" t="s">
        <v>1532</v>
      </c>
      <c r="M200" s="384" t="s">
        <v>1533</v>
      </c>
      <c r="N200" s="410" t="s">
        <v>7</v>
      </c>
      <c r="O200" s="397" t="s">
        <v>493</v>
      </c>
      <c r="P200" s="407" t="s">
        <v>494</v>
      </c>
      <c r="Q200" s="398">
        <v>0</v>
      </c>
      <c r="R200" s="399">
        <v>0</v>
      </c>
      <c r="S200" s="399">
        <v>0</v>
      </c>
      <c r="T200" s="399">
        <v>0</v>
      </c>
      <c r="U200" s="399">
        <v>0</v>
      </c>
      <c r="V200" s="399">
        <v>0</v>
      </c>
      <c r="W200" s="400">
        <v>48450.26</v>
      </c>
      <c r="X200" s="400">
        <v>6038.48</v>
      </c>
      <c r="Y200" s="400">
        <v>0</v>
      </c>
      <c r="Z200" s="400">
        <v>0</v>
      </c>
      <c r="AA200" s="400">
        <v>23</v>
      </c>
      <c r="AB200" s="400">
        <v>8050</v>
      </c>
      <c r="AC200" s="400">
        <v>0</v>
      </c>
      <c r="AD200" s="400">
        <v>0</v>
      </c>
      <c r="AE200" s="400">
        <v>1</v>
      </c>
      <c r="AF200" s="400">
        <v>350</v>
      </c>
      <c r="AG200" s="400">
        <v>0</v>
      </c>
      <c r="AH200" s="400">
        <v>0</v>
      </c>
      <c r="AI200" s="400">
        <v>1</v>
      </c>
      <c r="AJ200" s="400">
        <v>300</v>
      </c>
      <c r="AK200" s="400">
        <v>0</v>
      </c>
      <c r="AL200" s="400">
        <v>0</v>
      </c>
      <c r="AM200" s="400">
        <v>0</v>
      </c>
      <c r="AN200" s="400">
        <v>0</v>
      </c>
      <c r="AO200" s="400">
        <v>25</v>
      </c>
      <c r="AP200" s="400">
        <v>6000</v>
      </c>
      <c r="AQ200" s="400">
        <v>0</v>
      </c>
      <c r="AR200" s="400">
        <v>0</v>
      </c>
      <c r="AS200" s="400">
        <v>0</v>
      </c>
      <c r="AT200" s="400">
        <v>0</v>
      </c>
      <c r="AU200" s="400">
        <v>0</v>
      </c>
      <c r="AV200" s="400">
        <v>0</v>
      </c>
      <c r="AW200" s="400">
        <v>0</v>
      </c>
      <c r="AX200" s="400">
        <v>0</v>
      </c>
      <c r="AY200" s="400">
        <v>0</v>
      </c>
      <c r="AZ200" s="400">
        <v>0</v>
      </c>
      <c r="BA200" s="401">
        <v>20738.48</v>
      </c>
      <c r="BB200" s="401"/>
      <c r="BC200" s="401"/>
      <c r="BD200" s="401"/>
      <c r="BE200" s="401"/>
      <c r="BF200" s="401">
        <v>1659.0784000000001</v>
      </c>
      <c r="BG200" s="401">
        <v>19079.401600000001</v>
      </c>
      <c r="BH200" s="428"/>
    </row>
    <row r="201" spans="1:60">
      <c r="A201" s="392">
        <v>280</v>
      </c>
      <c r="B201" s="386" t="s">
        <v>1047</v>
      </c>
      <c r="C201" s="403" t="s">
        <v>1534</v>
      </c>
      <c r="D201" s="393">
        <v>722202725</v>
      </c>
      <c r="E201" s="386">
        <v>8334882</v>
      </c>
      <c r="F201" s="386">
        <v>0</v>
      </c>
      <c r="G201" s="395">
        <v>40518</v>
      </c>
      <c r="H201" s="386" t="s">
        <v>1052</v>
      </c>
      <c r="I201" s="396" t="s">
        <v>478</v>
      </c>
      <c r="J201" s="396" t="s">
        <v>1520</v>
      </c>
      <c r="K201" s="396" t="s">
        <v>487</v>
      </c>
      <c r="L201" s="396" t="s">
        <v>1535</v>
      </c>
      <c r="M201" s="386" t="s">
        <v>1536</v>
      </c>
      <c r="N201" s="386" t="s">
        <v>168</v>
      </c>
      <c r="O201" s="397" t="s">
        <v>495</v>
      </c>
      <c r="P201" s="396" t="s">
        <v>496</v>
      </c>
      <c r="Q201" s="398">
        <v>0</v>
      </c>
      <c r="R201" s="399">
        <v>0</v>
      </c>
      <c r="S201" s="399">
        <v>0</v>
      </c>
      <c r="T201" s="399">
        <v>0</v>
      </c>
      <c r="U201" s="399">
        <v>0</v>
      </c>
      <c r="V201" s="399">
        <v>0</v>
      </c>
      <c r="W201" s="400">
        <v>45625.37</v>
      </c>
      <c r="X201" s="400">
        <v>5703.17</v>
      </c>
      <c r="Y201" s="400">
        <v>0</v>
      </c>
      <c r="Z201" s="400">
        <v>0</v>
      </c>
      <c r="AA201" s="400">
        <v>9</v>
      </c>
      <c r="AB201" s="400">
        <v>2250</v>
      </c>
      <c r="AC201" s="400">
        <v>0</v>
      </c>
      <c r="AD201" s="400">
        <v>0</v>
      </c>
      <c r="AE201" s="400">
        <v>1</v>
      </c>
      <c r="AF201" s="400">
        <v>250</v>
      </c>
      <c r="AG201" s="400">
        <v>0</v>
      </c>
      <c r="AH201" s="400">
        <v>0</v>
      </c>
      <c r="AI201" s="400">
        <v>0</v>
      </c>
      <c r="AJ201" s="400">
        <v>0</v>
      </c>
      <c r="AK201" s="400">
        <v>0</v>
      </c>
      <c r="AL201" s="400">
        <v>0</v>
      </c>
      <c r="AM201" s="400">
        <v>0</v>
      </c>
      <c r="AN201" s="400">
        <v>0</v>
      </c>
      <c r="AO201" s="400">
        <v>10</v>
      </c>
      <c r="AP201" s="400">
        <v>6000</v>
      </c>
      <c r="AQ201" s="400">
        <v>0</v>
      </c>
      <c r="AR201" s="400">
        <v>0</v>
      </c>
      <c r="AS201" s="400">
        <v>0</v>
      </c>
      <c r="AT201" s="400">
        <v>0</v>
      </c>
      <c r="AU201" s="400">
        <v>0</v>
      </c>
      <c r="AV201" s="400">
        <v>0</v>
      </c>
      <c r="AW201" s="400">
        <v>0</v>
      </c>
      <c r="AX201" s="400">
        <v>0</v>
      </c>
      <c r="AY201" s="400">
        <v>0</v>
      </c>
      <c r="AZ201" s="400">
        <v>0</v>
      </c>
      <c r="BA201" s="401">
        <v>14203.17</v>
      </c>
      <c r="BB201" s="401"/>
      <c r="BC201" s="401"/>
      <c r="BD201" s="401"/>
      <c r="BE201" s="401"/>
      <c r="BF201" s="401">
        <v>1136.2536</v>
      </c>
      <c r="BG201" s="401">
        <v>13066.9164</v>
      </c>
      <c r="BH201" s="428"/>
    </row>
    <row r="202" spans="1:60">
      <c r="A202" s="392">
        <v>283</v>
      </c>
      <c r="B202" s="386" t="s">
        <v>1047</v>
      </c>
      <c r="C202" s="387">
        <v>0</v>
      </c>
      <c r="D202" s="393">
        <v>722207697</v>
      </c>
      <c r="E202" s="385">
        <v>8335167</v>
      </c>
      <c r="F202" s="386">
        <v>0</v>
      </c>
      <c r="G202" s="395">
        <v>41216</v>
      </c>
      <c r="H202" s="386" t="s">
        <v>1003</v>
      </c>
      <c r="I202" s="396" t="s">
        <v>497</v>
      </c>
      <c r="J202" s="396" t="s">
        <v>1520</v>
      </c>
      <c r="K202" s="396" t="s">
        <v>497</v>
      </c>
      <c r="L202" s="407" t="s">
        <v>1537</v>
      </c>
      <c r="M202" s="384" t="s">
        <v>1538</v>
      </c>
      <c r="N202" s="384" t="s">
        <v>7</v>
      </c>
      <c r="O202" s="407">
        <v>8760022307</v>
      </c>
      <c r="P202" s="407" t="s">
        <v>494</v>
      </c>
      <c r="Q202" s="398">
        <v>0</v>
      </c>
      <c r="R202" s="399">
        <v>0</v>
      </c>
      <c r="S202" s="399">
        <v>0</v>
      </c>
      <c r="T202" s="399">
        <v>0</v>
      </c>
      <c r="U202" s="399">
        <v>0</v>
      </c>
      <c r="V202" s="399">
        <v>8200.7000000000007</v>
      </c>
      <c r="W202" s="400">
        <v>0</v>
      </c>
      <c r="X202" s="400">
        <v>0</v>
      </c>
      <c r="Y202" s="400">
        <v>0</v>
      </c>
      <c r="Z202" s="400">
        <v>0</v>
      </c>
      <c r="AA202" s="400">
        <v>0</v>
      </c>
      <c r="AB202" s="400">
        <v>0</v>
      </c>
      <c r="AC202" s="400">
        <v>0</v>
      </c>
      <c r="AD202" s="400">
        <v>0</v>
      </c>
      <c r="AE202" s="400">
        <v>0</v>
      </c>
      <c r="AF202" s="400">
        <v>0</v>
      </c>
      <c r="AG202" s="400">
        <v>0</v>
      </c>
      <c r="AH202" s="400">
        <v>0</v>
      </c>
      <c r="AI202" s="400">
        <v>0</v>
      </c>
      <c r="AJ202" s="400">
        <v>0</v>
      </c>
      <c r="AK202" s="400">
        <v>0</v>
      </c>
      <c r="AL202" s="400">
        <v>0</v>
      </c>
      <c r="AM202" s="400">
        <v>0</v>
      </c>
      <c r="AN202" s="400">
        <v>0</v>
      </c>
      <c r="AO202" s="400">
        <v>0</v>
      </c>
      <c r="AP202" s="400">
        <v>0</v>
      </c>
      <c r="AQ202" s="400">
        <v>0</v>
      </c>
      <c r="AR202" s="400">
        <v>0</v>
      </c>
      <c r="AS202" s="400">
        <v>0</v>
      </c>
      <c r="AT202" s="400">
        <v>0</v>
      </c>
      <c r="AU202" s="400">
        <v>287.02</v>
      </c>
      <c r="AV202" s="400">
        <v>0</v>
      </c>
      <c r="AW202" s="400">
        <v>0</v>
      </c>
      <c r="AX202" s="400">
        <v>0</v>
      </c>
      <c r="AY202" s="400">
        <v>0</v>
      </c>
      <c r="AZ202" s="400">
        <v>0</v>
      </c>
      <c r="BA202" s="401">
        <v>287.02</v>
      </c>
      <c r="BB202" s="401"/>
      <c r="BC202" s="401"/>
      <c r="BD202" s="401"/>
      <c r="BE202" s="401"/>
      <c r="BF202" s="401">
        <v>22.961600000000001</v>
      </c>
      <c r="BG202" s="401">
        <v>264.05840000000001</v>
      </c>
      <c r="BH202" s="428"/>
    </row>
    <row r="203" spans="1:60">
      <c r="A203" s="392">
        <v>285</v>
      </c>
      <c r="B203" s="386" t="s">
        <v>1047</v>
      </c>
      <c r="C203" s="403">
        <v>0</v>
      </c>
      <c r="D203" s="404">
        <v>722201794</v>
      </c>
      <c r="E203" s="385">
        <v>8334877</v>
      </c>
      <c r="F203" s="386">
        <v>0</v>
      </c>
      <c r="G203" s="406">
        <v>41223</v>
      </c>
      <c r="H203" s="386" t="s">
        <v>1003</v>
      </c>
      <c r="I203" s="396" t="s">
        <v>498</v>
      </c>
      <c r="J203" s="396" t="s">
        <v>1539</v>
      </c>
      <c r="K203" s="396" t="s">
        <v>498</v>
      </c>
      <c r="L203" s="407" t="s">
        <v>1540</v>
      </c>
      <c r="M203" s="384" t="s">
        <v>1541</v>
      </c>
      <c r="N203" s="384" t="s">
        <v>14</v>
      </c>
      <c r="O203" s="413" t="s">
        <v>503</v>
      </c>
      <c r="P203" s="407" t="s">
        <v>195</v>
      </c>
      <c r="Q203" s="398">
        <v>130</v>
      </c>
      <c r="R203" s="399">
        <v>22</v>
      </c>
      <c r="S203" s="399">
        <v>108</v>
      </c>
      <c r="T203" s="399">
        <v>51</v>
      </c>
      <c r="U203" s="399">
        <v>57</v>
      </c>
      <c r="V203" s="399">
        <v>202354.7</v>
      </c>
      <c r="W203" s="400">
        <v>43248.22</v>
      </c>
      <c r="X203" s="400">
        <v>5372.78</v>
      </c>
      <c r="Y203" s="400">
        <v>0</v>
      </c>
      <c r="Z203" s="400">
        <v>0</v>
      </c>
      <c r="AA203" s="400">
        <v>0</v>
      </c>
      <c r="AB203" s="400">
        <v>0</v>
      </c>
      <c r="AC203" s="400">
        <v>0</v>
      </c>
      <c r="AD203" s="400">
        <v>0</v>
      </c>
      <c r="AE203" s="400">
        <v>1</v>
      </c>
      <c r="AF203" s="400">
        <v>250</v>
      </c>
      <c r="AG203" s="400">
        <v>0</v>
      </c>
      <c r="AH203" s="400">
        <v>0</v>
      </c>
      <c r="AI203" s="400">
        <v>0</v>
      </c>
      <c r="AJ203" s="400">
        <v>0</v>
      </c>
      <c r="AK203" s="400">
        <v>0</v>
      </c>
      <c r="AL203" s="400">
        <v>0</v>
      </c>
      <c r="AM203" s="400">
        <v>0</v>
      </c>
      <c r="AN203" s="400">
        <v>0</v>
      </c>
      <c r="AO203" s="400">
        <v>1</v>
      </c>
      <c r="AP203" s="400">
        <v>0</v>
      </c>
      <c r="AQ203" s="400">
        <v>0</v>
      </c>
      <c r="AR203" s="400">
        <v>0</v>
      </c>
      <c r="AS203" s="400">
        <v>0</v>
      </c>
      <c r="AT203" s="400">
        <v>0</v>
      </c>
      <c r="AU203" s="400">
        <v>6948.86</v>
      </c>
      <c r="AV203" s="400">
        <v>8100</v>
      </c>
      <c r="AW203" s="400">
        <v>0</v>
      </c>
      <c r="AX203" s="400">
        <v>130</v>
      </c>
      <c r="AY203" s="400">
        <v>7500</v>
      </c>
      <c r="AZ203" s="400">
        <v>0</v>
      </c>
      <c r="BA203" s="401">
        <v>28171.64</v>
      </c>
      <c r="BB203" s="401"/>
      <c r="BC203" s="401"/>
      <c r="BD203" s="401"/>
      <c r="BE203" s="401"/>
      <c r="BF203" s="401">
        <v>2253.7312000000002</v>
      </c>
      <c r="BG203" s="401">
        <v>25917.908799999997</v>
      </c>
      <c r="BH203" s="428"/>
    </row>
    <row r="204" spans="1:60">
      <c r="A204" s="392">
        <v>286</v>
      </c>
      <c r="B204" s="386" t="s">
        <v>1047</v>
      </c>
      <c r="C204" s="387">
        <v>0</v>
      </c>
      <c r="D204" s="393">
        <v>722201230</v>
      </c>
      <c r="E204" s="384">
        <v>3082067</v>
      </c>
      <c r="F204" s="386">
        <v>0</v>
      </c>
      <c r="G204" s="395">
        <v>41039</v>
      </c>
      <c r="H204" s="386" t="s">
        <v>1052</v>
      </c>
      <c r="I204" s="396" t="s">
        <v>498</v>
      </c>
      <c r="J204" s="396" t="s">
        <v>1539</v>
      </c>
      <c r="K204" s="396" t="s">
        <v>499</v>
      </c>
      <c r="L204" s="396" t="s">
        <v>1542</v>
      </c>
      <c r="M204" s="386" t="s">
        <v>1543</v>
      </c>
      <c r="N204" s="386" t="s">
        <v>7</v>
      </c>
      <c r="O204" s="414">
        <v>8800023083</v>
      </c>
      <c r="P204" s="396" t="s">
        <v>504</v>
      </c>
      <c r="Q204" s="398">
        <v>0</v>
      </c>
      <c r="R204" s="399">
        <v>0</v>
      </c>
      <c r="S204" s="399">
        <v>0</v>
      </c>
      <c r="T204" s="399">
        <v>0</v>
      </c>
      <c r="U204" s="399">
        <v>0</v>
      </c>
      <c r="V204" s="399">
        <v>0</v>
      </c>
      <c r="W204" s="400">
        <v>29669.08</v>
      </c>
      <c r="X204" s="400">
        <v>3708.64</v>
      </c>
      <c r="Y204" s="400">
        <v>0</v>
      </c>
      <c r="Z204" s="400">
        <v>0</v>
      </c>
      <c r="AA204" s="400">
        <v>5</v>
      </c>
      <c r="AB204" s="400">
        <v>1250</v>
      </c>
      <c r="AC204" s="400">
        <v>1</v>
      </c>
      <c r="AD204" s="400">
        <v>500</v>
      </c>
      <c r="AE204" s="400">
        <v>9</v>
      </c>
      <c r="AF204" s="400">
        <v>2250</v>
      </c>
      <c r="AG204" s="400">
        <v>8</v>
      </c>
      <c r="AH204" s="400">
        <v>4000</v>
      </c>
      <c r="AI204" s="400">
        <v>0</v>
      </c>
      <c r="AJ204" s="400">
        <v>0</v>
      </c>
      <c r="AK204" s="400">
        <v>0</v>
      </c>
      <c r="AL204" s="400">
        <v>0</v>
      </c>
      <c r="AM204" s="400">
        <v>0</v>
      </c>
      <c r="AN204" s="400">
        <v>0</v>
      </c>
      <c r="AO204" s="400">
        <v>15</v>
      </c>
      <c r="AP204" s="400">
        <v>6000</v>
      </c>
      <c r="AQ204" s="400">
        <v>0</v>
      </c>
      <c r="AR204" s="400">
        <v>0</v>
      </c>
      <c r="AS204" s="400">
        <v>0</v>
      </c>
      <c r="AT204" s="400">
        <v>0</v>
      </c>
      <c r="AU204" s="400">
        <v>0</v>
      </c>
      <c r="AV204" s="400">
        <v>0</v>
      </c>
      <c r="AW204" s="400">
        <v>0</v>
      </c>
      <c r="AX204" s="400">
        <v>0</v>
      </c>
      <c r="AY204" s="400">
        <v>0</v>
      </c>
      <c r="AZ204" s="400">
        <v>0</v>
      </c>
      <c r="BA204" s="401">
        <v>17708.64</v>
      </c>
      <c r="BB204" s="401"/>
      <c r="BC204" s="401"/>
      <c r="BD204" s="401"/>
      <c r="BE204" s="401"/>
      <c r="BF204" s="401">
        <v>1416.6912</v>
      </c>
      <c r="BG204" s="401">
        <v>16291.9488</v>
      </c>
      <c r="BH204" s="428"/>
    </row>
    <row r="205" spans="1:60">
      <c r="A205" s="392">
        <v>287</v>
      </c>
      <c r="B205" s="386" t="s">
        <v>1047</v>
      </c>
      <c r="C205" s="415">
        <v>0</v>
      </c>
      <c r="D205" s="404">
        <v>722201225</v>
      </c>
      <c r="E205" s="385">
        <v>8335011</v>
      </c>
      <c r="F205" s="386">
        <v>0</v>
      </c>
      <c r="G205" s="395">
        <v>40988</v>
      </c>
      <c r="H205" s="386" t="s">
        <v>1052</v>
      </c>
      <c r="I205" s="396" t="s">
        <v>498</v>
      </c>
      <c r="J205" s="396" t="s">
        <v>1539</v>
      </c>
      <c r="K205" s="396" t="s">
        <v>500</v>
      </c>
      <c r="L205" s="396" t="s">
        <v>1544</v>
      </c>
      <c r="M205" s="386" t="s">
        <v>1545</v>
      </c>
      <c r="N205" s="386" t="s">
        <v>168</v>
      </c>
      <c r="O205" s="397" t="s">
        <v>505</v>
      </c>
      <c r="P205" s="396" t="s">
        <v>36</v>
      </c>
      <c r="Q205" s="398">
        <v>0</v>
      </c>
      <c r="R205" s="399">
        <v>0</v>
      </c>
      <c r="S205" s="399">
        <v>0</v>
      </c>
      <c r="T205" s="399">
        <v>0</v>
      </c>
      <c r="U205" s="399">
        <v>0</v>
      </c>
      <c r="V205" s="399">
        <v>0</v>
      </c>
      <c r="W205" s="400">
        <v>28311.72</v>
      </c>
      <c r="X205" s="400">
        <v>3448.72</v>
      </c>
      <c r="Y205" s="400">
        <v>0</v>
      </c>
      <c r="Z205" s="400">
        <v>0</v>
      </c>
      <c r="AA205" s="400">
        <v>11</v>
      </c>
      <c r="AB205" s="400">
        <v>2750</v>
      </c>
      <c r="AC205" s="400">
        <v>0</v>
      </c>
      <c r="AD205" s="400">
        <v>0</v>
      </c>
      <c r="AE205" s="400">
        <v>0</v>
      </c>
      <c r="AF205" s="400">
        <v>0</v>
      </c>
      <c r="AG205" s="400">
        <v>4</v>
      </c>
      <c r="AH205" s="400">
        <v>2000</v>
      </c>
      <c r="AI205" s="400">
        <v>0</v>
      </c>
      <c r="AJ205" s="400">
        <v>0</v>
      </c>
      <c r="AK205" s="400">
        <v>0</v>
      </c>
      <c r="AL205" s="400">
        <v>0</v>
      </c>
      <c r="AM205" s="400">
        <v>0</v>
      </c>
      <c r="AN205" s="400">
        <v>0</v>
      </c>
      <c r="AO205" s="400">
        <v>11</v>
      </c>
      <c r="AP205" s="400">
        <v>6000</v>
      </c>
      <c r="AQ205" s="400">
        <v>0</v>
      </c>
      <c r="AR205" s="400">
        <v>500</v>
      </c>
      <c r="AS205" s="400">
        <v>0</v>
      </c>
      <c r="AT205" s="400">
        <v>0</v>
      </c>
      <c r="AU205" s="400">
        <v>0</v>
      </c>
      <c r="AV205" s="400">
        <v>0</v>
      </c>
      <c r="AW205" s="400">
        <v>0</v>
      </c>
      <c r="AX205" s="400">
        <v>0</v>
      </c>
      <c r="AY205" s="400">
        <v>0</v>
      </c>
      <c r="AZ205" s="400">
        <v>0</v>
      </c>
      <c r="BA205" s="401">
        <v>14698.72</v>
      </c>
      <c r="BB205" s="401"/>
      <c r="BC205" s="401"/>
      <c r="BD205" s="401"/>
      <c r="BE205" s="401"/>
      <c r="BF205" s="401">
        <v>1175.8976</v>
      </c>
      <c r="BG205" s="401">
        <v>13522.822399999999</v>
      </c>
      <c r="BH205" s="428"/>
    </row>
    <row r="206" spans="1:60">
      <c r="A206" s="392">
        <v>288</v>
      </c>
      <c r="B206" s="386" t="s">
        <v>1047</v>
      </c>
      <c r="C206" s="403">
        <v>0</v>
      </c>
      <c r="D206" s="404">
        <v>722201691</v>
      </c>
      <c r="E206" s="385">
        <v>8335066</v>
      </c>
      <c r="F206" s="385">
        <v>1499161</v>
      </c>
      <c r="G206" s="406">
        <v>41201</v>
      </c>
      <c r="H206" s="386" t="s">
        <v>1052</v>
      </c>
      <c r="I206" s="396" t="s">
        <v>498</v>
      </c>
      <c r="J206" s="396" t="s">
        <v>1539</v>
      </c>
      <c r="K206" s="396" t="s">
        <v>501</v>
      </c>
      <c r="L206" s="396" t="s">
        <v>1546</v>
      </c>
      <c r="M206" s="386" t="s">
        <v>1547</v>
      </c>
      <c r="N206" s="386" t="s">
        <v>7</v>
      </c>
      <c r="O206" s="396">
        <v>8136005142</v>
      </c>
      <c r="P206" s="396" t="s">
        <v>195</v>
      </c>
      <c r="Q206" s="398">
        <v>0</v>
      </c>
      <c r="R206" s="399">
        <v>0</v>
      </c>
      <c r="S206" s="399">
        <v>0</v>
      </c>
      <c r="T206" s="399">
        <v>0</v>
      </c>
      <c r="U206" s="399">
        <v>0</v>
      </c>
      <c r="V206" s="399">
        <v>0</v>
      </c>
      <c r="W206" s="400">
        <v>18971.71</v>
      </c>
      <c r="X206" s="400">
        <v>1686.93</v>
      </c>
      <c r="Y206" s="400">
        <v>0</v>
      </c>
      <c r="Z206" s="400">
        <v>0</v>
      </c>
      <c r="AA206" s="400">
        <v>5</v>
      </c>
      <c r="AB206" s="400">
        <v>1250</v>
      </c>
      <c r="AC206" s="400">
        <v>0</v>
      </c>
      <c r="AD206" s="400">
        <v>0</v>
      </c>
      <c r="AE206" s="400">
        <v>5</v>
      </c>
      <c r="AF206" s="400">
        <v>1250</v>
      </c>
      <c r="AG206" s="400">
        <v>2</v>
      </c>
      <c r="AH206" s="400">
        <v>1000</v>
      </c>
      <c r="AI206" s="400">
        <v>0</v>
      </c>
      <c r="AJ206" s="400">
        <v>0</v>
      </c>
      <c r="AK206" s="400">
        <v>0</v>
      </c>
      <c r="AL206" s="400">
        <v>0</v>
      </c>
      <c r="AM206" s="400">
        <v>9</v>
      </c>
      <c r="AN206" s="400">
        <v>1800</v>
      </c>
      <c r="AO206" s="400">
        <v>19</v>
      </c>
      <c r="AP206" s="400">
        <v>6000</v>
      </c>
      <c r="AQ206" s="400">
        <v>0</v>
      </c>
      <c r="AR206" s="400">
        <v>0</v>
      </c>
      <c r="AS206" s="400">
        <v>0</v>
      </c>
      <c r="AT206" s="400">
        <v>0</v>
      </c>
      <c r="AU206" s="400">
        <v>0</v>
      </c>
      <c r="AV206" s="400">
        <v>0</v>
      </c>
      <c r="AW206" s="400">
        <v>0</v>
      </c>
      <c r="AX206" s="400">
        <v>0</v>
      </c>
      <c r="AY206" s="400">
        <v>0</v>
      </c>
      <c r="AZ206" s="400">
        <v>0</v>
      </c>
      <c r="BA206" s="401">
        <v>12986.93</v>
      </c>
      <c r="BB206" s="401"/>
      <c r="BC206" s="401"/>
      <c r="BD206" s="401"/>
      <c r="BE206" s="401"/>
      <c r="BF206" s="401">
        <v>1038.9544000000001</v>
      </c>
      <c r="BG206" s="401">
        <v>11947.9756</v>
      </c>
      <c r="BH206" s="428"/>
    </row>
    <row r="207" spans="1:60">
      <c r="A207" s="392">
        <v>289</v>
      </c>
      <c r="B207" s="386" t="s">
        <v>1047</v>
      </c>
      <c r="C207" s="403">
        <v>0</v>
      </c>
      <c r="D207" s="404">
        <v>722201229</v>
      </c>
      <c r="E207" s="385">
        <v>3906531</v>
      </c>
      <c r="F207" s="386">
        <v>0</v>
      </c>
      <c r="G207" s="395">
        <v>41032</v>
      </c>
      <c r="H207" s="386" t="s">
        <v>1052</v>
      </c>
      <c r="I207" s="396" t="s">
        <v>498</v>
      </c>
      <c r="J207" s="396" t="s">
        <v>1539</v>
      </c>
      <c r="K207" s="396" t="s">
        <v>502</v>
      </c>
      <c r="L207" s="396" t="s">
        <v>1548</v>
      </c>
      <c r="M207" s="386" t="s">
        <v>1549</v>
      </c>
      <c r="N207" s="386" t="s">
        <v>37</v>
      </c>
      <c r="O207" s="397" t="s">
        <v>506</v>
      </c>
      <c r="P207" s="396" t="s">
        <v>507</v>
      </c>
      <c r="Q207" s="398">
        <v>0</v>
      </c>
      <c r="R207" s="399">
        <v>0</v>
      </c>
      <c r="S207" s="399">
        <v>0</v>
      </c>
      <c r="T207" s="399">
        <v>0</v>
      </c>
      <c r="U207" s="399">
        <v>0</v>
      </c>
      <c r="V207" s="399">
        <v>0</v>
      </c>
      <c r="W207" s="400">
        <v>4237.8500000000004</v>
      </c>
      <c r="X207" s="400">
        <v>529.73</v>
      </c>
      <c r="Y207" s="400">
        <v>0</v>
      </c>
      <c r="Z207" s="400">
        <v>0</v>
      </c>
      <c r="AA207" s="400">
        <v>13</v>
      </c>
      <c r="AB207" s="400">
        <v>4550</v>
      </c>
      <c r="AC207" s="400">
        <v>0</v>
      </c>
      <c r="AD207" s="400">
        <v>0</v>
      </c>
      <c r="AE207" s="400">
        <v>15</v>
      </c>
      <c r="AF207" s="400">
        <v>5250</v>
      </c>
      <c r="AG207" s="400">
        <v>0</v>
      </c>
      <c r="AH207" s="400">
        <v>0</v>
      </c>
      <c r="AI207" s="400">
        <v>0</v>
      </c>
      <c r="AJ207" s="400">
        <v>0</v>
      </c>
      <c r="AK207" s="400">
        <v>0</v>
      </c>
      <c r="AL207" s="400">
        <v>0</v>
      </c>
      <c r="AM207" s="400">
        <v>0</v>
      </c>
      <c r="AN207" s="400">
        <v>0</v>
      </c>
      <c r="AO207" s="400">
        <v>28</v>
      </c>
      <c r="AP207" s="400">
        <v>6000</v>
      </c>
      <c r="AQ207" s="400">
        <v>0</v>
      </c>
      <c r="AR207" s="400">
        <v>0</v>
      </c>
      <c r="AS207" s="400">
        <v>0</v>
      </c>
      <c r="AT207" s="400">
        <v>0</v>
      </c>
      <c r="AU207" s="400">
        <v>0</v>
      </c>
      <c r="AV207" s="400">
        <v>0</v>
      </c>
      <c r="AW207" s="400">
        <v>0</v>
      </c>
      <c r="AX207" s="400">
        <v>0</v>
      </c>
      <c r="AY207" s="400">
        <v>0</v>
      </c>
      <c r="AZ207" s="400">
        <v>0</v>
      </c>
      <c r="BA207" s="401">
        <v>16329.73</v>
      </c>
      <c r="BB207" s="401"/>
      <c r="BC207" s="401"/>
      <c r="BD207" s="401"/>
      <c r="BE207" s="401"/>
      <c r="BF207" s="401">
        <v>1306.3784000000001</v>
      </c>
      <c r="BG207" s="401">
        <v>15023.3516</v>
      </c>
      <c r="BH207" s="428"/>
    </row>
    <row r="208" spans="1:60">
      <c r="A208" s="392">
        <v>291</v>
      </c>
      <c r="B208" s="386" t="s">
        <v>1047</v>
      </c>
      <c r="C208" s="403">
        <v>0</v>
      </c>
      <c r="D208" s="404">
        <v>722207588</v>
      </c>
      <c r="E208" s="385">
        <v>3082056</v>
      </c>
      <c r="F208" s="386">
        <v>0</v>
      </c>
      <c r="G208" s="406">
        <v>41139</v>
      </c>
      <c r="H208" s="386" t="s">
        <v>1052</v>
      </c>
      <c r="I208" s="396" t="s">
        <v>498</v>
      </c>
      <c r="J208" s="396" t="s">
        <v>1539</v>
      </c>
      <c r="K208" s="396" t="s">
        <v>508</v>
      </c>
      <c r="L208" s="396" t="s">
        <v>1550</v>
      </c>
      <c r="M208" s="386" t="s">
        <v>1551</v>
      </c>
      <c r="N208" s="386" t="s">
        <v>44</v>
      </c>
      <c r="O208" s="397" t="s">
        <v>509</v>
      </c>
      <c r="P208" s="396" t="s">
        <v>510</v>
      </c>
      <c r="Q208" s="398">
        <v>0</v>
      </c>
      <c r="R208" s="399">
        <v>0</v>
      </c>
      <c r="S208" s="399">
        <v>0</v>
      </c>
      <c r="T208" s="399">
        <v>0</v>
      </c>
      <c r="U208" s="399">
        <v>0</v>
      </c>
      <c r="V208" s="399">
        <v>0</v>
      </c>
      <c r="W208" s="400">
        <v>15351.41</v>
      </c>
      <c r="X208" s="400">
        <v>1918.93</v>
      </c>
      <c r="Y208" s="400">
        <v>0</v>
      </c>
      <c r="Z208" s="400">
        <v>0</v>
      </c>
      <c r="AA208" s="400">
        <v>0</v>
      </c>
      <c r="AB208" s="400">
        <v>0</v>
      </c>
      <c r="AC208" s="400">
        <v>0</v>
      </c>
      <c r="AD208" s="400">
        <v>0</v>
      </c>
      <c r="AE208" s="400">
        <v>1</v>
      </c>
      <c r="AF208" s="400">
        <v>250</v>
      </c>
      <c r="AG208" s="400">
        <v>0</v>
      </c>
      <c r="AH208" s="400">
        <v>0</v>
      </c>
      <c r="AI208" s="400">
        <v>0</v>
      </c>
      <c r="AJ208" s="400">
        <v>0</v>
      </c>
      <c r="AK208" s="400">
        <v>0</v>
      </c>
      <c r="AL208" s="400">
        <v>0</v>
      </c>
      <c r="AM208" s="400">
        <v>0</v>
      </c>
      <c r="AN208" s="400">
        <v>0</v>
      </c>
      <c r="AO208" s="400">
        <v>1</v>
      </c>
      <c r="AP208" s="400">
        <v>0</v>
      </c>
      <c r="AQ208" s="400">
        <v>0</v>
      </c>
      <c r="AR208" s="400">
        <v>0</v>
      </c>
      <c r="AS208" s="400">
        <v>0</v>
      </c>
      <c r="AT208" s="400">
        <v>0</v>
      </c>
      <c r="AU208" s="400">
        <v>0</v>
      </c>
      <c r="AV208" s="400">
        <v>0</v>
      </c>
      <c r="AW208" s="400">
        <v>0</v>
      </c>
      <c r="AX208" s="400">
        <v>0</v>
      </c>
      <c r="AY208" s="400">
        <v>0</v>
      </c>
      <c r="AZ208" s="400">
        <v>0</v>
      </c>
      <c r="BA208" s="401">
        <v>2168.9300000000003</v>
      </c>
      <c r="BB208" s="401"/>
      <c r="BC208" s="401"/>
      <c r="BD208" s="401"/>
      <c r="BE208" s="401"/>
      <c r="BF208" s="401">
        <v>173.51440000000002</v>
      </c>
      <c r="BG208" s="401">
        <v>1995.4156000000003</v>
      </c>
      <c r="BH208" s="428"/>
    </row>
    <row r="209" spans="1:60">
      <c r="A209" s="392">
        <v>293</v>
      </c>
      <c r="B209" s="386" t="s">
        <v>1047</v>
      </c>
      <c r="C209" s="403">
        <v>0</v>
      </c>
      <c r="D209" s="404">
        <v>722207587</v>
      </c>
      <c r="E209" s="386">
        <v>3906544</v>
      </c>
      <c r="F209" s="386">
        <v>0</v>
      </c>
      <c r="G209" s="395">
        <v>41139</v>
      </c>
      <c r="H209" s="386" t="s">
        <v>1052</v>
      </c>
      <c r="I209" s="396" t="s">
        <v>498</v>
      </c>
      <c r="J209" s="396" t="s">
        <v>1539</v>
      </c>
      <c r="K209" s="396" t="s">
        <v>511</v>
      </c>
      <c r="L209" s="396" t="s">
        <v>1552</v>
      </c>
      <c r="M209" s="386" t="s">
        <v>1553</v>
      </c>
      <c r="N209" s="386" t="s">
        <v>7</v>
      </c>
      <c r="O209" s="397">
        <v>8100900985</v>
      </c>
      <c r="P209" s="396" t="s">
        <v>512</v>
      </c>
      <c r="Q209" s="398">
        <v>0</v>
      </c>
      <c r="R209" s="399">
        <v>0</v>
      </c>
      <c r="S209" s="399">
        <v>0</v>
      </c>
      <c r="T209" s="399">
        <v>0</v>
      </c>
      <c r="U209" s="399">
        <v>0</v>
      </c>
      <c r="V209" s="399">
        <v>0</v>
      </c>
      <c r="W209" s="400">
        <v>11740.36</v>
      </c>
      <c r="X209" s="400">
        <v>1467.55</v>
      </c>
      <c r="Y209" s="400">
        <v>0</v>
      </c>
      <c r="Z209" s="400">
        <v>0</v>
      </c>
      <c r="AA209" s="400">
        <v>1</v>
      </c>
      <c r="AB209" s="400">
        <v>250</v>
      </c>
      <c r="AC209" s="400">
        <v>0</v>
      </c>
      <c r="AD209" s="400">
        <v>0</v>
      </c>
      <c r="AE209" s="400">
        <v>0</v>
      </c>
      <c r="AF209" s="400">
        <v>0</v>
      </c>
      <c r="AG209" s="400">
        <v>0</v>
      </c>
      <c r="AH209" s="400">
        <v>0</v>
      </c>
      <c r="AI209" s="400">
        <v>0</v>
      </c>
      <c r="AJ209" s="400">
        <v>0</v>
      </c>
      <c r="AK209" s="400">
        <v>0</v>
      </c>
      <c r="AL209" s="400">
        <v>0</v>
      </c>
      <c r="AM209" s="400">
        <v>0</v>
      </c>
      <c r="AN209" s="400">
        <v>0</v>
      </c>
      <c r="AO209" s="400">
        <v>1</v>
      </c>
      <c r="AP209" s="400">
        <v>0</v>
      </c>
      <c r="AQ209" s="400">
        <v>0</v>
      </c>
      <c r="AR209" s="400">
        <v>0</v>
      </c>
      <c r="AS209" s="400">
        <v>0</v>
      </c>
      <c r="AT209" s="400">
        <v>0</v>
      </c>
      <c r="AU209" s="400">
        <v>0</v>
      </c>
      <c r="AV209" s="400">
        <v>0</v>
      </c>
      <c r="AW209" s="400">
        <v>0</v>
      </c>
      <c r="AX209" s="400">
        <v>0</v>
      </c>
      <c r="AY209" s="400">
        <v>0</v>
      </c>
      <c r="AZ209" s="400">
        <v>0</v>
      </c>
      <c r="BA209" s="401">
        <v>1717.55</v>
      </c>
      <c r="BB209" s="401"/>
      <c r="BC209" s="401"/>
      <c r="BD209" s="401"/>
      <c r="BE209" s="401"/>
      <c r="BF209" s="401">
        <v>137.404</v>
      </c>
      <c r="BG209" s="401">
        <v>1580.146</v>
      </c>
      <c r="BH209" s="428"/>
    </row>
    <row r="210" spans="1:60">
      <c r="A210" s="392">
        <v>297</v>
      </c>
      <c r="B210" s="386" t="s">
        <v>1047</v>
      </c>
      <c r="C210" s="403">
        <v>0</v>
      </c>
      <c r="D210" s="404">
        <v>722201979</v>
      </c>
      <c r="E210" s="385">
        <v>8334884</v>
      </c>
      <c r="F210" s="386">
        <v>1499269</v>
      </c>
      <c r="G210" s="395">
        <v>41277</v>
      </c>
      <c r="H210" s="386" t="s">
        <v>1052</v>
      </c>
      <c r="I210" s="396" t="s">
        <v>498</v>
      </c>
      <c r="J210" s="396" t="s">
        <v>1539</v>
      </c>
      <c r="K210" s="396" t="s">
        <v>513</v>
      </c>
      <c r="L210" s="396" t="s">
        <v>1554</v>
      </c>
      <c r="M210" s="386" t="s">
        <v>1555</v>
      </c>
      <c r="N210" s="386" t="s">
        <v>37</v>
      </c>
      <c r="O210" s="397" t="s">
        <v>516</v>
      </c>
      <c r="P210" s="396" t="s">
        <v>195</v>
      </c>
      <c r="Q210" s="398">
        <v>0</v>
      </c>
      <c r="R210" s="399">
        <v>0</v>
      </c>
      <c r="S210" s="399">
        <v>0</v>
      </c>
      <c r="T210" s="399">
        <v>0</v>
      </c>
      <c r="U210" s="399">
        <v>0</v>
      </c>
      <c r="V210" s="399">
        <v>0</v>
      </c>
      <c r="W210" s="400">
        <v>26516.18</v>
      </c>
      <c r="X210" s="400">
        <v>3276.72</v>
      </c>
      <c r="Y210" s="400">
        <v>0</v>
      </c>
      <c r="Z210" s="400">
        <v>0</v>
      </c>
      <c r="AA210" s="400">
        <v>13</v>
      </c>
      <c r="AB210" s="400">
        <v>4550</v>
      </c>
      <c r="AC210" s="400">
        <v>0</v>
      </c>
      <c r="AD210" s="400">
        <v>0</v>
      </c>
      <c r="AE210" s="400">
        <v>23</v>
      </c>
      <c r="AF210" s="400">
        <v>8050</v>
      </c>
      <c r="AG210" s="400">
        <v>4</v>
      </c>
      <c r="AH210" s="400">
        <v>2000</v>
      </c>
      <c r="AI210" s="400">
        <v>1</v>
      </c>
      <c r="AJ210" s="400">
        <v>300</v>
      </c>
      <c r="AK210" s="400">
        <v>0</v>
      </c>
      <c r="AL210" s="400">
        <v>0</v>
      </c>
      <c r="AM210" s="400">
        <v>12</v>
      </c>
      <c r="AN210" s="400">
        <v>3600</v>
      </c>
      <c r="AO210" s="400">
        <v>49</v>
      </c>
      <c r="AP210" s="400">
        <v>15000</v>
      </c>
      <c r="AQ210" s="400">
        <v>0</v>
      </c>
      <c r="AR210" s="400">
        <v>0</v>
      </c>
      <c r="AS210" s="400">
        <v>0</v>
      </c>
      <c r="AT210" s="400">
        <v>0</v>
      </c>
      <c r="AU210" s="400">
        <v>0</v>
      </c>
      <c r="AV210" s="400">
        <v>0</v>
      </c>
      <c r="AW210" s="400">
        <v>0</v>
      </c>
      <c r="AX210" s="400">
        <v>0</v>
      </c>
      <c r="AY210" s="400">
        <v>0</v>
      </c>
      <c r="AZ210" s="400">
        <v>0</v>
      </c>
      <c r="BA210" s="401">
        <v>36776.720000000001</v>
      </c>
      <c r="BB210" s="401"/>
      <c r="BC210" s="401"/>
      <c r="BD210" s="401"/>
      <c r="BE210" s="401"/>
      <c r="BF210" s="401">
        <v>2942.1376</v>
      </c>
      <c r="BG210" s="401">
        <v>33834.582399999999</v>
      </c>
      <c r="BH210" s="428"/>
    </row>
    <row r="211" spans="1:60">
      <c r="A211" s="392">
        <v>298</v>
      </c>
      <c r="B211" s="386" t="s">
        <v>1047</v>
      </c>
      <c r="C211" s="403">
        <v>0</v>
      </c>
      <c r="D211" s="404">
        <v>722201983</v>
      </c>
      <c r="E211" s="385">
        <v>8335288</v>
      </c>
      <c r="F211" s="386">
        <v>0</v>
      </c>
      <c r="G211" s="406">
        <v>41277</v>
      </c>
      <c r="H211" s="384" t="s">
        <v>1052</v>
      </c>
      <c r="I211" s="396" t="s">
        <v>498</v>
      </c>
      <c r="J211" s="396" t="s">
        <v>1539</v>
      </c>
      <c r="K211" s="396" t="s">
        <v>514</v>
      </c>
      <c r="L211" s="396" t="s">
        <v>1556</v>
      </c>
      <c r="M211" s="386" t="s">
        <v>1557</v>
      </c>
      <c r="N211" s="386" t="s">
        <v>7</v>
      </c>
      <c r="O211" s="397" t="s">
        <v>517</v>
      </c>
      <c r="P211" s="396" t="s">
        <v>510</v>
      </c>
      <c r="Q211" s="398">
        <v>0</v>
      </c>
      <c r="R211" s="399">
        <v>0</v>
      </c>
      <c r="S211" s="399">
        <v>0</v>
      </c>
      <c r="T211" s="399">
        <v>0</v>
      </c>
      <c r="U211" s="399">
        <v>0</v>
      </c>
      <c r="V211" s="399">
        <v>0</v>
      </c>
      <c r="W211" s="400">
        <v>15524.12</v>
      </c>
      <c r="X211" s="400">
        <v>1940.52</v>
      </c>
      <c r="Y211" s="400">
        <v>0</v>
      </c>
      <c r="Z211" s="400">
        <v>0</v>
      </c>
      <c r="AA211" s="400">
        <v>3</v>
      </c>
      <c r="AB211" s="400">
        <v>750</v>
      </c>
      <c r="AC211" s="400">
        <v>0</v>
      </c>
      <c r="AD211" s="400">
        <v>0</v>
      </c>
      <c r="AE211" s="400">
        <v>2</v>
      </c>
      <c r="AF211" s="400">
        <v>500</v>
      </c>
      <c r="AG211" s="400">
        <v>0</v>
      </c>
      <c r="AH211" s="400">
        <v>0</v>
      </c>
      <c r="AI211" s="400">
        <v>0</v>
      </c>
      <c r="AJ211" s="400">
        <v>0</v>
      </c>
      <c r="AK211" s="400">
        <v>0</v>
      </c>
      <c r="AL211" s="400">
        <v>0</v>
      </c>
      <c r="AM211" s="400">
        <v>0</v>
      </c>
      <c r="AN211" s="400">
        <v>0</v>
      </c>
      <c r="AO211" s="400">
        <v>5</v>
      </c>
      <c r="AP211" s="400">
        <v>0</v>
      </c>
      <c r="AQ211" s="400">
        <v>0</v>
      </c>
      <c r="AR211" s="400">
        <v>0</v>
      </c>
      <c r="AS211" s="400">
        <v>0</v>
      </c>
      <c r="AT211" s="400">
        <v>0</v>
      </c>
      <c r="AU211" s="400">
        <v>0</v>
      </c>
      <c r="AV211" s="400">
        <v>0</v>
      </c>
      <c r="AW211" s="400">
        <v>0</v>
      </c>
      <c r="AX211" s="400">
        <v>0</v>
      </c>
      <c r="AY211" s="400">
        <v>0</v>
      </c>
      <c r="AZ211" s="400">
        <v>0</v>
      </c>
      <c r="BA211" s="401">
        <v>3190.52</v>
      </c>
      <c r="BB211" s="401"/>
      <c r="BC211" s="401"/>
      <c r="BD211" s="401"/>
      <c r="BE211" s="401"/>
      <c r="BF211" s="401">
        <v>255.24160000000001</v>
      </c>
      <c r="BG211" s="401">
        <v>2935.2784000000001</v>
      </c>
      <c r="BH211" s="428"/>
    </row>
    <row r="212" spans="1:60">
      <c r="A212" s="392">
        <v>299</v>
      </c>
      <c r="B212" s="386" t="s">
        <v>1047</v>
      </c>
      <c r="C212" s="403">
        <v>0</v>
      </c>
      <c r="D212" s="404">
        <v>722207688</v>
      </c>
      <c r="E212" s="385">
        <v>8335225</v>
      </c>
      <c r="F212" s="386">
        <v>1499263</v>
      </c>
      <c r="G212" s="406">
        <v>41205</v>
      </c>
      <c r="H212" s="386" t="s">
        <v>1003</v>
      </c>
      <c r="I212" s="396" t="s">
        <v>515</v>
      </c>
      <c r="J212" s="396" t="s">
        <v>1558</v>
      </c>
      <c r="K212" s="396" t="s">
        <v>515</v>
      </c>
      <c r="L212" s="396" t="s">
        <v>1559</v>
      </c>
      <c r="M212" s="386" t="s">
        <v>1560</v>
      </c>
      <c r="N212" s="386" t="s">
        <v>7</v>
      </c>
      <c r="O212" s="397" t="s">
        <v>518</v>
      </c>
      <c r="P212" s="396" t="s">
        <v>519</v>
      </c>
      <c r="Q212" s="398">
        <v>153</v>
      </c>
      <c r="R212" s="399">
        <v>0</v>
      </c>
      <c r="S212" s="399">
        <v>153</v>
      </c>
      <c r="T212" s="399">
        <v>120</v>
      </c>
      <c r="U212" s="399">
        <v>33</v>
      </c>
      <c r="V212" s="399">
        <v>142936.21</v>
      </c>
      <c r="W212" s="400">
        <v>105020.6</v>
      </c>
      <c r="X212" s="400">
        <v>13183.83</v>
      </c>
      <c r="Y212" s="400">
        <v>0</v>
      </c>
      <c r="Z212" s="400">
        <v>0</v>
      </c>
      <c r="AA212" s="400">
        <v>44</v>
      </c>
      <c r="AB212" s="400">
        <v>15400</v>
      </c>
      <c r="AC212" s="400">
        <v>1</v>
      </c>
      <c r="AD212" s="400">
        <v>750</v>
      </c>
      <c r="AE212" s="400">
        <v>32</v>
      </c>
      <c r="AF212" s="400">
        <v>11200</v>
      </c>
      <c r="AG212" s="400">
        <v>0</v>
      </c>
      <c r="AH212" s="400">
        <v>0</v>
      </c>
      <c r="AI212" s="400">
        <v>0</v>
      </c>
      <c r="AJ212" s="400">
        <v>0</v>
      </c>
      <c r="AK212" s="400">
        <v>0</v>
      </c>
      <c r="AL212" s="400">
        <v>0</v>
      </c>
      <c r="AM212" s="400">
        <v>0</v>
      </c>
      <c r="AN212" s="400">
        <v>0</v>
      </c>
      <c r="AO212" s="400">
        <v>77</v>
      </c>
      <c r="AP212" s="400">
        <v>20000</v>
      </c>
      <c r="AQ212" s="400">
        <v>0</v>
      </c>
      <c r="AR212" s="400">
        <v>250</v>
      </c>
      <c r="AS212" s="400">
        <v>0</v>
      </c>
      <c r="AT212" s="400">
        <v>0</v>
      </c>
      <c r="AU212" s="400">
        <v>5018.5200000000004</v>
      </c>
      <c r="AV212" s="400">
        <v>11475</v>
      </c>
      <c r="AW212" s="400">
        <v>0</v>
      </c>
      <c r="AX212" s="400">
        <v>153</v>
      </c>
      <c r="AY212" s="400">
        <v>12500</v>
      </c>
      <c r="AZ212" s="400">
        <v>0</v>
      </c>
      <c r="BA212" s="401">
        <v>89777.35</v>
      </c>
      <c r="BB212" s="401"/>
      <c r="BC212" s="401"/>
      <c r="BD212" s="401"/>
      <c r="BE212" s="401"/>
      <c r="BF212" s="401">
        <v>7182.188000000001</v>
      </c>
      <c r="BG212" s="401">
        <v>82595.162000000011</v>
      </c>
      <c r="BH212" s="428"/>
    </row>
    <row r="213" spans="1:60">
      <c r="A213" s="392">
        <v>302</v>
      </c>
      <c r="B213" s="386" t="s">
        <v>1047</v>
      </c>
      <c r="C213" s="403">
        <v>0</v>
      </c>
      <c r="D213" s="404">
        <v>722208650</v>
      </c>
      <c r="E213" s="385">
        <v>8335043</v>
      </c>
      <c r="F213" s="386">
        <v>0</v>
      </c>
      <c r="G213" s="406">
        <v>41328</v>
      </c>
      <c r="H213" s="386" t="s">
        <v>1052</v>
      </c>
      <c r="I213" s="396" t="s">
        <v>515</v>
      </c>
      <c r="J213" s="396" t="s">
        <v>1558</v>
      </c>
      <c r="K213" s="396" t="s">
        <v>520</v>
      </c>
      <c r="L213" s="396" t="s">
        <v>1561</v>
      </c>
      <c r="M213" s="386" t="s">
        <v>1562</v>
      </c>
      <c r="N213" s="386" t="s">
        <v>168</v>
      </c>
      <c r="O213" s="397" t="s">
        <v>522</v>
      </c>
      <c r="P213" s="396" t="s">
        <v>523</v>
      </c>
      <c r="Q213" s="398">
        <v>0</v>
      </c>
      <c r="R213" s="399">
        <v>0</v>
      </c>
      <c r="S213" s="399">
        <v>0</v>
      </c>
      <c r="T213" s="399">
        <v>0</v>
      </c>
      <c r="U213" s="399">
        <v>0</v>
      </c>
      <c r="V213" s="399">
        <v>0</v>
      </c>
      <c r="W213" s="400">
        <v>118</v>
      </c>
      <c r="X213" s="400">
        <v>14.75</v>
      </c>
      <c r="Y213" s="400">
        <v>0</v>
      </c>
      <c r="Z213" s="400">
        <v>0</v>
      </c>
      <c r="AA213" s="400">
        <v>37</v>
      </c>
      <c r="AB213" s="400">
        <v>12950</v>
      </c>
      <c r="AC213" s="400">
        <v>0</v>
      </c>
      <c r="AD213" s="400">
        <v>0</v>
      </c>
      <c r="AE213" s="400">
        <v>0</v>
      </c>
      <c r="AF213" s="400">
        <v>0</v>
      </c>
      <c r="AG213" s="400">
        <v>0</v>
      </c>
      <c r="AH213" s="400">
        <v>0</v>
      </c>
      <c r="AI213" s="400">
        <v>0</v>
      </c>
      <c r="AJ213" s="400">
        <v>0</v>
      </c>
      <c r="AK213" s="400">
        <v>0</v>
      </c>
      <c r="AL213" s="400">
        <v>0</v>
      </c>
      <c r="AM213" s="400">
        <v>0</v>
      </c>
      <c r="AN213" s="400">
        <v>0</v>
      </c>
      <c r="AO213" s="400">
        <v>37</v>
      </c>
      <c r="AP213" s="400">
        <v>15000</v>
      </c>
      <c r="AQ213" s="400">
        <v>0</v>
      </c>
      <c r="AR213" s="400">
        <v>0</v>
      </c>
      <c r="AS213" s="400">
        <v>0</v>
      </c>
      <c r="AT213" s="400">
        <v>0</v>
      </c>
      <c r="AU213" s="400">
        <v>0</v>
      </c>
      <c r="AV213" s="400">
        <v>0</v>
      </c>
      <c r="AW213" s="400">
        <v>0</v>
      </c>
      <c r="AX213" s="400">
        <v>0</v>
      </c>
      <c r="AY213" s="400">
        <v>0</v>
      </c>
      <c r="AZ213" s="400">
        <v>0</v>
      </c>
      <c r="BA213" s="401">
        <v>27964.75</v>
      </c>
      <c r="BB213" s="401"/>
      <c r="BC213" s="401"/>
      <c r="BD213" s="401"/>
      <c r="BE213" s="401"/>
      <c r="BF213" s="401">
        <v>2237.1799999999998</v>
      </c>
      <c r="BG213" s="401">
        <v>25727.57</v>
      </c>
      <c r="BH213" s="428"/>
    </row>
    <row r="214" spans="1:60">
      <c r="A214" s="392">
        <v>303</v>
      </c>
      <c r="B214" s="386" t="s">
        <v>1047</v>
      </c>
      <c r="C214" s="403">
        <v>0</v>
      </c>
      <c r="D214" s="404">
        <v>722208656</v>
      </c>
      <c r="E214" s="385">
        <v>8334936</v>
      </c>
      <c r="F214" s="386">
        <v>0</v>
      </c>
      <c r="G214" s="406">
        <v>41331</v>
      </c>
      <c r="H214" s="386" t="s">
        <v>1052</v>
      </c>
      <c r="I214" s="396" t="s">
        <v>515</v>
      </c>
      <c r="J214" s="396" t="s">
        <v>1558</v>
      </c>
      <c r="K214" s="396" t="s">
        <v>521</v>
      </c>
      <c r="L214" s="396" t="s">
        <v>1563</v>
      </c>
      <c r="M214" s="386" t="s">
        <v>1564</v>
      </c>
      <c r="N214" s="386" t="s">
        <v>168</v>
      </c>
      <c r="O214" s="397" t="s">
        <v>524</v>
      </c>
      <c r="P214" s="396" t="s">
        <v>137</v>
      </c>
      <c r="Q214" s="398">
        <v>0</v>
      </c>
      <c r="R214" s="399">
        <v>0</v>
      </c>
      <c r="S214" s="399">
        <v>0</v>
      </c>
      <c r="T214" s="399">
        <v>0</v>
      </c>
      <c r="U214" s="399">
        <v>0</v>
      </c>
      <c r="V214" s="399">
        <v>0</v>
      </c>
      <c r="W214" s="400">
        <v>99</v>
      </c>
      <c r="X214" s="400">
        <v>12.38</v>
      </c>
      <c r="Y214" s="400">
        <v>0</v>
      </c>
      <c r="Z214" s="400">
        <v>0</v>
      </c>
      <c r="AA214" s="400">
        <v>38</v>
      </c>
      <c r="AB214" s="400">
        <v>13300</v>
      </c>
      <c r="AC214" s="400">
        <v>0</v>
      </c>
      <c r="AD214" s="400">
        <v>0</v>
      </c>
      <c r="AE214" s="400">
        <v>0</v>
      </c>
      <c r="AF214" s="400">
        <v>0</v>
      </c>
      <c r="AG214" s="400">
        <v>0</v>
      </c>
      <c r="AH214" s="400">
        <v>0</v>
      </c>
      <c r="AI214" s="400">
        <v>0</v>
      </c>
      <c r="AJ214" s="400">
        <v>0</v>
      </c>
      <c r="AK214" s="400">
        <v>0</v>
      </c>
      <c r="AL214" s="400">
        <v>0</v>
      </c>
      <c r="AM214" s="400">
        <v>0</v>
      </c>
      <c r="AN214" s="400">
        <v>0</v>
      </c>
      <c r="AO214" s="400">
        <v>38</v>
      </c>
      <c r="AP214" s="400">
        <v>15000</v>
      </c>
      <c r="AQ214" s="400">
        <v>0</v>
      </c>
      <c r="AR214" s="400">
        <v>0</v>
      </c>
      <c r="AS214" s="400">
        <v>0</v>
      </c>
      <c r="AT214" s="400">
        <v>0</v>
      </c>
      <c r="AU214" s="400">
        <v>0</v>
      </c>
      <c r="AV214" s="400">
        <v>0</v>
      </c>
      <c r="AW214" s="400">
        <v>0</v>
      </c>
      <c r="AX214" s="400">
        <v>0</v>
      </c>
      <c r="AY214" s="400">
        <v>0</v>
      </c>
      <c r="AZ214" s="400">
        <v>0</v>
      </c>
      <c r="BA214" s="401">
        <v>28312.379999999997</v>
      </c>
      <c r="BB214" s="401"/>
      <c r="BC214" s="401"/>
      <c r="BD214" s="401"/>
      <c r="BE214" s="401"/>
      <c r="BF214" s="401">
        <v>2264.9903999999997</v>
      </c>
      <c r="BG214" s="401">
        <v>26047.389599999999</v>
      </c>
      <c r="BH214" s="428"/>
    </row>
    <row r="215" spans="1:60">
      <c r="A215" s="392">
        <v>307</v>
      </c>
      <c r="B215" s="386" t="s">
        <v>1047</v>
      </c>
      <c r="C215" s="403">
        <v>0</v>
      </c>
      <c r="D215" s="404">
        <v>722207687</v>
      </c>
      <c r="E215" s="384">
        <v>8335216</v>
      </c>
      <c r="F215" s="386">
        <v>1499265</v>
      </c>
      <c r="G215" s="406">
        <v>41039</v>
      </c>
      <c r="H215" s="386" t="s">
        <v>1003</v>
      </c>
      <c r="I215" s="407" t="s">
        <v>525</v>
      </c>
      <c r="J215" s="407" t="s">
        <v>1558</v>
      </c>
      <c r="K215" s="407" t="s">
        <v>525</v>
      </c>
      <c r="L215" s="407" t="s">
        <v>1565</v>
      </c>
      <c r="M215" s="384" t="s">
        <v>1566</v>
      </c>
      <c r="N215" s="386" t="s">
        <v>14</v>
      </c>
      <c r="O215" s="397" t="s">
        <v>526</v>
      </c>
      <c r="P215" s="396" t="s">
        <v>175</v>
      </c>
      <c r="Q215" s="398">
        <v>205</v>
      </c>
      <c r="R215" s="399">
        <v>0</v>
      </c>
      <c r="S215" s="399">
        <v>205</v>
      </c>
      <c r="T215" s="399">
        <v>197</v>
      </c>
      <c r="U215" s="399">
        <v>8</v>
      </c>
      <c r="V215" s="399">
        <v>126133.14</v>
      </c>
      <c r="W215" s="400">
        <v>72702.66</v>
      </c>
      <c r="X215" s="400">
        <v>9087.83</v>
      </c>
      <c r="Y215" s="400">
        <v>0</v>
      </c>
      <c r="Z215" s="400">
        <v>0</v>
      </c>
      <c r="AA215" s="400">
        <v>121</v>
      </c>
      <c r="AB215" s="400">
        <v>42350</v>
      </c>
      <c r="AC215" s="400">
        <v>0</v>
      </c>
      <c r="AD215" s="400">
        <v>0</v>
      </c>
      <c r="AE215" s="400">
        <v>4</v>
      </c>
      <c r="AF215" s="400">
        <v>1400</v>
      </c>
      <c r="AG215" s="400">
        <v>0</v>
      </c>
      <c r="AH215" s="400">
        <v>0</v>
      </c>
      <c r="AI215" s="400">
        <v>0</v>
      </c>
      <c r="AJ215" s="400">
        <v>0</v>
      </c>
      <c r="AK215" s="400">
        <v>0</v>
      </c>
      <c r="AL215" s="400">
        <v>0</v>
      </c>
      <c r="AM215" s="400">
        <v>0</v>
      </c>
      <c r="AN215" s="400">
        <v>0</v>
      </c>
      <c r="AO215" s="400">
        <v>125</v>
      </c>
      <c r="AP215" s="400">
        <v>20000</v>
      </c>
      <c r="AQ215" s="400">
        <v>0</v>
      </c>
      <c r="AR215" s="400">
        <v>0</v>
      </c>
      <c r="AS215" s="400">
        <v>0</v>
      </c>
      <c r="AT215" s="400">
        <v>0</v>
      </c>
      <c r="AU215" s="400">
        <v>4425.16</v>
      </c>
      <c r="AV215" s="400">
        <v>15195</v>
      </c>
      <c r="AW215" s="400">
        <v>0</v>
      </c>
      <c r="AX215" s="400">
        <v>205</v>
      </c>
      <c r="AY215" s="400">
        <v>17500</v>
      </c>
      <c r="AZ215" s="400">
        <v>0</v>
      </c>
      <c r="BA215" s="401">
        <v>109957.99</v>
      </c>
      <c r="BB215" s="401"/>
      <c r="BC215" s="401"/>
      <c r="BD215" s="401"/>
      <c r="BE215" s="401"/>
      <c r="BF215" s="401">
        <v>8796.6392000000014</v>
      </c>
      <c r="BG215" s="401">
        <v>101161.3508</v>
      </c>
      <c r="BH215" s="428"/>
    </row>
    <row r="216" spans="1:60">
      <c r="A216" s="392">
        <v>309</v>
      </c>
      <c r="B216" s="386" t="s">
        <v>1047</v>
      </c>
      <c r="C216" s="403">
        <v>0</v>
      </c>
      <c r="D216" s="404">
        <v>722202943</v>
      </c>
      <c r="E216" s="384">
        <v>0</v>
      </c>
      <c r="F216" s="386">
        <v>0</v>
      </c>
      <c r="G216" s="406">
        <v>41319</v>
      </c>
      <c r="H216" s="384" t="s">
        <v>1052</v>
      </c>
      <c r="I216" s="407" t="s">
        <v>525</v>
      </c>
      <c r="J216" s="407" t="s">
        <v>1558</v>
      </c>
      <c r="K216" s="407" t="s">
        <v>527</v>
      </c>
      <c r="L216" s="407" t="s">
        <v>1567</v>
      </c>
      <c r="M216" s="384" t="s">
        <v>1568</v>
      </c>
      <c r="N216" s="386" t="s">
        <v>7</v>
      </c>
      <c r="O216" s="397" t="s">
        <v>528</v>
      </c>
      <c r="P216" s="396" t="s">
        <v>529</v>
      </c>
      <c r="Q216" s="398">
        <v>0</v>
      </c>
      <c r="R216" s="399">
        <v>0</v>
      </c>
      <c r="S216" s="399">
        <v>0</v>
      </c>
      <c r="T216" s="399">
        <v>0</v>
      </c>
      <c r="U216" s="399">
        <v>0</v>
      </c>
      <c r="V216" s="399">
        <v>0</v>
      </c>
      <c r="W216" s="400">
        <v>446.27</v>
      </c>
      <c r="X216" s="400">
        <v>55.78</v>
      </c>
      <c r="Y216" s="400">
        <v>0</v>
      </c>
      <c r="Z216" s="400">
        <v>0</v>
      </c>
      <c r="AA216" s="400">
        <v>2</v>
      </c>
      <c r="AB216" s="400">
        <v>500</v>
      </c>
      <c r="AC216" s="400">
        <v>0</v>
      </c>
      <c r="AD216" s="400">
        <v>0</v>
      </c>
      <c r="AE216" s="400">
        <v>0</v>
      </c>
      <c r="AF216" s="400">
        <v>0</v>
      </c>
      <c r="AG216" s="400">
        <v>0</v>
      </c>
      <c r="AH216" s="400">
        <v>0</v>
      </c>
      <c r="AI216" s="400">
        <v>0</v>
      </c>
      <c r="AJ216" s="400">
        <v>0</v>
      </c>
      <c r="AK216" s="400">
        <v>0</v>
      </c>
      <c r="AL216" s="400">
        <v>0</v>
      </c>
      <c r="AM216" s="400">
        <v>0</v>
      </c>
      <c r="AN216" s="400">
        <v>0</v>
      </c>
      <c r="AO216" s="400">
        <v>2</v>
      </c>
      <c r="AP216" s="400">
        <v>0</v>
      </c>
      <c r="AQ216" s="400">
        <v>0</v>
      </c>
      <c r="AR216" s="400">
        <v>0</v>
      </c>
      <c r="AS216" s="400">
        <v>0</v>
      </c>
      <c r="AT216" s="400">
        <v>0</v>
      </c>
      <c r="AU216" s="400">
        <v>0</v>
      </c>
      <c r="AV216" s="400">
        <v>0</v>
      </c>
      <c r="AW216" s="400">
        <v>0</v>
      </c>
      <c r="AX216" s="400">
        <v>0</v>
      </c>
      <c r="AY216" s="400">
        <v>0</v>
      </c>
      <c r="AZ216" s="400">
        <v>0</v>
      </c>
      <c r="BA216" s="401">
        <v>555.78</v>
      </c>
      <c r="BB216" s="401"/>
      <c r="BC216" s="401"/>
      <c r="BD216" s="401"/>
      <c r="BE216" s="401"/>
      <c r="BF216" s="401">
        <v>44.462399999999995</v>
      </c>
      <c r="BG216" s="401">
        <v>511.31759999999997</v>
      </c>
      <c r="BH216" s="428"/>
    </row>
    <row r="217" spans="1:60">
      <c r="A217" s="392">
        <v>311</v>
      </c>
      <c r="B217" s="386" t="s">
        <v>1047</v>
      </c>
      <c r="C217" s="403">
        <v>0</v>
      </c>
      <c r="D217" s="404">
        <v>722208661</v>
      </c>
      <c r="E217" s="384">
        <v>8334859</v>
      </c>
      <c r="F217" s="386">
        <v>0</v>
      </c>
      <c r="G217" s="406">
        <v>41332</v>
      </c>
      <c r="H217" s="384" t="s">
        <v>1052</v>
      </c>
      <c r="I217" s="407" t="s">
        <v>525</v>
      </c>
      <c r="J217" s="407" t="s">
        <v>1558</v>
      </c>
      <c r="K217" s="407" t="s">
        <v>530</v>
      </c>
      <c r="L217" s="407" t="s">
        <v>1569</v>
      </c>
      <c r="M217" s="384" t="s">
        <v>1570</v>
      </c>
      <c r="N217" s="384" t="s">
        <v>14</v>
      </c>
      <c r="O217" s="408" t="s">
        <v>536</v>
      </c>
      <c r="P217" s="407" t="s">
        <v>537</v>
      </c>
      <c r="Q217" s="398">
        <v>0</v>
      </c>
      <c r="R217" s="399">
        <v>0</v>
      </c>
      <c r="S217" s="399">
        <v>0</v>
      </c>
      <c r="T217" s="399">
        <v>0</v>
      </c>
      <c r="U217" s="399">
        <v>0</v>
      </c>
      <c r="V217" s="399">
        <v>0</v>
      </c>
      <c r="W217" s="400">
        <v>202.68</v>
      </c>
      <c r="X217" s="400">
        <v>25.34</v>
      </c>
      <c r="Y217" s="400">
        <v>0</v>
      </c>
      <c r="Z217" s="400">
        <v>0</v>
      </c>
      <c r="AA217" s="400">
        <v>24</v>
      </c>
      <c r="AB217" s="400">
        <v>8400</v>
      </c>
      <c r="AC217" s="400">
        <v>0</v>
      </c>
      <c r="AD217" s="400">
        <v>0</v>
      </c>
      <c r="AE217" s="400">
        <v>0</v>
      </c>
      <c r="AF217" s="400">
        <v>0</v>
      </c>
      <c r="AG217" s="400">
        <v>0</v>
      </c>
      <c r="AH217" s="400">
        <v>0</v>
      </c>
      <c r="AI217" s="400">
        <v>0</v>
      </c>
      <c r="AJ217" s="400">
        <v>0</v>
      </c>
      <c r="AK217" s="400">
        <v>0</v>
      </c>
      <c r="AL217" s="400">
        <v>0</v>
      </c>
      <c r="AM217" s="400">
        <v>0</v>
      </c>
      <c r="AN217" s="400">
        <v>0</v>
      </c>
      <c r="AO217" s="400">
        <v>24</v>
      </c>
      <c r="AP217" s="400">
        <v>6000</v>
      </c>
      <c r="AQ217" s="400">
        <v>0</v>
      </c>
      <c r="AR217" s="400">
        <v>0</v>
      </c>
      <c r="AS217" s="400">
        <v>0</v>
      </c>
      <c r="AT217" s="400">
        <v>0</v>
      </c>
      <c r="AU217" s="400">
        <v>0</v>
      </c>
      <c r="AV217" s="400">
        <v>0</v>
      </c>
      <c r="AW217" s="400">
        <v>0</v>
      </c>
      <c r="AX217" s="400">
        <v>0</v>
      </c>
      <c r="AY217" s="400">
        <v>0</v>
      </c>
      <c r="AZ217" s="400">
        <v>0</v>
      </c>
      <c r="BA217" s="401">
        <v>14425.34</v>
      </c>
      <c r="BB217" s="401"/>
      <c r="BC217" s="401"/>
      <c r="BD217" s="401"/>
      <c r="BE217" s="401"/>
      <c r="BF217" s="401">
        <v>1154.0272</v>
      </c>
      <c r="BG217" s="401">
        <v>13271.3128</v>
      </c>
      <c r="BH217" s="436"/>
    </row>
    <row r="218" spans="1:60">
      <c r="A218" s="392">
        <v>312</v>
      </c>
      <c r="B218" s="386" t="s">
        <v>1047</v>
      </c>
      <c r="C218" s="403">
        <v>0</v>
      </c>
      <c r="D218" s="404">
        <v>722208662</v>
      </c>
      <c r="E218" s="385">
        <v>8334872</v>
      </c>
      <c r="F218" s="386">
        <v>0</v>
      </c>
      <c r="G218" s="406">
        <v>41332</v>
      </c>
      <c r="H218" s="384" t="s">
        <v>1052</v>
      </c>
      <c r="I218" s="407" t="s">
        <v>525</v>
      </c>
      <c r="J218" s="407" t="s">
        <v>1558</v>
      </c>
      <c r="K218" s="407" t="s">
        <v>531</v>
      </c>
      <c r="L218" s="407" t="s">
        <v>1571</v>
      </c>
      <c r="M218" s="384" t="s">
        <v>1572</v>
      </c>
      <c r="N218" s="384" t="s">
        <v>14</v>
      </c>
      <c r="O218" s="408" t="s">
        <v>538</v>
      </c>
      <c r="P218" s="407" t="s">
        <v>175</v>
      </c>
      <c r="Q218" s="398">
        <v>0</v>
      </c>
      <c r="R218" s="399">
        <v>0</v>
      </c>
      <c r="S218" s="399">
        <v>0</v>
      </c>
      <c r="T218" s="399">
        <v>0</v>
      </c>
      <c r="U218" s="399">
        <v>0</v>
      </c>
      <c r="V218" s="399">
        <v>0</v>
      </c>
      <c r="W218" s="400">
        <v>434.97</v>
      </c>
      <c r="X218" s="400">
        <v>54.37</v>
      </c>
      <c r="Y218" s="400">
        <v>0</v>
      </c>
      <c r="Z218" s="400">
        <v>0</v>
      </c>
      <c r="AA218" s="400">
        <v>1</v>
      </c>
      <c r="AB218" s="400">
        <v>250</v>
      </c>
      <c r="AC218" s="400">
        <v>0</v>
      </c>
      <c r="AD218" s="400">
        <v>0</v>
      </c>
      <c r="AE218" s="400">
        <v>2</v>
      </c>
      <c r="AF218" s="400">
        <v>500</v>
      </c>
      <c r="AG218" s="400">
        <v>0</v>
      </c>
      <c r="AH218" s="400">
        <v>0</v>
      </c>
      <c r="AI218" s="400">
        <v>0</v>
      </c>
      <c r="AJ218" s="400">
        <v>0</v>
      </c>
      <c r="AK218" s="400">
        <v>0</v>
      </c>
      <c r="AL218" s="400">
        <v>0</v>
      </c>
      <c r="AM218" s="400">
        <v>0</v>
      </c>
      <c r="AN218" s="400">
        <v>0</v>
      </c>
      <c r="AO218" s="400">
        <v>3</v>
      </c>
      <c r="AP218" s="400">
        <v>0</v>
      </c>
      <c r="AQ218" s="400">
        <v>0</v>
      </c>
      <c r="AR218" s="400">
        <v>0</v>
      </c>
      <c r="AS218" s="400">
        <v>0</v>
      </c>
      <c r="AT218" s="400">
        <v>0</v>
      </c>
      <c r="AU218" s="400">
        <v>0</v>
      </c>
      <c r="AV218" s="400">
        <v>0</v>
      </c>
      <c r="AW218" s="400">
        <v>0</v>
      </c>
      <c r="AX218" s="400">
        <v>0</v>
      </c>
      <c r="AY218" s="400">
        <v>0</v>
      </c>
      <c r="AZ218" s="400">
        <v>0</v>
      </c>
      <c r="BA218" s="401">
        <v>804.37</v>
      </c>
      <c r="BB218" s="401"/>
      <c r="BC218" s="401"/>
      <c r="BD218" s="401"/>
      <c r="BE218" s="401"/>
      <c r="BF218" s="401">
        <v>64.349599999999995</v>
      </c>
      <c r="BG218" s="401">
        <v>740.0204</v>
      </c>
      <c r="BH218" s="436"/>
    </row>
    <row r="219" spans="1:60">
      <c r="A219" s="392">
        <v>313</v>
      </c>
      <c r="B219" s="386" t="s">
        <v>1047</v>
      </c>
      <c r="C219" s="403">
        <v>0</v>
      </c>
      <c r="D219" s="404">
        <v>722207683</v>
      </c>
      <c r="E219" s="384">
        <v>8335151</v>
      </c>
      <c r="F219" s="386">
        <v>0</v>
      </c>
      <c r="G219" s="406">
        <v>41142</v>
      </c>
      <c r="H219" s="384" t="s">
        <v>1052</v>
      </c>
      <c r="I219" s="407" t="s">
        <v>525</v>
      </c>
      <c r="J219" s="407" t="s">
        <v>1558</v>
      </c>
      <c r="K219" s="407" t="s">
        <v>532</v>
      </c>
      <c r="L219" s="407" t="s">
        <v>1573</v>
      </c>
      <c r="M219" s="384" t="s">
        <v>1574</v>
      </c>
      <c r="N219" s="386" t="s">
        <v>7</v>
      </c>
      <c r="O219" s="397">
        <v>8700037337</v>
      </c>
      <c r="P219" s="396" t="s">
        <v>175</v>
      </c>
      <c r="Q219" s="398">
        <v>0</v>
      </c>
      <c r="R219" s="399">
        <v>0</v>
      </c>
      <c r="S219" s="399">
        <v>0</v>
      </c>
      <c r="T219" s="399">
        <v>0</v>
      </c>
      <c r="U219" s="399">
        <v>0</v>
      </c>
      <c r="V219" s="399">
        <v>0</v>
      </c>
      <c r="W219" s="400">
        <v>36817.08</v>
      </c>
      <c r="X219" s="400">
        <v>4568.8900000000003</v>
      </c>
      <c r="Y219" s="400">
        <v>0</v>
      </c>
      <c r="Z219" s="400">
        <v>0</v>
      </c>
      <c r="AA219" s="400">
        <v>37</v>
      </c>
      <c r="AB219" s="400">
        <v>12950</v>
      </c>
      <c r="AC219" s="400">
        <v>0</v>
      </c>
      <c r="AD219" s="400">
        <v>0</v>
      </c>
      <c r="AE219" s="400">
        <v>2</v>
      </c>
      <c r="AF219" s="400">
        <v>700</v>
      </c>
      <c r="AG219" s="400">
        <v>0</v>
      </c>
      <c r="AH219" s="400">
        <v>0</v>
      </c>
      <c r="AI219" s="400">
        <v>0</v>
      </c>
      <c r="AJ219" s="400">
        <v>0</v>
      </c>
      <c r="AK219" s="400">
        <v>0</v>
      </c>
      <c r="AL219" s="400">
        <v>0</v>
      </c>
      <c r="AM219" s="400">
        <v>0</v>
      </c>
      <c r="AN219" s="400">
        <v>0</v>
      </c>
      <c r="AO219" s="400">
        <v>39</v>
      </c>
      <c r="AP219" s="400">
        <v>15000</v>
      </c>
      <c r="AQ219" s="400">
        <v>0</v>
      </c>
      <c r="AR219" s="400">
        <v>625</v>
      </c>
      <c r="AS219" s="400">
        <v>0</v>
      </c>
      <c r="AT219" s="400">
        <v>0</v>
      </c>
      <c r="AU219" s="400">
        <v>0</v>
      </c>
      <c r="AV219" s="400">
        <v>0</v>
      </c>
      <c r="AW219" s="400">
        <v>0</v>
      </c>
      <c r="AX219" s="400">
        <v>0</v>
      </c>
      <c r="AY219" s="400">
        <v>0</v>
      </c>
      <c r="AZ219" s="400">
        <v>0</v>
      </c>
      <c r="BA219" s="401">
        <v>33843.89</v>
      </c>
      <c r="BB219" s="401"/>
      <c r="BC219" s="401"/>
      <c r="BD219" s="401"/>
      <c r="BE219" s="401"/>
      <c r="BF219" s="401">
        <v>2707.5111999999999</v>
      </c>
      <c r="BG219" s="401">
        <v>31136.378799999999</v>
      </c>
      <c r="BH219" s="428"/>
    </row>
    <row r="220" spans="1:60">
      <c r="A220" s="392">
        <v>314</v>
      </c>
      <c r="B220" s="386" t="s">
        <v>1047</v>
      </c>
      <c r="C220" s="403">
        <v>0</v>
      </c>
      <c r="D220" s="404">
        <v>722201938</v>
      </c>
      <c r="E220" s="385">
        <v>8335319</v>
      </c>
      <c r="F220" s="386">
        <v>0</v>
      </c>
      <c r="G220" s="406">
        <v>41253</v>
      </c>
      <c r="H220" s="384" t="s">
        <v>1052</v>
      </c>
      <c r="I220" s="407" t="s">
        <v>525</v>
      </c>
      <c r="J220" s="407" t="s">
        <v>1558</v>
      </c>
      <c r="K220" s="407" t="s">
        <v>533</v>
      </c>
      <c r="L220" s="407" t="s">
        <v>1575</v>
      </c>
      <c r="M220" s="384" t="s">
        <v>1576</v>
      </c>
      <c r="N220" s="386" t="s">
        <v>44</v>
      </c>
      <c r="O220" s="397" t="s">
        <v>539</v>
      </c>
      <c r="P220" s="396" t="s">
        <v>540</v>
      </c>
      <c r="Q220" s="398">
        <v>0</v>
      </c>
      <c r="R220" s="399">
        <v>0</v>
      </c>
      <c r="S220" s="399">
        <v>0</v>
      </c>
      <c r="T220" s="399">
        <v>0</v>
      </c>
      <c r="U220" s="399">
        <v>0</v>
      </c>
      <c r="V220" s="399">
        <v>0</v>
      </c>
      <c r="W220" s="400">
        <v>12503.33</v>
      </c>
      <c r="X220" s="400">
        <v>1619.17</v>
      </c>
      <c r="Y220" s="400">
        <v>0</v>
      </c>
      <c r="Z220" s="400">
        <v>0</v>
      </c>
      <c r="AA220" s="400">
        <v>12</v>
      </c>
      <c r="AB220" s="400">
        <v>3000</v>
      </c>
      <c r="AC220" s="400">
        <v>0</v>
      </c>
      <c r="AD220" s="400">
        <v>0</v>
      </c>
      <c r="AE220" s="400">
        <v>0</v>
      </c>
      <c r="AF220" s="400">
        <v>0</v>
      </c>
      <c r="AG220" s="400">
        <v>0</v>
      </c>
      <c r="AH220" s="400">
        <v>0</v>
      </c>
      <c r="AI220" s="400">
        <v>0</v>
      </c>
      <c r="AJ220" s="400">
        <v>0</v>
      </c>
      <c r="AK220" s="400">
        <v>0</v>
      </c>
      <c r="AL220" s="400">
        <v>0</v>
      </c>
      <c r="AM220" s="400">
        <v>0</v>
      </c>
      <c r="AN220" s="400">
        <v>0</v>
      </c>
      <c r="AO220" s="400">
        <v>12</v>
      </c>
      <c r="AP220" s="400">
        <v>6000</v>
      </c>
      <c r="AQ220" s="400">
        <v>0</v>
      </c>
      <c r="AR220" s="400">
        <v>0</v>
      </c>
      <c r="AS220" s="400">
        <v>0</v>
      </c>
      <c r="AT220" s="400">
        <v>0</v>
      </c>
      <c r="AU220" s="400">
        <v>0</v>
      </c>
      <c r="AV220" s="400">
        <v>0</v>
      </c>
      <c r="AW220" s="400">
        <v>0</v>
      </c>
      <c r="AX220" s="400">
        <v>0</v>
      </c>
      <c r="AY220" s="400">
        <v>0</v>
      </c>
      <c r="AZ220" s="400">
        <v>0</v>
      </c>
      <c r="BA220" s="401">
        <v>10619.17</v>
      </c>
      <c r="BB220" s="401"/>
      <c r="BC220" s="401"/>
      <c r="BD220" s="401"/>
      <c r="BE220" s="401"/>
      <c r="BF220" s="401">
        <v>849.53359999999998</v>
      </c>
      <c r="BG220" s="401">
        <v>9769.6363999999994</v>
      </c>
      <c r="BH220" s="428"/>
    </row>
    <row r="221" spans="1:60">
      <c r="A221" s="392">
        <v>315</v>
      </c>
      <c r="B221" s="386" t="s">
        <v>1047</v>
      </c>
      <c r="C221" s="403">
        <v>0</v>
      </c>
      <c r="D221" s="404">
        <v>722201685</v>
      </c>
      <c r="E221" s="385">
        <v>8334853</v>
      </c>
      <c r="F221" s="386">
        <v>1499264</v>
      </c>
      <c r="G221" s="406">
        <v>41200</v>
      </c>
      <c r="H221" s="386" t="s">
        <v>1003</v>
      </c>
      <c r="I221" s="396" t="s">
        <v>534</v>
      </c>
      <c r="J221" s="396" t="s">
        <v>1558</v>
      </c>
      <c r="K221" s="396" t="s">
        <v>534</v>
      </c>
      <c r="L221" s="396" t="s">
        <v>1577</v>
      </c>
      <c r="M221" s="386" t="s">
        <v>1578</v>
      </c>
      <c r="N221" s="386" t="s">
        <v>14</v>
      </c>
      <c r="O221" s="397" t="s">
        <v>541</v>
      </c>
      <c r="P221" s="397" t="s">
        <v>175</v>
      </c>
      <c r="Q221" s="398">
        <v>122</v>
      </c>
      <c r="R221" s="399">
        <v>0</v>
      </c>
      <c r="S221" s="399">
        <v>122</v>
      </c>
      <c r="T221" s="399">
        <v>117</v>
      </c>
      <c r="U221" s="399">
        <v>5</v>
      </c>
      <c r="V221" s="399">
        <v>153968.82</v>
      </c>
      <c r="W221" s="400">
        <v>76695.600000000006</v>
      </c>
      <c r="X221" s="400">
        <v>9586.9500000000007</v>
      </c>
      <c r="Y221" s="400">
        <v>0</v>
      </c>
      <c r="Z221" s="400">
        <v>0</v>
      </c>
      <c r="AA221" s="400">
        <v>52</v>
      </c>
      <c r="AB221" s="400">
        <v>18200</v>
      </c>
      <c r="AC221" s="400">
        <v>0</v>
      </c>
      <c r="AD221" s="400">
        <v>0</v>
      </c>
      <c r="AE221" s="400">
        <v>0</v>
      </c>
      <c r="AF221" s="400">
        <v>0</v>
      </c>
      <c r="AG221" s="400">
        <v>0</v>
      </c>
      <c r="AH221" s="400">
        <v>0</v>
      </c>
      <c r="AI221" s="400">
        <v>0</v>
      </c>
      <c r="AJ221" s="400">
        <v>0</v>
      </c>
      <c r="AK221" s="400">
        <v>0</v>
      </c>
      <c r="AL221" s="400">
        <v>0</v>
      </c>
      <c r="AM221" s="400">
        <v>0</v>
      </c>
      <c r="AN221" s="400">
        <v>0</v>
      </c>
      <c r="AO221" s="400">
        <v>52</v>
      </c>
      <c r="AP221" s="400">
        <v>20000</v>
      </c>
      <c r="AQ221" s="400">
        <v>0</v>
      </c>
      <c r="AR221" s="400">
        <v>0</v>
      </c>
      <c r="AS221" s="400">
        <v>0</v>
      </c>
      <c r="AT221" s="400">
        <v>0</v>
      </c>
      <c r="AU221" s="400">
        <v>5388.91</v>
      </c>
      <c r="AV221" s="400">
        <v>9150</v>
      </c>
      <c r="AW221" s="400">
        <v>0</v>
      </c>
      <c r="AX221" s="400">
        <v>122</v>
      </c>
      <c r="AY221" s="400">
        <v>7500</v>
      </c>
      <c r="AZ221" s="400">
        <v>0</v>
      </c>
      <c r="BA221" s="401">
        <v>69825.86</v>
      </c>
      <c r="BB221" s="401"/>
      <c r="BC221" s="401"/>
      <c r="BD221" s="401"/>
      <c r="BE221" s="401"/>
      <c r="BF221" s="401">
        <v>5586.0688</v>
      </c>
      <c r="BG221" s="401">
        <v>64239.7912</v>
      </c>
      <c r="BH221" s="428"/>
    </row>
    <row r="222" spans="1:60">
      <c r="A222" s="392">
        <v>316</v>
      </c>
      <c r="B222" s="386" t="s">
        <v>1047</v>
      </c>
      <c r="C222" s="403">
        <v>0</v>
      </c>
      <c r="D222" s="404">
        <v>722202469</v>
      </c>
      <c r="E222" s="384">
        <v>8334896</v>
      </c>
      <c r="F222" s="386">
        <v>0</v>
      </c>
      <c r="G222" s="406">
        <v>41313</v>
      </c>
      <c r="H222" s="386" t="s">
        <v>1052</v>
      </c>
      <c r="I222" s="396" t="s">
        <v>534</v>
      </c>
      <c r="J222" s="396" t="s">
        <v>1558</v>
      </c>
      <c r="K222" s="396" t="s">
        <v>535</v>
      </c>
      <c r="L222" s="396" t="s">
        <v>1579</v>
      </c>
      <c r="M222" s="386" t="s">
        <v>1580</v>
      </c>
      <c r="N222" s="386" t="s">
        <v>168</v>
      </c>
      <c r="O222" s="397" t="s">
        <v>542</v>
      </c>
      <c r="P222" s="397" t="s">
        <v>543</v>
      </c>
      <c r="Q222" s="398">
        <v>0</v>
      </c>
      <c r="R222" s="399">
        <v>0</v>
      </c>
      <c r="S222" s="399">
        <v>0</v>
      </c>
      <c r="T222" s="399">
        <v>0</v>
      </c>
      <c r="U222" s="399">
        <v>0</v>
      </c>
      <c r="V222" s="399">
        <v>0</v>
      </c>
      <c r="W222" s="400">
        <v>1689.26</v>
      </c>
      <c r="X222" s="400">
        <v>211.16</v>
      </c>
      <c r="Y222" s="400">
        <v>0</v>
      </c>
      <c r="Z222" s="400">
        <v>0</v>
      </c>
      <c r="AA222" s="400">
        <v>11</v>
      </c>
      <c r="AB222" s="400">
        <v>2750</v>
      </c>
      <c r="AC222" s="400">
        <v>0</v>
      </c>
      <c r="AD222" s="400">
        <v>0</v>
      </c>
      <c r="AE222" s="400">
        <v>0</v>
      </c>
      <c r="AF222" s="400">
        <v>0</v>
      </c>
      <c r="AG222" s="400">
        <v>0</v>
      </c>
      <c r="AH222" s="400">
        <v>0</v>
      </c>
      <c r="AI222" s="400">
        <v>0</v>
      </c>
      <c r="AJ222" s="400">
        <v>0</v>
      </c>
      <c r="AK222" s="400">
        <v>0</v>
      </c>
      <c r="AL222" s="400">
        <v>0</v>
      </c>
      <c r="AM222" s="400">
        <v>0</v>
      </c>
      <c r="AN222" s="400">
        <v>0</v>
      </c>
      <c r="AO222" s="400">
        <v>11</v>
      </c>
      <c r="AP222" s="400">
        <v>6000</v>
      </c>
      <c r="AQ222" s="400">
        <v>0</v>
      </c>
      <c r="AR222" s="400">
        <v>0</v>
      </c>
      <c r="AS222" s="400">
        <v>0</v>
      </c>
      <c r="AT222" s="400">
        <v>0</v>
      </c>
      <c r="AU222" s="400">
        <v>0</v>
      </c>
      <c r="AV222" s="400">
        <v>0</v>
      </c>
      <c r="AW222" s="400">
        <v>0</v>
      </c>
      <c r="AX222" s="400">
        <v>0</v>
      </c>
      <c r="AY222" s="400">
        <v>0</v>
      </c>
      <c r="AZ222" s="400">
        <v>0</v>
      </c>
      <c r="BA222" s="401">
        <v>8961.16</v>
      </c>
      <c r="BB222" s="401"/>
      <c r="BC222" s="401"/>
      <c r="BD222" s="401"/>
      <c r="BE222" s="401"/>
      <c r="BF222" s="401">
        <v>716.89279999999997</v>
      </c>
      <c r="BG222" s="401">
        <v>8244.2672000000002</v>
      </c>
      <c r="BH222" s="428"/>
    </row>
    <row r="223" spans="1:60">
      <c r="A223" s="392">
        <v>318</v>
      </c>
      <c r="B223" s="386" t="s">
        <v>1047</v>
      </c>
      <c r="C223" s="403">
        <v>0</v>
      </c>
      <c r="D223" s="404">
        <v>722208657</v>
      </c>
      <c r="E223" s="384">
        <v>8335036</v>
      </c>
      <c r="F223" s="386">
        <v>0</v>
      </c>
      <c r="G223" s="406">
        <v>41332</v>
      </c>
      <c r="H223" s="386" t="s">
        <v>1052</v>
      </c>
      <c r="I223" s="396" t="s">
        <v>534</v>
      </c>
      <c r="J223" s="396" t="s">
        <v>1558</v>
      </c>
      <c r="K223" s="396" t="s">
        <v>544</v>
      </c>
      <c r="L223" s="396" t="s">
        <v>1581</v>
      </c>
      <c r="M223" s="386" t="s">
        <v>1582</v>
      </c>
      <c r="N223" s="386" t="s">
        <v>14</v>
      </c>
      <c r="O223" s="397" t="s">
        <v>547</v>
      </c>
      <c r="P223" s="397" t="s">
        <v>543</v>
      </c>
      <c r="Q223" s="398">
        <v>0</v>
      </c>
      <c r="R223" s="399">
        <v>0</v>
      </c>
      <c r="S223" s="399">
        <v>0</v>
      </c>
      <c r="T223" s="399">
        <v>0</v>
      </c>
      <c r="U223" s="399">
        <v>0</v>
      </c>
      <c r="V223" s="399">
        <v>0</v>
      </c>
      <c r="W223" s="400">
        <v>1172.52</v>
      </c>
      <c r="X223" s="400">
        <v>146.57</v>
      </c>
      <c r="Y223" s="400">
        <v>0</v>
      </c>
      <c r="Z223" s="400">
        <v>0</v>
      </c>
      <c r="AA223" s="400">
        <v>10</v>
      </c>
      <c r="AB223" s="400">
        <v>2500</v>
      </c>
      <c r="AC223" s="400">
        <v>0</v>
      </c>
      <c r="AD223" s="400">
        <v>0</v>
      </c>
      <c r="AE223" s="400">
        <v>0</v>
      </c>
      <c r="AF223" s="400">
        <v>0</v>
      </c>
      <c r="AG223" s="400">
        <v>0</v>
      </c>
      <c r="AH223" s="400">
        <v>0</v>
      </c>
      <c r="AI223" s="400">
        <v>0</v>
      </c>
      <c r="AJ223" s="400">
        <v>0</v>
      </c>
      <c r="AK223" s="400">
        <v>0</v>
      </c>
      <c r="AL223" s="400">
        <v>0</v>
      </c>
      <c r="AM223" s="400">
        <v>0</v>
      </c>
      <c r="AN223" s="400">
        <v>0</v>
      </c>
      <c r="AO223" s="400">
        <v>10</v>
      </c>
      <c r="AP223" s="400">
        <v>6000</v>
      </c>
      <c r="AQ223" s="400">
        <v>0</v>
      </c>
      <c r="AR223" s="400">
        <v>0</v>
      </c>
      <c r="AS223" s="400">
        <v>0</v>
      </c>
      <c r="AT223" s="400">
        <v>0</v>
      </c>
      <c r="AU223" s="400">
        <v>0</v>
      </c>
      <c r="AV223" s="400">
        <v>0</v>
      </c>
      <c r="AW223" s="400">
        <v>0</v>
      </c>
      <c r="AX223" s="400">
        <v>0</v>
      </c>
      <c r="AY223" s="400">
        <v>0</v>
      </c>
      <c r="AZ223" s="400">
        <v>0</v>
      </c>
      <c r="BA223" s="401">
        <v>8646.57</v>
      </c>
      <c r="BB223" s="401"/>
      <c r="BC223" s="401"/>
      <c r="BD223" s="401"/>
      <c r="BE223" s="401"/>
      <c r="BF223" s="401">
        <v>691.72559999999999</v>
      </c>
      <c r="BG223" s="401">
        <v>7954.8444</v>
      </c>
      <c r="BH223" s="428"/>
    </row>
    <row r="224" spans="1:60">
      <c r="A224" s="392">
        <v>319</v>
      </c>
      <c r="B224" s="386" t="s">
        <v>1047</v>
      </c>
      <c r="C224" s="403">
        <v>0</v>
      </c>
      <c r="D224" s="404">
        <v>722201699</v>
      </c>
      <c r="E224" s="385">
        <v>8335286</v>
      </c>
      <c r="F224" s="386">
        <v>0</v>
      </c>
      <c r="G224" s="406">
        <v>41205</v>
      </c>
      <c r="H224" s="386" t="s">
        <v>1052</v>
      </c>
      <c r="I224" s="396" t="s">
        <v>534</v>
      </c>
      <c r="J224" s="396" t="s">
        <v>1558</v>
      </c>
      <c r="K224" s="396" t="s">
        <v>545</v>
      </c>
      <c r="L224" s="396" t="s">
        <v>1583</v>
      </c>
      <c r="M224" s="386" t="s">
        <v>1584</v>
      </c>
      <c r="N224" s="386" t="s">
        <v>14</v>
      </c>
      <c r="O224" s="397" t="s">
        <v>548</v>
      </c>
      <c r="P224" s="396" t="s">
        <v>173</v>
      </c>
      <c r="Q224" s="398">
        <v>0</v>
      </c>
      <c r="R224" s="399">
        <v>0</v>
      </c>
      <c r="S224" s="399">
        <v>0</v>
      </c>
      <c r="T224" s="399">
        <v>0</v>
      </c>
      <c r="U224" s="399">
        <v>0</v>
      </c>
      <c r="V224" s="399">
        <v>0</v>
      </c>
      <c r="W224" s="400">
        <v>64163.99</v>
      </c>
      <c r="X224" s="400">
        <v>8020.5</v>
      </c>
      <c r="Y224" s="400">
        <v>0</v>
      </c>
      <c r="Z224" s="400">
        <v>0</v>
      </c>
      <c r="AA224" s="400">
        <v>5</v>
      </c>
      <c r="AB224" s="400">
        <v>1250</v>
      </c>
      <c r="AC224" s="400">
        <v>2</v>
      </c>
      <c r="AD224" s="400">
        <v>1000</v>
      </c>
      <c r="AE224" s="400">
        <v>3</v>
      </c>
      <c r="AF224" s="400">
        <v>750</v>
      </c>
      <c r="AG224" s="400">
        <v>0</v>
      </c>
      <c r="AH224" s="400">
        <v>0</v>
      </c>
      <c r="AI224" s="400">
        <v>0</v>
      </c>
      <c r="AJ224" s="400">
        <v>0</v>
      </c>
      <c r="AK224" s="400">
        <v>0</v>
      </c>
      <c r="AL224" s="400">
        <v>0</v>
      </c>
      <c r="AM224" s="400">
        <v>0</v>
      </c>
      <c r="AN224" s="400">
        <v>0</v>
      </c>
      <c r="AO224" s="400">
        <v>10</v>
      </c>
      <c r="AP224" s="400">
        <v>6000</v>
      </c>
      <c r="AQ224" s="400">
        <v>0</v>
      </c>
      <c r="AR224" s="400">
        <v>0</v>
      </c>
      <c r="AS224" s="400">
        <v>0</v>
      </c>
      <c r="AT224" s="400">
        <v>0</v>
      </c>
      <c r="AU224" s="400">
        <v>0</v>
      </c>
      <c r="AV224" s="400">
        <v>0</v>
      </c>
      <c r="AW224" s="400">
        <v>0</v>
      </c>
      <c r="AX224" s="400">
        <v>0</v>
      </c>
      <c r="AY224" s="400">
        <v>0</v>
      </c>
      <c r="AZ224" s="400">
        <v>0</v>
      </c>
      <c r="BA224" s="401">
        <v>17020.5</v>
      </c>
      <c r="BB224" s="401"/>
      <c r="BC224" s="401"/>
      <c r="BD224" s="401"/>
      <c r="BE224" s="401"/>
      <c r="BF224" s="401">
        <v>1361.64</v>
      </c>
      <c r="BG224" s="401">
        <v>15658.86</v>
      </c>
      <c r="BH224" s="428"/>
    </row>
    <row r="225" spans="1:60">
      <c r="A225" s="392">
        <v>320</v>
      </c>
      <c r="B225" s="386" t="s">
        <v>1047</v>
      </c>
      <c r="C225" s="403">
        <v>0</v>
      </c>
      <c r="D225" s="404">
        <v>722202475</v>
      </c>
      <c r="E225" s="384">
        <v>8334886</v>
      </c>
      <c r="F225" s="386">
        <v>1499262</v>
      </c>
      <c r="G225" s="406">
        <v>41291</v>
      </c>
      <c r="H225" s="386" t="s">
        <v>1052</v>
      </c>
      <c r="I225" s="396" t="s">
        <v>534</v>
      </c>
      <c r="J225" s="396" t="s">
        <v>1558</v>
      </c>
      <c r="K225" s="396" t="s">
        <v>546</v>
      </c>
      <c r="L225" s="396" t="s">
        <v>1585</v>
      </c>
      <c r="M225" s="386" t="s">
        <v>1586</v>
      </c>
      <c r="N225" s="386" t="s">
        <v>14</v>
      </c>
      <c r="O225" s="397" t="s">
        <v>549</v>
      </c>
      <c r="P225" s="397" t="s">
        <v>543</v>
      </c>
      <c r="Q225" s="398">
        <v>0</v>
      </c>
      <c r="R225" s="399">
        <v>0</v>
      </c>
      <c r="S225" s="399">
        <v>0</v>
      </c>
      <c r="T225" s="399">
        <v>0</v>
      </c>
      <c r="U225" s="399">
        <v>0</v>
      </c>
      <c r="V225" s="399">
        <v>0</v>
      </c>
      <c r="W225" s="400">
        <v>10247.450000000001</v>
      </c>
      <c r="X225" s="400">
        <v>1280.93</v>
      </c>
      <c r="Y225" s="400">
        <v>0</v>
      </c>
      <c r="Z225" s="400">
        <v>0</v>
      </c>
      <c r="AA225" s="400">
        <v>39</v>
      </c>
      <c r="AB225" s="400">
        <v>13650</v>
      </c>
      <c r="AC225" s="400">
        <v>0</v>
      </c>
      <c r="AD225" s="400">
        <v>0</v>
      </c>
      <c r="AE225" s="400">
        <v>0</v>
      </c>
      <c r="AF225" s="400">
        <v>0</v>
      </c>
      <c r="AG225" s="400">
        <v>0</v>
      </c>
      <c r="AH225" s="400">
        <v>0</v>
      </c>
      <c r="AI225" s="400">
        <v>0</v>
      </c>
      <c r="AJ225" s="400">
        <v>0</v>
      </c>
      <c r="AK225" s="400">
        <v>0</v>
      </c>
      <c r="AL225" s="400">
        <v>0</v>
      </c>
      <c r="AM225" s="400">
        <v>0</v>
      </c>
      <c r="AN225" s="400">
        <v>0</v>
      </c>
      <c r="AO225" s="400">
        <v>39</v>
      </c>
      <c r="AP225" s="400">
        <v>20000</v>
      </c>
      <c r="AQ225" s="400">
        <v>0</v>
      </c>
      <c r="AR225" s="400">
        <v>0</v>
      </c>
      <c r="AS225" s="400">
        <v>0</v>
      </c>
      <c r="AT225" s="400">
        <v>0</v>
      </c>
      <c r="AU225" s="400">
        <v>0</v>
      </c>
      <c r="AV225" s="400">
        <v>0</v>
      </c>
      <c r="AW225" s="400">
        <v>0</v>
      </c>
      <c r="AX225" s="400">
        <v>0</v>
      </c>
      <c r="AY225" s="400">
        <v>0</v>
      </c>
      <c r="AZ225" s="400">
        <v>0</v>
      </c>
      <c r="BA225" s="401">
        <v>34930.93</v>
      </c>
      <c r="BB225" s="401"/>
      <c r="BC225" s="401"/>
      <c r="BD225" s="401"/>
      <c r="BE225" s="401"/>
      <c r="BF225" s="401">
        <v>2794.4744000000001</v>
      </c>
      <c r="BG225" s="401">
        <v>32136.455600000001</v>
      </c>
      <c r="BH225" s="428"/>
    </row>
    <row r="226" spans="1:60">
      <c r="A226" s="392">
        <v>323</v>
      </c>
      <c r="B226" s="386" t="s">
        <v>1047</v>
      </c>
      <c r="C226" s="416">
        <v>0</v>
      </c>
      <c r="D226" s="417">
        <v>722202367</v>
      </c>
      <c r="E226" s="385">
        <v>8334987</v>
      </c>
      <c r="F226" s="386">
        <v>0</v>
      </c>
      <c r="G226" s="395">
        <v>41317</v>
      </c>
      <c r="H226" s="386" t="s">
        <v>1052</v>
      </c>
      <c r="I226" s="396" t="s">
        <v>1587</v>
      </c>
      <c r="J226" s="396" t="s">
        <v>1520</v>
      </c>
      <c r="K226" s="396" t="s">
        <v>550</v>
      </c>
      <c r="L226" s="396" t="s">
        <v>1588</v>
      </c>
      <c r="M226" s="386" t="s">
        <v>1589</v>
      </c>
      <c r="N226" s="386" t="s">
        <v>44</v>
      </c>
      <c r="O226" s="397" t="s">
        <v>551</v>
      </c>
      <c r="P226" s="396" t="s">
        <v>552</v>
      </c>
      <c r="Q226" s="398">
        <v>0</v>
      </c>
      <c r="R226" s="399">
        <v>0</v>
      </c>
      <c r="S226" s="399">
        <v>0</v>
      </c>
      <c r="T226" s="399">
        <v>0</v>
      </c>
      <c r="U226" s="399">
        <v>0</v>
      </c>
      <c r="V226" s="399">
        <v>0</v>
      </c>
      <c r="W226" s="400">
        <v>5600.9</v>
      </c>
      <c r="X226" s="400">
        <v>700.11</v>
      </c>
      <c r="Y226" s="400">
        <v>0</v>
      </c>
      <c r="Z226" s="400">
        <v>0</v>
      </c>
      <c r="AA226" s="400">
        <v>10</v>
      </c>
      <c r="AB226" s="400">
        <v>2500</v>
      </c>
      <c r="AC226" s="400">
        <v>0</v>
      </c>
      <c r="AD226" s="400">
        <v>0</v>
      </c>
      <c r="AE226" s="400">
        <v>0</v>
      </c>
      <c r="AF226" s="400">
        <v>0</v>
      </c>
      <c r="AG226" s="400">
        <v>0</v>
      </c>
      <c r="AH226" s="400">
        <v>0</v>
      </c>
      <c r="AI226" s="400">
        <v>0</v>
      </c>
      <c r="AJ226" s="400">
        <v>0</v>
      </c>
      <c r="AK226" s="400">
        <v>0</v>
      </c>
      <c r="AL226" s="400">
        <v>0</v>
      </c>
      <c r="AM226" s="400">
        <v>0</v>
      </c>
      <c r="AN226" s="400">
        <v>0</v>
      </c>
      <c r="AO226" s="400">
        <v>10</v>
      </c>
      <c r="AP226" s="400">
        <v>6000</v>
      </c>
      <c r="AQ226" s="400">
        <v>0</v>
      </c>
      <c r="AR226" s="400">
        <v>0</v>
      </c>
      <c r="AS226" s="400">
        <v>0</v>
      </c>
      <c r="AT226" s="400">
        <v>0</v>
      </c>
      <c r="AU226" s="400">
        <v>0</v>
      </c>
      <c r="AV226" s="400">
        <v>0</v>
      </c>
      <c r="AW226" s="400">
        <v>0</v>
      </c>
      <c r="AX226" s="400">
        <v>0</v>
      </c>
      <c r="AY226" s="400">
        <v>0</v>
      </c>
      <c r="AZ226" s="400">
        <v>0</v>
      </c>
      <c r="BA226" s="401">
        <v>9200.11</v>
      </c>
      <c r="BB226" s="401"/>
      <c r="BC226" s="401"/>
      <c r="BD226" s="401"/>
      <c r="BE226" s="401"/>
      <c r="BF226" s="401">
        <v>736.00880000000006</v>
      </c>
      <c r="BG226" s="401">
        <v>8464.101200000001</v>
      </c>
      <c r="BH226" s="428"/>
    </row>
    <row r="227" spans="1:60">
      <c r="A227" s="392">
        <v>334</v>
      </c>
      <c r="B227" s="386" t="s">
        <v>1047</v>
      </c>
      <c r="C227" s="415">
        <v>0</v>
      </c>
      <c r="D227" s="418">
        <v>722201512</v>
      </c>
      <c r="E227" s="385">
        <v>3906553</v>
      </c>
      <c r="F227" s="386">
        <v>0</v>
      </c>
      <c r="G227" s="395">
        <v>41004</v>
      </c>
      <c r="H227" s="386" t="s">
        <v>1052</v>
      </c>
      <c r="I227" s="396" t="s">
        <v>1590</v>
      </c>
      <c r="J227" s="396" t="s">
        <v>1049</v>
      </c>
      <c r="K227" s="396" t="s">
        <v>553</v>
      </c>
      <c r="L227" s="396" t="s">
        <v>1591</v>
      </c>
      <c r="M227" s="386" t="s">
        <v>1592</v>
      </c>
      <c r="N227" s="386" t="s">
        <v>20</v>
      </c>
      <c r="O227" s="397" t="s">
        <v>555</v>
      </c>
      <c r="P227" s="396" t="s">
        <v>556</v>
      </c>
      <c r="Q227" s="398">
        <v>0</v>
      </c>
      <c r="R227" s="399">
        <v>0</v>
      </c>
      <c r="S227" s="399">
        <v>0</v>
      </c>
      <c r="T227" s="399">
        <v>0</v>
      </c>
      <c r="U227" s="399">
        <v>0</v>
      </c>
      <c r="V227" s="399">
        <v>0</v>
      </c>
      <c r="W227" s="400">
        <v>40935.32</v>
      </c>
      <c r="X227" s="400">
        <v>5116.92</v>
      </c>
      <c r="Y227" s="400">
        <v>0</v>
      </c>
      <c r="Z227" s="400">
        <v>0</v>
      </c>
      <c r="AA227" s="400">
        <v>13</v>
      </c>
      <c r="AB227" s="400">
        <v>3250</v>
      </c>
      <c r="AC227" s="400">
        <v>0</v>
      </c>
      <c r="AD227" s="400">
        <v>0</v>
      </c>
      <c r="AE227" s="400">
        <v>2</v>
      </c>
      <c r="AF227" s="400">
        <v>500</v>
      </c>
      <c r="AG227" s="400">
        <v>0</v>
      </c>
      <c r="AH227" s="400">
        <v>0</v>
      </c>
      <c r="AI227" s="400">
        <v>0</v>
      </c>
      <c r="AJ227" s="400">
        <v>0</v>
      </c>
      <c r="AK227" s="400">
        <v>0</v>
      </c>
      <c r="AL227" s="400">
        <v>0</v>
      </c>
      <c r="AM227" s="400">
        <v>0</v>
      </c>
      <c r="AN227" s="400">
        <v>0</v>
      </c>
      <c r="AO227" s="400">
        <v>15</v>
      </c>
      <c r="AP227" s="400">
        <v>6000</v>
      </c>
      <c r="AQ227" s="400">
        <v>0</v>
      </c>
      <c r="AR227" s="400">
        <v>250</v>
      </c>
      <c r="AS227" s="400">
        <v>0</v>
      </c>
      <c r="AT227" s="400">
        <v>0</v>
      </c>
      <c r="AU227" s="400">
        <v>0</v>
      </c>
      <c r="AV227" s="400">
        <v>0</v>
      </c>
      <c r="AW227" s="400">
        <v>0</v>
      </c>
      <c r="AX227" s="400">
        <v>0</v>
      </c>
      <c r="AY227" s="400">
        <v>0</v>
      </c>
      <c r="AZ227" s="400">
        <v>0</v>
      </c>
      <c r="BA227" s="401">
        <v>15116.92</v>
      </c>
      <c r="BB227" s="401"/>
      <c r="BC227" s="401"/>
      <c r="BD227" s="401"/>
      <c r="BE227" s="401"/>
      <c r="BF227" s="401">
        <v>1209.3536000000001</v>
      </c>
      <c r="BG227" s="401">
        <v>13907.5664</v>
      </c>
      <c r="BH227" s="428"/>
    </row>
    <row r="228" spans="1:60">
      <c r="A228" s="392">
        <v>335</v>
      </c>
      <c r="B228" s="386" t="s">
        <v>1047</v>
      </c>
      <c r="C228" s="415">
        <v>0</v>
      </c>
      <c r="D228" s="418">
        <v>722201535</v>
      </c>
      <c r="E228" s="385">
        <v>3906546</v>
      </c>
      <c r="F228" s="386">
        <v>0</v>
      </c>
      <c r="G228" s="395">
        <v>41120</v>
      </c>
      <c r="H228" s="386" t="s">
        <v>1052</v>
      </c>
      <c r="I228" s="396" t="s">
        <v>1590</v>
      </c>
      <c r="J228" s="396" t="s">
        <v>1049</v>
      </c>
      <c r="K228" s="396" t="s">
        <v>554</v>
      </c>
      <c r="L228" s="396" t="s">
        <v>1593</v>
      </c>
      <c r="M228" s="386" t="s">
        <v>1594</v>
      </c>
      <c r="N228" s="386" t="s">
        <v>14</v>
      </c>
      <c r="O228" s="397" t="s">
        <v>557</v>
      </c>
      <c r="P228" s="396" t="s">
        <v>558</v>
      </c>
      <c r="Q228" s="398">
        <v>0</v>
      </c>
      <c r="R228" s="399">
        <v>0</v>
      </c>
      <c r="S228" s="399">
        <v>0</v>
      </c>
      <c r="T228" s="399">
        <v>0</v>
      </c>
      <c r="U228" s="399">
        <v>0</v>
      </c>
      <c r="V228" s="399">
        <v>0</v>
      </c>
      <c r="W228" s="400">
        <v>12356.8</v>
      </c>
      <c r="X228" s="400">
        <v>1544.6</v>
      </c>
      <c r="Y228" s="400">
        <v>0</v>
      </c>
      <c r="Z228" s="400">
        <v>0</v>
      </c>
      <c r="AA228" s="400">
        <v>5</v>
      </c>
      <c r="AB228" s="400">
        <v>1250</v>
      </c>
      <c r="AC228" s="400">
        <v>0</v>
      </c>
      <c r="AD228" s="400">
        <v>0</v>
      </c>
      <c r="AE228" s="400">
        <v>3</v>
      </c>
      <c r="AF228" s="400">
        <v>750</v>
      </c>
      <c r="AG228" s="400">
        <v>0</v>
      </c>
      <c r="AH228" s="400">
        <v>0</v>
      </c>
      <c r="AI228" s="400">
        <v>0</v>
      </c>
      <c r="AJ228" s="400">
        <v>0</v>
      </c>
      <c r="AK228" s="400">
        <v>0</v>
      </c>
      <c r="AL228" s="400">
        <v>0</v>
      </c>
      <c r="AM228" s="400">
        <v>0</v>
      </c>
      <c r="AN228" s="400">
        <v>0</v>
      </c>
      <c r="AO228" s="400">
        <v>8</v>
      </c>
      <c r="AP228" s="400">
        <v>0</v>
      </c>
      <c r="AQ228" s="400">
        <v>0</v>
      </c>
      <c r="AR228" s="400">
        <v>0</v>
      </c>
      <c r="AS228" s="400">
        <v>0</v>
      </c>
      <c r="AT228" s="400">
        <v>0</v>
      </c>
      <c r="AU228" s="400">
        <v>0</v>
      </c>
      <c r="AV228" s="400">
        <v>0</v>
      </c>
      <c r="AW228" s="400">
        <v>0</v>
      </c>
      <c r="AX228" s="400">
        <v>0</v>
      </c>
      <c r="AY228" s="400">
        <v>0</v>
      </c>
      <c r="AZ228" s="400">
        <v>0</v>
      </c>
      <c r="BA228" s="401">
        <v>3544.6</v>
      </c>
      <c r="BB228" s="401"/>
      <c r="BC228" s="401"/>
      <c r="BD228" s="401"/>
      <c r="BE228" s="401"/>
      <c r="BF228" s="401">
        <v>283.56799999999998</v>
      </c>
      <c r="BG228" s="401">
        <v>3261.0320000000002</v>
      </c>
      <c r="BH228" s="428"/>
    </row>
    <row r="229" spans="1:60">
      <c r="A229" s="392">
        <v>338</v>
      </c>
      <c r="B229" s="386" t="s">
        <v>1047</v>
      </c>
      <c r="C229" s="415">
        <v>0</v>
      </c>
      <c r="D229" s="418">
        <v>722207602</v>
      </c>
      <c r="E229" s="394">
        <v>8335119</v>
      </c>
      <c r="F229" s="386">
        <v>0</v>
      </c>
      <c r="G229" s="395">
        <v>41184</v>
      </c>
      <c r="H229" s="386" t="s">
        <v>1052</v>
      </c>
      <c r="I229" s="396" t="s">
        <v>1590</v>
      </c>
      <c r="J229" s="396" t="s">
        <v>1520</v>
      </c>
      <c r="K229" s="396" t="s">
        <v>559</v>
      </c>
      <c r="L229" s="396" t="s">
        <v>1595</v>
      </c>
      <c r="M229" s="386" t="s">
        <v>1596</v>
      </c>
      <c r="N229" s="386" t="s">
        <v>7</v>
      </c>
      <c r="O229" s="397" t="s">
        <v>561</v>
      </c>
      <c r="P229" s="396" t="s">
        <v>562</v>
      </c>
      <c r="Q229" s="398">
        <v>0</v>
      </c>
      <c r="R229" s="399">
        <v>0</v>
      </c>
      <c r="S229" s="399">
        <v>0</v>
      </c>
      <c r="T229" s="399">
        <v>0</v>
      </c>
      <c r="U229" s="399">
        <v>0</v>
      </c>
      <c r="V229" s="399">
        <v>0</v>
      </c>
      <c r="W229" s="400">
        <v>20029.13</v>
      </c>
      <c r="X229" s="400">
        <v>2503.64</v>
      </c>
      <c r="Y229" s="400">
        <v>0</v>
      </c>
      <c r="Z229" s="400">
        <v>0</v>
      </c>
      <c r="AA229" s="400">
        <v>12</v>
      </c>
      <c r="AB229" s="400">
        <v>3000</v>
      </c>
      <c r="AC229" s="400">
        <v>0</v>
      </c>
      <c r="AD229" s="400">
        <v>0</v>
      </c>
      <c r="AE229" s="400">
        <v>2</v>
      </c>
      <c r="AF229" s="400">
        <v>500</v>
      </c>
      <c r="AG229" s="400">
        <v>0</v>
      </c>
      <c r="AH229" s="400">
        <v>0</v>
      </c>
      <c r="AI229" s="400">
        <v>0</v>
      </c>
      <c r="AJ229" s="400">
        <v>0</v>
      </c>
      <c r="AK229" s="400">
        <v>0</v>
      </c>
      <c r="AL229" s="400">
        <v>0</v>
      </c>
      <c r="AM229" s="400">
        <v>0</v>
      </c>
      <c r="AN229" s="400">
        <v>0</v>
      </c>
      <c r="AO229" s="400">
        <v>14</v>
      </c>
      <c r="AP229" s="400">
        <v>6000</v>
      </c>
      <c r="AQ229" s="400">
        <v>0</v>
      </c>
      <c r="AR229" s="400">
        <v>125</v>
      </c>
      <c r="AS229" s="400">
        <v>0</v>
      </c>
      <c r="AT229" s="400">
        <v>0</v>
      </c>
      <c r="AU229" s="400">
        <v>0</v>
      </c>
      <c r="AV229" s="400">
        <v>0</v>
      </c>
      <c r="AW229" s="400">
        <v>0</v>
      </c>
      <c r="AX229" s="400">
        <v>0</v>
      </c>
      <c r="AY229" s="400">
        <v>0</v>
      </c>
      <c r="AZ229" s="400">
        <v>0</v>
      </c>
      <c r="BA229" s="401">
        <v>12128.64</v>
      </c>
      <c r="BB229" s="401"/>
      <c r="BC229" s="401"/>
      <c r="BD229" s="401"/>
      <c r="BE229" s="401"/>
      <c r="BF229" s="401">
        <v>970.2912</v>
      </c>
      <c r="BG229" s="401">
        <v>11158.3488</v>
      </c>
      <c r="BH229" s="428"/>
    </row>
    <row r="230" spans="1:60">
      <c r="A230" s="392">
        <v>339</v>
      </c>
      <c r="B230" s="386" t="s">
        <v>1047</v>
      </c>
      <c r="C230" s="415">
        <v>0</v>
      </c>
      <c r="D230" s="418">
        <v>722207599</v>
      </c>
      <c r="E230" s="394">
        <v>3082020</v>
      </c>
      <c r="F230" s="386">
        <v>1499272</v>
      </c>
      <c r="G230" s="395">
        <v>41163</v>
      </c>
      <c r="H230" s="386" t="s">
        <v>1052</v>
      </c>
      <c r="I230" s="396" t="s">
        <v>1590</v>
      </c>
      <c r="J230" s="396" t="s">
        <v>1520</v>
      </c>
      <c r="K230" s="396" t="s">
        <v>560</v>
      </c>
      <c r="L230" s="396" t="s">
        <v>1597</v>
      </c>
      <c r="M230" s="386" t="s">
        <v>1598</v>
      </c>
      <c r="N230" s="386" t="s">
        <v>44</v>
      </c>
      <c r="O230" s="397" t="s">
        <v>563</v>
      </c>
      <c r="P230" s="396" t="s">
        <v>490</v>
      </c>
      <c r="Q230" s="398">
        <v>0</v>
      </c>
      <c r="R230" s="399">
        <v>0</v>
      </c>
      <c r="S230" s="399">
        <v>0</v>
      </c>
      <c r="T230" s="399">
        <v>0</v>
      </c>
      <c r="U230" s="399">
        <v>0</v>
      </c>
      <c r="V230" s="399">
        <v>0</v>
      </c>
      <c r="W230" s="400">
        <v>45440.54</v>
      </c>
      <c r="X230" s="400">
        <v>5580.32</v>
      </c>
      <c r="Y230" s="400">
        <v>0</v>
      </c>
      <c r="Z230" s="400">
        <v>0</v>
      </c>
      <c r="AA230" s="400">
        <v>1</v>
      </c>
      <c r="AB230" s="400">
        <v>250</v>
      </c>
      <c r="AC230" s="400">
        <v>0</v>
      </c>
      <c r="AD230" s="400">
        <v>0</v>
      </c>
      <c r="AE230" s="400">
        <v>1</v>
      </c>
      <c r="AF230" s="400">
        <v>250</v>
      </c>
      <c r="AG230" s="400">
        <v>0</v>
      </c>
      <c r="AH230" s="400">
        <v>0</v>
      </c>
      <c r="AI230" s="400">
        <v>0</v>
      </c>
      <c r="AJ230" s="400">
        <v>0</v>
      </c>
      <c r="AK230" s="400">
        <v>0</v>
      </c>
      <c r="AL230" s="400">
        <v>0</v>
      </c>
      <c r="AM230" s="400">
        <v>0</v>
      </c>
      <c r="AN230" s="400">
        <v>0</v>
      </c>
      <c r="AO230" s="400">
        <v>2</v>
      </c>
      <c r="AP230" s="400">
        <v>0</v>
      </c>
      <c r="AQ230" s="400">
        <v>0</v>
      </c>
      <c r="AR230" s="400">
        <v>0</v>
      </c>
      <c r="AS230" s="400">
        <v>0</v>
      </c>
      <c r="AT230" s="400">
        <v>0</v>
      </c>
      <c r="AU230" s="400">
        <v>0</v>
      </c>
      <c r="AV230" s="400">
        <v>0</v>
      </c>
      <c r="AW230" s="400">
        <v>0</v>
      </c>
      <c r="AX230" s="400">
        <v>0</v>
      </c>
      <c r="AY230" s="400">
        <v>0</v>
      </c>
      <c r="AZ230" s="400">
        <v>0</v>
      </c>
      <c r="BA230" s="401">
        <v>6080.32</v>
      </c>
      <c r="BB230" s="401"/>
      <c r="BC230" s="401"/>
      <c r="BD230" s="401"/>
      <c r="BE230" s="401"/>
      <c r="BF230" s="401">
        <v>486.42559999999997</v>
      </c>
      <c r="BG230" s="401">
        <v>5593.8944000000001</v>
      </c>
      <c r="BH230" s="428"/>
    </row>
    <row r="231" spans="1:60">
      <c r="A231" s="392">
        <v>341</v>
      </c>
      <c r="B231" s="386" t="s">
        <v>1047</v>
      </c>
      <c r="C231" s="415">
        <v>0</v>
      </c>
      <c r="D231" s="418">
        <v>722202941</v>
      </c>
      <c r="E231" s="385">
        <v>3906526</v>
      </c>
      <c r="F231" s="386">
        <v>1499235</v>
      </c>
      <c r="G231" s="406">
        <v>41318</v>
      </c>
      <c r="H231" s="386" t="s">
        <v>1052</v>
      </c>
      <c r="I231" s="396" t="s">
        <v>1590</v>
      </c>
      <c r="J231" s="396" t="s">
        <v>1330</v>
      </c>
      <c r="K231" s="396" t="s">
        <v>564</v>
      </c>
      <c r="L231" s="396" t="s">
        <v>1599</v>
      </c>
      <c r="M231" s="386" t="s">
        <v>1600</v>
      </c>
      <c r="N231" s="386" t="s">
        <v>7</v>
      </c>
      <c r="O231" s="397" t="s">
        <v>565</v>
      </c>
      <c r="P231" s="396" t="s">
        <v>566</v>
      </c>
      <c r="Q231" s="398">
        <v>0</v>
      </c>
      <c r="R231" s="399">
        <v>0</v>
      </c>
      <c r="S231" s="399">
        <v>0</v>
      </c>
      <c r="T231" s="399">
        <v>0</v>
      </c>
      <c r="U231" s="399">
        <v>0</v>
      </c>
      <c r="V231" s="399">
        <v>0</v>
      </c>
      <c r="W231" s="400">
        <v>2419.36</v>
      </c>
      <c r="X231" s="400">
        <v>358.67</v>
      </c>
      <c r="Y231" s="400">
        <v>0</v>
      </c>
      <c r="Z231" s="400">
        <v>0</v>
      </c>
      <c r="AA231" s="400">
        <v>4</v>
      </c>
      <c r="AB231" s="400">
        <v>1000</v>
      </c>
      <c r="AC231" s="400">
        <v>0</v>
      </c>
      <c r="AD231" s="400">
        <v>0</v>
      </c>
      <c r="AE231" s="400">
        <v>0</v>
      </c>
      <c r="AF231" s="400">
        <v>0</v>
      </c>
      <c r="AG231" s="400">
        <v>0</v>
      </c>
      <c r="AH231" s="400">
        <v>0</v>
      </c>
      <c r="AI231" s="400">
        <v>0</v>
      </c>
      <c r="AJ231" s="400">
        <v>0</v>
      </c>
      <c r="AK231" s="400">
        <v>0</v>
      </c>
      <c r="AL231" s="400">
        <v>0</v>
      </c>
      <c r="AM231" s="400">
        <v>0</v>
      </c>
      <c r="AN231" s="400">
        <v>0</v>
      </c>
      <c r="AO231" s="400">
        <v>4</v>
      </c>
      <c r="AP231" s="400">
        <v>0</v>
      </c>
      <c r="AQ231" s="400">
        <v>9000</v>
      </c>
      <c r="AR231" s="400">
        <v>0</v>
      </c>
      <c r="AS231" s="400">
        <v>0</v>
      </c>
      <c r="AT231" s="400">
        <v>0</v>
      </c>
      <c r="AU231" s="400">
        <v>0</v>
      </c>
      <c r="AV231" s="400">
        <v>0</v>
      </c>
      <c r="AW231" s="400">
        <v>0</v>
      </c>
      <c r="AX231" s="400">
        <v>0</v>
      </c>
      <c r="AY231" s="400">
        <v>0</v>
      </c>
      <c r="AZ231" s="400">
        <v>1750</v>
      </c>
      <c r="BA231" s="401">
        <v>12108.67</v>
      </c>
      <c r="BB231" s="401"/>
      <c r="BC231" s="401"/>
      <c r="BD231" s="401"/>
      <c r="BE231" s="401"/>
      <c r="BF231" s="401">
        <v>968.69360000000006</v>
      </c>
      <c r="BG231" s="401">
        <v>11139.9764</v>
      </c>
      <c r="BH231" s="428"/>
    </row>
    <row r="232" spans="1:60">
      <c r="A232" s="392">
        <v>358</v>
      </c>
      <c r="B232" s="386" t="s">
        <v>1047</v>
      </c>
      <c r="C232" s="415" t="s">
        <v>1607</v>
      </c>
      <c r="D232" s="418">
        <v>722202233</v>
      </c>
      <c r="E232" s="385">
        <v>8335326</v>
      </c>
      <c r="F232" s="386">
        <v>0</v>
      </c>
      <c r="G232" s="406">
        <v>40494</v>
      </c>
      <c r="H232" s="386" t="s">
        <v>1052</v>
      </c>
      <c r="I232" s="396" t="s">
        <v>1590</v>
      </c>
      <c r="J232" s="396" t="s">
        <v>1107</v>
      </c>
      <c r="K232" s="396" t="s">
        <v>567</v>
      </c>
      <c r="L232" s="396" t="s">
        <v>1608</v>
      </c>
      <c r="M232" s="386" t="s">
        <v>1609</v>
      </c>
      <c r="N232" s="386" t="s">
        <v>14</v>
      </c>
      <c r="O232" s="397" t="s">
        <v>568</v>
      </c>
      <c r="P232" s="396" t="s">
        <v>95</v>
      </c>
      <c r="Q232" s="398">
        <v>0</v>
      </c>
      <c r="R232" s="399">
        <v>0</v>
      </c>
      <c r="S232" s="399">
        <v>0</v>
      </c>
      <c r="T232" s="399">
        <v>0</v>
      </c>
      <c r="U232" s="399">
        <v>0</v>
      </c>
      <c r="V232" s="399">
        <v>0</v>
      </c>
      <c r="W232" s="400">
        <v>6979.99</v>
      </c>
      <c r="X232" s="400">
        <v>1009.87</v>
      </c>
      <c r="Y232" s="400">
        <v>0</v>
      </c>
      <c r="Z232" s="400">
        <v>0</v>
      </c>
      <c r="AA232" s="400">
        <v>1</v>
      </c>
      <c r="AB232" s="400">
        <v>250</v>
      </c>
      <c r="AC232" s="400">
        <v>0</v>
      </c>
      <c r="AD232" s="400">
        <v>0</v>
      </c>
      <c r="AE232" s="400">
        <v>0</v>
      </c>
      <c r="AF232" s="400">
        <v>0</v>
      </c>
      <c r="AG232" s="400">
        <v>0</v>
      </c>
      <c r="AH232" s="400">
        <v>0</v>
      </c>
      <c r="AI232" s="400">
        <v>0</v>
      </c>
      <c r="AJ232" s="400">
        <v>0</v>
      </c>
      <c r="AK232" s="400">
        <v>0</v>
      </c>
      <c r="AL232" s="400">
        <v>0</v>
      </c>
      <c r="AM232" s="400">
        <v>0</v>
      </c>
      <c r="AN232" s="400">
        <v>0</v>
      </c>
      <c r="AO232" s="400">
        <v>1</v>
      </c>
      <c r="AP232" s="400">
        <v>0</v>
      </c>
      <c r="AQ232" s="400">
        <v>0</v>
      </c>
      <c r="AR232" s="400">
        <v>2125</v>
      </c>
      <c r="AS232" s="400">
        <v>0</v>
      </c>
      <c r="AT232" s="400">
        <v>0</v>
      </c>
      <c r="AU232" s="400">
        <v>0</v>
      </c>
      <c r="AV232" s="400">
        <v>0</v>
      </c>
      <c r="AW232" s="400">
        <v>0</v>
      </c>
      <c r="AX232" s="400">
        <v>0</v>
      </c>
      <c r="AY232" s="400">
        <v>0</v>
      </c>
      <c r="AZ232" s="400">
        <v>0</v>
      </c>
      <c r="BA232" s="401">
        <v>3384.87</v>
      </c>
      <c r="BB232" s="401"/>
      <c r="BC232" s="401"/>
      <c r="BD232" s="401"/>
      <c r="BE232" s="401"/>
      <c r="BF232" s="401">
        <v>270.78960000000001</v>
      </c>
      <c r="BG232" s="401">
        <v>3114.0803999999998</v>
      </c>
      <c r="BH232" s="428"/>
    </row>
    <row r="233" spans="1:60">
      <c r="A233" s="392">
        <v>362</v>
      </c>
      <c r="B233" s="386" t="s">
        <v>1047</v>
      </c>
      <c r="C233" s="415">
        <v>0</v>
      </c>
      <c r="D233" s="418">
        <v>722202467</v>
      </c>
      <c r="E233" s="384">
        <v>8335164</v>
      </c>
      <c r="F233" s="386">
        <v>1499270</v>
      </c>
      <c r="G233" s="406">
        <v>41313</v>
      </c>
      <c r="H233" s="386" t="s">
        <v>1052</v>
      </c>
      <c r="I233" s="396" t="s">
        <v>1590</v>
      </c>
      <c r="J233" s="396" t="s">
        <v>1539</v>
      </c>
      <c r="K233" s="396" t="s">
        <v>569</v>
      </c>
      <c r="L233" s="396" t="s">
        <v>1610</v>
      </c>
      <c r="M233" s="386" t="s">
        <v>1611</v>
      </c>
      <c r="N233" s="386" t="s">
        <v>7</v>
      </c>
      <c r="O233" s="397" t="s">
        <v>570</v>
      </c>
      <c r="P233" s="396" t="s">
        <v>571</v>
      </c>
      <c r="Q233" s="398">
        <v>0</v>
      </c>
      <c r="R233" s="399">
        <v>0</v>
      </c>
      <c r="S233" s="399">
        <v>0</v>
      </c>
      <c r="T233" s="399">
        <v>0</v>
      </c>
      <c r="U233" s="399">
        <v>0</v>
      </c>
      <c r="V233" s="399">
        <v>0</v>
      </c>
      <c r="W233" s="400">
        <v>9651.36</v>
      </c>
      <c r="X233" s="400">
        <v>1205.55</v>
      </c>
      <c r="Y233" s="400">
        <v>0</v>
      </c>
      <c r="Z233" s="400">
        <v>0</v>
      </c>
      <c r="AA233" s="400">
        <v>6</v>
      </c>
      <c r="AB233" s="400">
        <v>1500</v>
      </c>
      <c r="AC233" s="400">
        <v>0</v>
      </c>
      <c r="AD233" s="400">
        <v>0</v>
      </c>
      <c r="AE233" s="400">
        <v>4</v>
      </c>
      <c r="AF233" s="400">
        <v>1000</v>
      </c>
      <c r="AG233" s="400">
        <v>2</v>
      </c>
      <c r="AH233" s="400">
        <v>1000</v>
      </c>
      <c r="AI233" s="400">
        <v>0</v>
      </c>
      <c r="AJ233" s="400">
        <v>0</v>
      </c>
      <c r="AK233" s="400">
        <v>0</v>
      </c>
      <c r="AL233" s="400">
        <v>0</v>
      </c>
      <c r="AM233" s="400">
        <v>4</v>
      </c>
      <c r="AN233" s="400">
        <v>800</v>
      </c>
      <c r="AO233" s="400">
        <v>14</v>
      </c>
      <c r="AP233" s="400">
        <v>6000</v>
      </c>
      <c r="AQ233" s="400">
        <v>0</v>
      </c>
      <c r="AR233" s="400">
        <v>0</v>
      </c>
      <c r="AS233" s="400">
        <v>0</v>
      </c>
      <c r="AT233" s="400">
        <v>0</v>
      </c>
      <c r="AU233" s="400">
        <v>0</v>
      </c>
      <c r="AV233" s="400">
        <v>0</v>
      </c>
      <c r="AW233" s="400">
        <v>0</v>
      </c>
      <c r="AX233" s="400">
        <v>0</v>
      </c>
      <c r="AY233" s="400">
        <v>0</v>
      </c>
      <c r="AZ233" s="400">
        <v>0</v>
      </c>
      <c r="BA233" s="401">
        <v>11505.55</v>
      </c>
      <c r="BB233" s="401"/>
      <c r="BC233" s="401"/>
      <c r="BD233" s="401"/>
      <c r="BE233" s="401"/>
      <c r="BF233" s="401">
        <v>920.44399999999996</v>
      </c>
      <c r="BG233" s="401">
        <v>10585.106</v>
      </c>
      <c r="BH233" s="428"/>
    </row>
    <row r="234" spans="1:60">
      <c r="A234" s="392">
        <v>364</v>
      </c>
      <c r="B234" s="386" t="s">
        <v>1047</v>
      </c>
      <c r="C234" s="415">
        <v>0</v>
      </c>
      <c r="D234" s="418">
        <v>722202466</v>
      </c>
      <c r="E234" s="384">
        <v>8335207</v>
      </c>
      <c r="F234" s="386">
        <v>0</v>
      </c>
      <c r="G234" s="406">
        <v>41313</v>
      </c>
      <c r="H234" s="386" t="s">
        <v>1052</v>
      </c>
      <c r="I234" s="396" t="s">
        <v>1590</v>
      </c>
      <c r="J234" s="396" t="s">
        <v>1539</v>
      </c>
      <c r="K234" s="396" t="s">
        <v>572</v>
      </c>
      <c r="L234" s="396" t="s">
        <v>1612</v>
      </c>
      <c r="M234" s="386" t="s">
        <v>1613</v>
      </c>
      <c r="N234" s="386" t="s">
        <v>7</v>
      </c>
      <c r="O234" s="397" t="s">
        <v>575</v>
      </c>
      <c r="P234" s="396" t="s">
        <v>512</v>
      </c>
      <c r="Q234" s="398">
        <v>0</v>
      </c>
      <c r="R234" s="399">
        <v>0</v>
      </c>
      <c r="S234" s="399">
        <v>0</v>
      </c>
      <c r="T234" s="399">
        <v>0</v>
      </c>
      <c r="U234" s="399">
        <v>0</v>
      </c>
      <c r="V234" s="399">
        <v>0</v>
      </c>
      <c r="W234" s="400">
        <v>13296.58</v>
      </c>
      <c r="X234" s="400">
        <v>1662.07</v>
      </c>
      <c r="Y234" s="400">
        <v>1</v>
      </c>
      <c r="Z234" s="400">
        <v>500</v>
      </c>
      <c r="AA234" s="400">
        <v>8</v>
      </c>
      <c r="AB234" s="400">
        <v>2000</v>
      </c>
      <c r="AC234" s="400">
        <v>0</v>
      </c>
      <c r="AD234" s="400">
        <v>0</v>
      </c>
      <c r="AE234" s="400">
        <v>1</v>
      </c>
      <c r="AF234" s="400">
        <v>250</v>
      </c>
      <c r="AG234" s="400">
        <v>0</v>
      </c>
      <c r="AH234" s="400">
        <v>0</v>
      </c>
      <c r="AI234" s="400">
        <v>0</v>
      </c>
      <c r="AJ234" s="400">
        <v>0</v>
      </c>
      <c r="AK234" s="400">
        <v>0</v>
      </c>
      <c r="AL234" s="400">
        <v>0</v>
      </c>
      <c r="AM234" s="400">
        <v>0</v>
      </c>
      <c r="AN234" s="400">
        <v>0</v>
      </c>
      <c r="AO234" s="400">
        <v>10</v>
      </c>
      <c r="AP234" s="400">
        <v>6000</v>
      </c>
      <c r="AQ234" s="400">
        <v>0</v>
      </c>
      <c r="AR234" s="400">
        <v>0</v>
      </c>
      <c r="AS234" s="400">
        <v>0</v>
      </c>
      <c r="AT234" s="400">
        <v>0</v>
      </c>
      <c r="AU234" s="400">
        <v>0</v>
      </c>
      <c r="AV234" s="400">
        <v>0</v>
      </c>
      <c r="AW234" s="400">
        <v>0</v>
      </c>
      <c r="AX234" s="400">
        <v>0</v>
      </c>
      <c r="AY234" s="400">
        <v>0</v>
      </c>
      <c r="AZ234" s="400">
        <v>0</v>
      </c>
      <c r="BA234" s="401">
        <v>10412.07</v>
      </c>
      <c r="BB234" s="401"/>
      <c r="BC234" s="401"/>
      <c r="BD234" s="401"/>
      <c r="BE234" s="401"/>
      <c r="BF234" s="401">
        <v>832.96559999999999</v>
      </c>
      <c r="BG234" s="401">
        <v>9579.1044000000002</v>
      </c>
      <c r="BH234" s="428"/>
    </row>
    <row r="235" spans="1:60">
      <c r="A235" s="392">
        <v>365</v>
      </c>
      <c r="B235" s="386" t="s">
        <v>1047</v>
      </c>
      <c r="C235" s="415">
        <v>0</v>
      </c>
      <c r="D235" s="418">
        <v>722202465</v>
      </c>
      <c r="E235" s="384">
        <v>0</v>
      </c>
      <c r="F235" s="386">
        <v>0</v>
      </c>
      <c r="G235" s="406">
        <v>41313</v>
      </c>
      <c r="H235" s="386" t="s">
        <v>1052</v>
      </c>
      <c r="I235" s="396" t="s">
        <v>1590</v>
      </c>
      <c r="J235" s="396" t="s">
        <v>1049</v>
      </c>
      <c r="K235" s="396" t="s">
        <v>573</v>
      </c>
      <c r="L235" s="396" t="s">
        <v>1614</v>
      </c>
      <c r="M235" s="386" t="s">
        <v>1615</v>
      </c>
      <c r="N235" s="386" t="s">
        <v>7</v>
      </c>
      <c r="O235" s="397" t="s">
        <v>576</v>
      </c>
      <c r="P235" s="396" t="s">
        <v>8</v>
      </c>
      <c r="Q235" s="398">
        <v>0</v>
      </c>
      <c r="R235" s="399">
        <v>0</v>
      </c>
      <c r="S235" s="399">
        <v>0</v>
      </c>
      <c r="T235" s="399">
        <v>0</v>
      </c>
      <c r="U235" s="399">
        <v>0</v>
      </c>
      <c r="V235" s="399">
        <v>0</v>
      </c>
      <c r="W235" s="400">
        <v>928.08</v>
      </c>
      <c r="X235" s="400">
        <v>116.01</v>
      </c>
      <c r="Y235" s="400">
        <v>0</v>
      </c>
      <c r="Z235" s="400">
        <v>0</v>
      </c>
      <c r="AA235" s="400">
        <v>1</v>
      </c>
      <c r="AB235" s="400">
        <v>250</v>
      </c>
      <c r="AC235" s="400">
        <v>0</v>
      </c>
      <c r="AD235" s="400">
        <v>0</v>
      </c>
      <c r="AE235" s="400">
        <v>0</v>
      </c>
      <c r="AF235" s="400">
        <v>0</v>
      </c>
      <c r="AG235" s="400">
        <v>0</v>
      </c>
      <c r="AH235" s="400">
        <v>0</v>
      </c>
      <c r="AI235" s="400">
        <v>0</v>
      </c>
      <c r="AJ235" s="400">
        <v>0</v>
      </c>
      <c r="AK235" s="400">
        <v>0</v>
      </c>
      <c r="AL235" s="400">
        <v>0</v>
      </c>
      <c r="AM235" s="400">
        <v>0</v>
      </c>
      <c r="AN235" s="400">
        <v>0</v>
      </c>
      <c r="AO235" s="400">
        <v>1</v>
      </c>
      <c r="AP235" s="400">
        <v>0</v>
      </c>
      <c r="AQ235" s="400">
        <v>0</v>
      </c>
      <c r="AR235" s="400">
        <v>0</v>
      </c>
      <c r="AS235" s="400">
        <v>0</v>
      </c>
      <c r="AT235" s="400">
        <v>0</v>
      </c>
      <c r="AU235" s="400">
        <v>0</v>
      </c>
      <c r="AV235" s="400">
        <v>0</v>
      </c>
      <c r="AW235" s="400">
        <v>0</v>
      </c>
      <c r="AX235" s="400">
        <v>0</v>
      </c>
      <c r="AY235" s="400">
        <v>0</v>
      </c>
      <c r="AZ235" s="400">
        <v>0</v>
      </c>
      <c r="BA235" s="401">
        <v>366.01</v>
      </c>
      <c r="BB235" s="401"/>
      <c r="BC235" s="401"/>
      <c r="BD235" s="401"/>
      <c r="BE235" s="401"/>
      <c r="BF235" s="401">
        <v>29.280799999999999</v>
      </c>
      <c r="BG235" s="401">
        <v>336.72919999999999</v>
      </c>
      <c r="BH235" s="428"/>
    </row>
    <row r="236" spans="1:60">
      <c r="A236" s="392">
        <v>366</v>
      </c>
      <c r="B236" s="386" t="s">
        <v>1047</v>
      </c>
      <c r="C236" s="415">
        <v>0</v>
      </c>
      <c r="D236" s="418">
        <v>722201940</v>
      </c>
      <c r="E236" s="384">
        <v>0</v>
      </c>
      <c r="F236" s="386">
        <v>0</v>
      </c>
      <c r="G236" s="406">
        <v>41254</v>
      </c>
      <c r="H236" s="386" t="s">
        <v>1052</v>
      </c>
      <c r="I236" s="396" t="s">
        <v>1590</v>
      </c>
      <c r="J236" s="396" t="s">
        <v>1616</v>
      </c>
      <c r="K236" s="396" t="s">
        <v>574</v>
      </c>
      <c r="L236" s="396" t="s">
        <v>1617</v>
      </c>
      <c r="M236" s="386" t="s">
        <v>1618</v>
      </c>
      <c r="N236" s="386" t="s">
        <v>7</v>
      </c>
      <c r="O236" s="397" t="s">
        <v>577</v>
      </c>
      <c r="P236" s="396" t="s">
        <v>578</v>
      </c>
      <c r="Q236" s="398">
        <v>0</v>
      </c>
      <c r="R236" s="399">
        <v>0</v>
      </c>
      <c r="S236" s="399">
        <v>0</v>
      </c>
      <c r="T236" s="399">
        <v>0</v>
      </c>
      <c r="U236" s="399">
        <v>0</v>
      </c>
      <c r="V236" s="399">
        <v>0</v>
      </c>
      <c r="W236" s="400">
        <v>2842.45</v>
      </c>
      <c r="X236" s="400">
        <v>355.31</v>
      </c>
      <c r="Y236" s="400">
        <v>0</v>
      </c>
      <c r="Z236" s="400">
        <v>0</v>
      </c>
      <c r="AA236" s="400">
        <v>0</v>
      </c>
      <c r="AB236" s="400">
        <v>0</v>
      </c>
      <c r="AC236" s="400">
        <v>0</v>
      </c>
      <c r="AD236" s="400">
        <v>0</v>
      </c>
      <c r="AE236" s="400">
        <v>2</v>
      </c>
      <c r="AF236" s="400">
        <v>500</v>
      </c>
      <c r="AG236" s="400">
        <v>0</v>
      </c>
      <c r="AH236" s="400">
        <v>0</v>
      </c>
      <c r="AI236" s="400">
        <v>0</v>
      </c>
      <c r="AJ236" s="400">
        <v>0</v>
      </c>
      <c r="AK236" s="400">
        <v>0</v>
      </c>
      <c r="AL236" s="400">
        <v>0</v>
      </c>
      <c r="AM236" s="400">
        <v>0</v>
      </c>
      <c r="AN236" s="400">
        <v>0</v>
      </c>
      <c r="AO236" s="400">
        <v>2</v>
      </c>
      <c r="AP236" s="400">
        <v>0</v>
      </c>
      <c r="AQ236" s="400">
        <v>0</v>
      </c>
      <c r="AR236" s="400">
        <v>0</v>
      </c>
      <c r="AS236" s="400">
        <v>0</v>
      </c>
      <c r="AT236" s="400">
        <v>0</v>
      </c>
      <c r="AU236" s="400">
        <v>0</v>
      </c>
      <c r="AV236" s="400">
        <v>0</v>
      </c>
      <c r="AW236" s="400">
        <v>0</v>
      </c>
      <c r="AX236" s="400">
        <v>0</v>
      </c>
      <c r="AY236" s="400">
        <v>0</v>
      </c>
      <c r="AZ236" s="400">
        <v>0</v>
      </c>
      <c r="BA236" s="401">
        <v>855.31</v>
      </c>
      <c r="BB236" s="401"/>
      <c r="BC236" s="401"/>
      <c r="BD236" s="401"/>
      <c r="BE236" s="401"/>
      <c r="BF236" s="401">
        <v>68.424799999999991</v>
      </c>
      <c r="BG236" s="401">
        <v>786.88519999999994</v>
      </c>
      <c r="BH236" s="428"/>
    </row>
    <row r="237" spans="1:60">
      <c r="A237" s="392">
        <v>371</v>
      </c>
      <c r="B237" s="386" t="s">
        <v>1047</v>
      </c>
      <c r="C237" s="415">
        <v>0</v>
      </c>
      <c r="D237" s="418">
        <v>722201984</v>
      </c>
      <c r="E237" s="384">
        <v>8335311</v>
      </c>
      <c r="F237" s="386">
        <v>0</v>
      </c>
      <c r="G237" s="395">
        <v>41278</v>
      </c>
      <c r="H237" s="386" t="s">
        <v>1052</v>
      </c>
      <c r="I237" s="396" t="s">
        <v>1590</v>
      </c>
      <c r="J237" s="396" t="s">
        <v>1520</v>
      </c>
      <c r="K237" s="396" t="s">
        <v>579</v>
      </c>
      <c r="L237" s="396" t="s">
        <v>1619</v>
      </c>
      <c r="M237" s="386" t="s">
        <v>1620</v>
      </c>
      <c r="N237" s="386" t="s">
        <v>20</v>
      </c>
      <c r="O237" s="397" t="s">
        <v>580</v>
      </c>
      <c r="P237" s="396" t="s">
        <v>552</v>
      </c>
      <c r="Q237" s="398">
        <v>0</v>
      </c>
      <c r="R237" s="399">
        <v>0</v>
      </c>
      <c r="S237" s="399">
        <v>0</v>
      </c>
      <c r="T237" s="399">
        <v>0</v>
      </c>
      <c r="U237" s="399">
        <v>0</v>
      </c>
      <c r="V237" s="399">
        <v>0</v>
      </c>
      <c r="W237" s="400">
        <v>10718.11</v>
      </c>
      <c r="X237" s="400">
        <v>1339.76</v>
      </c>
      <c r="Y237" s="400">
        <v>0</v>
      </c>
      <c r="Z237" s="400">
        <v>0</v>
      </c>
      <c r="AA237" s="400">
        <v>4</v>
      </c>
      <c r="AB237" s="400">
        <v>1000</v>
      </c>
      <c r="AC237" s="400">
        <v>0</v>
      </c>
      <c r="AD237" s="400">
        <v>0</v>
      </c>
      <c r="AE237" s="400">
        <v>6</v>
      </c>
      <c r="AF237" s="400">
        <v>1500</v>
      </c>
      <c r="AG237" s="400">
        <v>0</v>
      </c>
      <c r="AH237" s="400">
        <v>0</v>
      </c>
      <c r="AI237" s="400">
        <v>0</v>
      </c>
      <c r="AJ237" s="400">
        <v>0</v>
      </c>
      <c r="AK237" s="400">
        <v>0</v>
      </c>
      <c r="AL237" s="400">
        <v>0</v>
      </c>
      <c r="AM237" s="400">
        <v>0</v>
      </c>
      <c r="AN237" s="400">
        <v>0</v>
      </c>
      <c r="AO237" s="400">
        <v>10</v>
      </c>
      <c r="AP237" s="400">
        <v>6000</v>
      </c>
      <c r="AQ237" s="400">
        <v>0</v>
      </c>
      <c r="AR237" s="400">
        <v>0</v>
      </c>
      <c r="AS237" s="400">
        <v>0</v>
      </c>
      <c r="AT237" s="400">
        <v>0</v>
      </c>
      <c r="AU237" s="400">
        <v>0</v>
      </c>
      <c r="AV237" s="400">
        <v>0</v>
      </c>
      <c r="AW237" s="400">
        <v>0</v>
      </c>
      <c r="AX237" s="400">
        <v>0</v>
      </c>
      <c r="AY237" s="400">
        <v>0</v>
      </c>
      <c r="AZ237" s="400">
        <v>0</v>
      </c>
      <c r="BA237" s="401">
        <v>9839.76</v>
      </c>
      <c r="BB237" s="401"/>
      <c r="BC237" s="401"/>
      <c r="BD237" s="401"/>
      <c r="BE237" s="401"/>
      <c r="BF237" s="401">
        <v>787.18080000000009</v>
      </c>
      <c r="BG237" s="401">
        <v>9052.5792000000001</v>
      </c>
      <c r="BH237" s="428"/>
    </row>
    <row r="238" spans="1:60">
      <c r="A238" s="392">
        <v>390</v>
      </c>
      <c r="B238" s="386" t="s">
        <v>1047</v>
      </c>
      <c r="C238" s="415" t="s">
        <v>1621</v>
      </c>
      <c r="D238" s="418">
        <v>722202300</v>
      </c>
      <c r="E238" s="385">
        <v>3082099</v>
      </c>
      <c r="F238" s="386">
        <v>0</v>
      </c>
      <c r="G238" s="406">
        <v>40801</v>
      </c>
      <c r="H238" s="386" t="s">
        <v>1052</v>
      </c>
      <c r="I238" s="396" t="s">
        <v>1590</v>
      </c>
      <c r="J238" s="396" t="s">
        <v>1181</v>
      </c>
      <c r="K238" s="396" t="s">
        <v>581</v>
      </c>
      <c r="L238" s="396" t="s">
        <v>1622</v>
      </c>
      <c r="M238" s="386" t="s">
        <v>1623</v>
      </c>
      <c r="N238" s="386" t="s">
        <v>7</v>
      </c>
      <c r="O238" s="397">
        <v>8140001222</v>
      </c>
      <c r="P238" s="396" t="s">
        <v>582</v>
      </c>
      <c r="Q238" s="398">
        <v>0</v>
      </c>
      <c r="R238" s="399">
        <v>0</v>
      </c>
      <c r="S238" s="399">
        <v>0</v>
      </c>
      <c r="T238" s="399">
        <v>0</v>
      </c>
      <c r="U238" s="399">
        <v>0</v>
      </c>
      <c r="V238" s="399">
        <v>0</v>
      </c>
      <c r="W238" s="400">
        <v>21523.97</v>
      </c>
      <c r="X238" s="400">
        <v>2690.5</v>
      </c>
      <c r="Y238" s="400">
        <v>0</v>
      </c>
      <c r="Z238" s="400">
        <v>0</v>
      </c>
      <c r="AA238" s="400">
        <v>16</v>
      </c>
      <c r="AB238" s="400">
        <v>4000</v>
      </c>
      <c r="AC238" s="400">
        <v>0</v>
      </c>
      <c r="AD238" s="400">
        <v>0</v>
      </c>
      <c r="AE238" s="400">
        <v>0</v>
      </c>
      <c r="AF238" s="400">
        <v>0</v>
      </c>
      <c r="AG238" s="400">
        <v>0</v>
      </c>
      <c r="AH238" s="400">
        <v>0</v>
      </c>
      <c r="AI238" s="400">
        <v>0</v>
      </c>
      <c r="AJ238" s="400">
        <v>0</v>
      </c>
      <c r="AK238" s="400">
        <v>0</v>
      </c>
      <c r="AL238" s="400">
        <v>0</v>
      </c>
      <c r="AM238" s="400">
        <v>0</v>
      </c>
      <c r="AN238" s="400">
        <v>0</v>
      </c>
      <c r="AO238" s="400">
        <v>16</v>
      </c>
      <c r="AP238" s="400">
        <v>6000</v>
      </c>
      <c r="AQ238" s="400">
        <v>0</v>
      </c>
      <c r="AR238" s="400">
        <v>0</v>
      </c>
      <c r="AS238" s="400">
        <v>0</v>
      </c>
      <c r="AT238" s="400">
        <v>0</v>
      </c>
      <c r="AU238" s="400">
        <v>0</v>
      </c>
      <c r="AV238" s="400">
        <v>0</v>
      </c>
      <c r="AW238" s="400">
        <v>0</v>
      </c>
      <c r="AX238" s="400">
        <v>0</v>
      </c>
      <c r="AY238" s="400">
        <v>0</v>
      </c>
      <c r="AZ238" s="400">
        <v>0</v>
      </c>
      <c r="BA238" s="401">
        <v>12690.5</v>
      </c>
      <c r="BB238" s="401"/>
      <c r="BC238" s="401"/>
      <c r="BD238" s="401"/>
      <c r="BE238" s="401"/>
      <c r="BF238" s="401">
        <v>1015.24</v>
      </c>
      <c r="BG238" s="401">
        <v>11675.26</v>
      </c>
      <c r="BH238" s="428"/>
    </row>
    <row r="239" spans="1:60">
      <c r="A239" s="392">
        <v>402</v>
      </c>
      <c r="B239" s="386" t="s">
        <v>1047</v>
      </c>
      <c r="C239" s="415">
        <v>0</v>
      </c>
      <c r="D239" s="418">
        <v>722201555</v>
      </c>
      <c r="E239" s="386">
        <v>8335269</v>
      </c>
      <c r="F239" s="386">
        <v>0</v>
      </c>
      <c r="G239" s="406">
        <v>41195</v>
      </c>
      <c r="H239" s="386" t="s">
        <v>1052</v>
      </c>
      <c r="I239" s="396" t="s">
        <v>1590</v>
      </c>
      <c r="J239" s="396" t="s">
        <v>1049</v>
      </c>
      <c r="K239" s="396" t="s">
        <v>583</v>
      </c>
      <c r="L239" s="396" t="s">
        <v>1624</v>
      </c>
      <c r="M239" s="386" t="s">
        <v>1625</v>
      </c>
      <c r="N239" s="386" t="s">
        <v>7</v>
      </c>
      <c r="O239" s="397">
        <v>8040065599</v>
      </c>
      <c r="P239" s="397" t="s">
        <v>8</v>
      </c>
      <c r="Q239" s="398">
        <v>0</v>
      </c>
      <c r="R239" s="399">
        <v>0</v>
      </c>
      <c r="S239" s="399">
        <v>0</v>
      </c>
      <c r="T239" s="399">
        <v>0</v>
      </c>
      <c r="U239" s="399">
        <v>0</v>
      </c>
      <c r="V239" s="399">
        <v>0</v>
      </c>
      <c r="W239" s="400">
        <v>8731.59</v>
      </c>
      <c r="X239" s="400">
        <v>1091.45</v>
      </c>
      <c r="Y239" s="400">
        <v>0</v>
      </c>
      <c r="Z239" s="400">
        <v>0</v>
      </c>
      <c r="AA239" s="400">
        <v>0</v>
      </c>
      <c r="AB239" s="400">
        <v>0</v>
      </c>
      <c r="AC239" s="400">
        <v>0</v>
      </c>
      <c r="AD239" s="400">
        <v>0</v>
      </c>
      <c r="AE239" s="400">
        <v>1</v>
      </c>
      <c r="AF239" s="400">
        <v>250</v>
      </c>
      <c r="AG239" s="400">
        <v>0</v>
      </c>
      <c r="AH239" s="400">
        <v>0</v>
      </c>
      <c r="AI239" s="400">
        <v>0</v>
      </c>
      <c r="AJ239" s="400">
        <v>0</v>
      </c>
      <c r="AK239" s="400">
        <v>0</v>
      </c>
      <c r="AL239" s="400">
        <v>0</v>
      </c>
      <c r="AM239" s="400">
        <v>0</v>
      </c>
      <c r="AN239" s="400">
        <v>0</v>
      </c>
      <c r="AO239" s="400">
        <v>1</v>
      </c>
      <c r="AP239" s="400">
        <v>0</v>
      </c>
      <c r="AQ239" s="400">
        <v>0</v>
      </c>
      <c r="AR239" s="400">
        <v>0</v>
      </c>
      <c r="AS239" s="400">
        <v>0</v>
      </c>
      <c r="AT239" s="400">
        <v>0</v>
      </c>
      <c r="AU239" s="400">
        <v>0</v>
      </c>
      <c r="AV239" s="400">
        <v>0</v>
      </c>
      <c r="AW239" s="400">
        <v>0</v>
      </c>
      <c r="AX239" s="400">
        <v>0</v>
      </c>
      <c r="AY239" s="400">
        <v>0</v>
      </c>
      <c r="AZ239" s="400">
        <v>0</v>
      </c>
      <c r="BA239" s="401">
        <v>1341.45</v>
      </c>
      <c r="BB239" s="401"/>
      <c r="BC239" s="401"/>
      <c r="BD239" s="401"/>
      <c r="BE239" s="401"/>
      <c r="BF239" s="401">
        <v>107.316</v>
      </c>
      <c r="BG239" s="401">
        <v>1234.134</v>
      </c>
      <c r="BH239" s="428"/>
    </row>
    <row r="240" spans="1:60">
      <c r="A240" s="392">
        <v>403</v>
      </c>
      <c r="B240" s="386" t="s">
        <v>1047</v>
      </c>
      <c r="C240" s="415">
        <v>0</v>
      </c>
      <c r="D240" s="418">
        <v>722207605</v>
      </c>
      <c r="E240" s="385">
        <v>8334984</v>
      </c>
      <c r="F240" s="386">
        <v>0</v>
      </c>
      <c r="G240" s="406">
        <v>41216</v>
      </c>
      <c r="H240" s="386" t="s">
        <v>1052</v>
      </c>
      <c r="I240" s="396" t="s">
        <v>1590</v>
      </c>
      <c r="J240" s="396" t="s">
        <v>1520</v>
      </c>
      <c r="K240" s="396" t="s">
        <v>584</v>
      </c>
      <c r="L240" s="407" t="s">
        <v>1626</v>
      </c>
      <c r="M240" s="384" t="s">
        <v>1627</v>
      </c>
      <c r="N240" s="384" t="s">
        <v>7</v>
      </c>
      <c r="O240" s="407">
        <v>8163001482</v>
      </c>
      <c r="P240" s="407" t="s">
        <v>585</v>
      </c>
      <c r="Q240" s="398">
        <v>0</v>
      </c>
      <c r="R240" s="399">
        <v>0</v>
      </c>
      <c r="S240" s="399">
        <v>0</v>
      </c>
      <c r="T240" s="399">
        <v>0</v>
      </c>
      <c r="U240" s="399">
        <v>0</v>
      </c>
      <c r="V240" s="399">
        <v>0</v>
      </c>
      <c r="W240" s="400">
        <v>13225.41</v>
      </c>
      <c r="X240" s="400">
        <v>1653.18</v>
      </c>
      <c r="Y240" s="400">
        <v>0</v>
      </c>
      <c r="Z240" s="400">
        <v>0</v>
      </c>
      <c r="AA240" s="400">
        <v>7</v>
      </c>
      <c r="AB240" s="400">
        <v>1750</v>
      </c>
      <c r="AC240" s="400">
        <v>0</v>
      </c>
      <c r="AD240" s="400">
        <v>0</v>
      </c>
      <c r="AE240" s="400">
        <v>3</v>
      </c>
      <c r="AF240" s="400">
        <v>750</v>
      </c>
      <c r="AG240" s="400">
        <v>0</v>
      </c>
      <c r="AH240" s="400">
        <v>0</v>
      </c>
      <c r="AI240" s="400">
        <v>0</v>
      </c>
      <c r="AJ240" s="400">
        <v>0</v>
      </c>
      <c r="AK240" s="400">
        <v>0</v>
      </c>
      <c r="AL240" s="400">
        <v>0</v>
      </c>
      <c r="AM240" s="400">
        <v>0</v>
      </c>
      <c r="AN240" s="400">
        <v>0</v>
      </c>
      <c r="AO240" s="400">
        <v>10</v>
      </c>
      <c r="AP240" s="400">
        <v>6000</v>
      </c>
      <c r="AQ240" s="400">
        <v>0</v>
      </c>
      <c r="AR240" s="400">
        <v>125</v>
      </c>
      <c r="AS240" s="400">
        <v>0</v>
      </c>
      <c r="AT240" s="400">
        <v>0</v>
      </c>
      <c r="AU240" s="400">
        <v>0</v>
      </c>
      <c r="AV240" s="400">
        <v>0</v>
      </c>
      <c r="AW240" s="400">
        <v>0</v>
      </c>
      <c r="AX240" s="400">
        <v>0</v>
      </c>
      <c r="AY240" s="400">
        <v>0</v>
      </c>
      <c r="AZ240" s="400">
        <v>0</v>
      </c>
      <c r="BA240" s="401">
        <v>10278.18</v>
      </c>
      <c r="BB240" s="401"/>
      <c r="BC240" s="401"/>
      <c r="BD240" s="401"/>
      <c r="BE240" s="401"/>
      <c r="BF240" s="401">
        <v>822.25440000000003</v>
      </c>
      <c r="BG240" s="401">
        <v>9455.9256000000005</v>
      </c>
      <c r="BH240" s="428"/>
    </row>
    <row r="241" spans="1:60">
      <c r="A241" s="392">
        <v>408</v>
      </c>
      <c r="B241" s="386" t="s">
        <v>1047</v>
      </c>
      <c r="C241" s="415">
        <v>0</v>
      </c>
      <c r="D241" s="418">
        <v>722201763</v>
      </c>
      <c r="E241" s="385">
        <v>8335026</v>
      </c>
      <c r="F241" s="386">
        <v>1499236</v>
      </c>
      <c r="G241" s="406">
        <v>41218</v>
      </c>
      <c r="H241" s="386" t="s">
        <v>1052</v>
      </c>
      <c r="I241" s="396" t="s">
        <v>1590</v>
      </c>
      <c r="J241" s="396" t="s">
        <v>1330</v>
      </c>
      <c r="K241" s="396" t="s">
        <v>586</v>
      </c>
      <c r="L241" s="396" t="s">
        <v>1628</v>
      </c>
      <c r="M241" s="384" t="s">
        <v>1629</v>
      </c>
      <c r="N241" s="410" t="s">
        <v>44</v>
      </c>
      <c r="O241" s="408" t="s">
        <v>587</v>
      </c>
      <c r="P241" s="407" t="s">
        <v>332</v>
      </c>
      <c r="Q241" s="398">
        <v>0</v>
      </c>
      <c r="R241" s="399">
        <v>0</v>
      </c>
      <c r="S241" s="399">
        <v>0</v>
      </c>
      <c r="T241" s="399">
        <v>0</v>
      </c>
      <c r="U241" s="399">
        <v>0</v>
      </c>
      <c r="V241" s="399">
        <v>0</v>
      </c>
      <c r="W241" s="400">
        <v>23989.15</v>
      </c>
      <c r="X241" s="400">
        <v>2992.9</v>
      </c>
      <c r="Y241" s="400">
        <v>1</v>
      </c>
      <c r="Z241" s="400">
        <v>500</v>
      </c>
      <c r="AA241" s="400">
        <v>7</v>
      </c>
      <c r="AB241" s="400">
        <v>1750</v>
      </c>
      <c r="AC241" s="400">
        <v>0</v>
      </c>
      <c r="AD241" s="400">
        <v>0</v>
      </c>
      <c r="AE241" s="400">
        <v>3</v>
      </c>
      <c r="AF241" s="400">
        <v>750</v>
      </c>
      <c r="AG241" s="400">
        <v>5</v>
      </c>
      <c r="AH241" s="400">
        <v>2500</v>
      </c>
      <c r="AI241" s="400">
        <v>0</v>
      </c>
      <c r="AJ241" s="400">
        <v>0</v>
      </c>
      <c r="AK241" s="400">
        <v>0</v>
      </c>
      <c r="AL241" s="400">
        <v>0</v>
      </c>
      <c r="AM241" s="400">
        <v>1</v>
      </c>
      <c r="AN241" s="400">
        <v>200</v>
      </c>
      <c r="AO241" s="400">
        <v>12</v>
      </c>
      <c r="AP241" s="400">
        <v>6000</v>
      </c>
      <c r="AQ241" s="400">
        <v>0</v>
      </c>
      <c r="AR241" s="400">
        <v>625</v>
      </c>
      <c r="AS241" s="400">
        <v>0</v>
      </c>
      <c r="AT241" s="400">
        <v>0</v>
      </c>
      <c r="AU241" s="400">
        <v>0</v>
      </c>
      <c r="AV241" s="400">
        <v>0</v>
      </c>
      <c r="AW241" s="400">
        <v>0</v>
      </c>
      <c r="AX241" s="400">
        <v>0</v>
      </c>
      <c r="AY241" s="400">
        <v>0</v>
      </c>
      <c r="AZ241" s="400">
        <v>0</v>
      </c>
      <c r="BA241" s="401">
        <v>15317.9</v>
      </c>
      <c r="BB241" s="401"/>
      <c r="BC241" s="401"/>
      <c r="BD241" s="401"/>
      <c r="BE241" s="401"/>
      <c r="BF241" s="401">
        <v>1225.432</v>
      </c>
      <c r="BG241" s="401">
        <v>14092.467999999999</v>
      </c>
      <c r="BH241" s="428"/>
    </row>
    <row r="242" spans="1:60">
      <c r="A242" s="392">
        <v>410</v>
      </c>
      <c r="B242" s="386" t="s">
        <v>1047</v>
      </c>
      <c r="C242" s="415">
        <v>0</v>
      </c>
      <c r="D242" s="418">
        <v>722201045</v>
      </c>
      <c r="E242" s="385">
        <v>8334982</v>
      </c>
      <c r="F242" s="386">
        <v>1499229</v>
      </c>
      <c r="G242" s="406">
        <v>41038</v>
      </c>
      <c r="H242" s="386" t="s">
        <v>1052</v>
      </c>
      <c r="I242" s="396" t="s">
        <v>1590</v>
      </c>
      <c r="J242" s="396" t="s">
        <v>1330</v>
      </c>
      <c r="K242" s="396" t="s">
        <v>588</v>
      </c>
      <c r="L242" s="396" t="s">
        <v>1630</v>
      </c>
      <c r="M242" s="386" t="s">
        <v>1631</v>
      </c>
      <c r="N242" s="386" t="s">
        <v>14</v>
      </c>
      <c r="O242" s="397" t="s">
        <v>591</v>
      </c>
      <c r="P242" s="396" t="s">
        <v>332</v>
      </c>
      <c r="Q242" s="398">
        <v>0</v>
      </c>
      <c r="R242" s="399">
        <v>0</v>
      </c>
      <c r="S242" s="399">
        <v>0</v>
      </c>
      <c r="T242" s="399">
        <v>0</v>
      </c>
      <c r="U242" s="399">
        <v>0</v>
      </c>
      <c r="V242" s="399">
        <v>0</v>
      </c>
      <c r="W242" s="400">
        <v>46307.61</v>
      </c>
      <c r="X242" s="400">
        <v>6144.33</v>
      </c>
      <c r="Y242" s="400">
        <v>0</v>
      </c>
      <c r="Z242" s="400">
        <v>0</v>
      </c>
      <c r="AA242" s="400">
        <v>10</v>
      </c>
      <c r="AB242" s="400">
        <v>2500</v>
      </c>
      <c r="AC242" s="400">
        <v>0</v>
      </c>
      <c r="AD242" s="400">
        <v>0</v>
      </c>
      <c r="AE242" s="400">
        <v>0</v>
      </c>
      <c r="AF242" s="400">
        <v>0</v>
      </c>
      <c r="AG242" s="400">
        <v>0</v>
      </c>
      <c r="AH242" s="400">
        <v>0</v>
      </c>
      <c r="AI242" s="400">
        <v>0</v>
      </c>
      <c r="AJ242" s="400">
        <v>0</v>
      </c>
      <c r="AK242" s="400">
        <v>0</v>
      </c>
      <c r="AL242" s="400">
        <v>0</v>
      </c>
      <c r="AM242" s="400">
        <v>0</v>
      </c>
      <c r="AN242" s="400">
        <v>0</v>
      </c>
      <c r="AO242" s="400">
        <v>10</v>
      </c>
      <c r="AP242" s="400">
        <v>6000</v>
      </c>
      <c r="AQ242" s="400">
        <v>15000</v>
      </c>
      <c r="AR242" s="400">
        <v>1500</v>
      </c>
      <c r="AS242" s="400">
        <v>0</v>
      </c>
      <c r="AT242" s="400">
        <v>0</v>
      </c>
      <c r="AU242" s="400">
        <v>0</v>
      </c>
      <c r="AV242" s="400">
        <v>0</v>
      </c>
      <c r="AW242" s="400">
        <v>0</v>
      </c>
      <c r="AX242" s="400">
        <v>0</v>
      </c>
      <c r="AY242" s="400">
        <v>0</v>
      </c>
      <c r="AZ242" s="400">
        <v>4500</v>
      </c>
      <c r="BA242" s="401">
        <v>35644.33</v>
      </c>
      <c r="BB242" s="401"/>
      <c r="BC242" s="401"/>
      <c r="BD242" s="401"/>
      <c r="BE242" s="401"/>
      <c r="BF242" s="401">
        <v>2851.5464000000002</v>
      </c>
      <c r="BG242" s="401">
        <v>32792.783600000002</v>
      </c>
      <c r="BH242" s="428"/>
    </row>
    <row r="243" spans="1:60">
      <c r="A243" s="392">
        <v>411</v>
      </c>
      <c r="B243" s="386" t="s">
        <v>1047</v>
      </c>
      <c r="C243" s="415" t="s">
        <v>1632</v>
      </c>
      <c r="D243" s="418">
        <v>722202882</v>
      </c>
      <c r="E243" s="384">
        <v>8335050</v>
      </c>
      <c r="F243" s="386">
        <v>0</v>
      </c>
      <c r="G243" s="406">
        <v>39448</v>
      </c>
      <c r="H243" s="386" t="s">
        <v>1052</v>
      </c>
      <c r="I243" s="396" t="s">
        <v>1590</v>
      </c>
      <c r="J243" s="396" t="s">
        <v>1330</v>
      </c>
      <c r="K243" s="396" t="s">
        <v>589</v>
      </c>
      <c r="L243" s="396" t="s">
        <v>1633</v>
      </c>
      <c r="M243" s="386" t="s">
        <v>1634</v>
      </c>
      <c r="N243" s="386" t="s">
        <v>7</v>
      </c>
      <c r="O243" s="397" t="s">
        <v>592</v>
      </c>
      <c r="P243" s="396" t="s">
        <v>593</v>
      </c>
      <c r="Q243" s="398">
        <v>0</v>
      </c>
      <c r="R243" s="399">
        <v>0</v>
      </c>
      <c r="S243" s="399">
        <v>0</v>
      </c>
      <c r="T243" s="399">
        <v>0</v>
      </c>
      <c r="U243" s="399">
        <v>0</v>
      </c>
      <c r="V243" s="399">
        <v>0</v>
      </c>
      <c r="W243" s="400">
        <v>6517.73</v>
      </c>
      <c r="X243" s="400">
        <v>814.72</v>
      </c>
      <c r="Y243" s="400">
        <v>0</v>
      </c>
      <c r="Z243" s="400">
        <v>0</v>
      </c>
      <c r="AA243" s="400">
        <v>0</v>
      </c>
      <c r="AB243" s="400">
        <v>0</v>
      </c>
      <c r="AC243" s="400">
        <v>1</v>
      </c>
      <c r="AD243" s="400">
        <v>250</v>
      </c>
      <c r="AE243" s="400">
        <v>0</v>
      </c>
      <c r="AF243" s="400">
        <v>0</v>
      </c>
      <c r="AG243" s="400">
        <v>1</v>
      </c>
      <c r="AH243" s="400">
        <v>500</v>
      </c>
      <c r="AI243" s="400">
        <v>0</v>
      </c>
      <c r="AJ243" s="400">
        <v>0</v>
      </c>
      <c r="AK243" s="400">
        <v>0</v>
      </c>
      <c r="AL243" s="400">
        <v>0</v>
      </c>
      <c r="AM243" s="400">
        <v>0</v>
      </c>
      <c r="AN243" s="400">
        <v>0</v>
      </c>
      <c r="AO243" s="400">
        <v>1</v>
      </c>
      <c r="AP243" s="400">
        <v>0</v>
      </c>
      <c r="AQ243" s="400">
        <v>0</v>
      </c>
      <c r="AR243" s="400">
        <v>0</v>
      </c>
      <c r="AS243" s="400">
        <v>0</v>
      </c>
      <c r="AT243" s="400">
        <v>0</v>
      </c>
      <c r="AU243" s="400">
        <v>0</v>
      </c>
      <c r="AV243" s="400">
        <v>0</v>
      </c>
      <c r="AW243" s="400">
        <v>0</v>
      </c>
      <c r="AX243" s="400">
        <v>0</v>
      </c>
      <c r="AY243" s="400">
        <v>0</v>
      </c>
      <c r="AZ243" s="400">
        <v>0</v>
      </c>
      <c r="BA243" s="401">
        <v>1564.72</v>
      </c>
      <c r="BB243" s="401"/>
      <c r="BC243" s="401"/>
      <c r="BD243" s="401"/>
      <c r="BE243" s="401"/>
      <c r="BF243" s="401">
        <v>125.1776</v>
      </c>
      <c r="BG243" s="401">
        <v>1439.5424</v>
      </c>
      <c r="BH243" s="428"/>
    </row>
    <row r="244" spans="1:60">
      <c r="A244" s="392">
        <v>412</v>
      </c>
      <c r="B244" s="386" t="s">
        <v>1047</v>
      </c>
      <c r="C244" s="415" t="s">
        <v>1635</v>
      </c>
      <c r="D244" s="418">
        <v>722202305</v>
      </c>
      <c r="E244" s="384">
        <v>3088303</v>
      </c>
      <c r="F244" s="386">
        <v>0</v>
      </c>
      <c r="G244" s="406">
        <v>40719</v>
      </c>
      <c r="H244" s="386" t="s">
        <v>1052</v>
      </c>
      <c r="I244" s="396" t="s">
        <v>1590</v>
      </c>
      <c r="J244" s="396" t="s">
        <v>1181</v>
      </c>
      <c r="K244" s="396" t="s">
        <v>590</v>
      </c>
      <c r="L244" s="396" t="s">
        <v>1636</v>
      </c>
      <c r="M244" s="386" t="s">
        <v>1637</v>
      </c>
      <c r="N244" s="386" t="s">
        <v>7</v>
      </c>
      <c r="O244" s="397">
        <v>8970012704</v>
      </c>
      <c r="P244" s="396" t="s">
        <v>571</v>
      </c>
      <c r="Q244" s="398">
        <v>0</v>
      </c>
      <c r="R244" s="399">
        <v>0</v>
      </c>
      <c r="S244" s="399">
        <v>0</v>
      </c>
      <c r="T244" s="399">
        <v>0</v>
      </c>
      <c r="U244" s="399">
        <v>0</v>
      </c>
      <c r="V244" s="399">
        <v>0</v>
      </c>
      <c r="W244" s="400">
        <v>12.84</v>
      </c>
      <c r="X244" s="400">
        <v>1.61</v>
      </c>
      <c r="Y244" s="400">
        <v>0</v>
      </c>
      <c r="Z244" s="400">
        <v>0</v>
      </c>
      <c r="AA244" s="400">
        <v>1</v>
      </c>
      <c r="AB244" s="400">
        <v>250</v>
      </c>
      <c r="AC244" s="400">
        <v>0</v>
      </c>
      <c r="AD244" s="400">
        <v>0</v>
      </c>
      <c r="AE244" s="400">
        <v>0</v>
      </c>
      <c r="AF244" s="400">
        <v>0</v>
      </c>
      <c r="AG244" s="400">
        <v>0</v>
      </c>
      <c r="AH244" s="400">
        <v>0</v>
      </c>
      <c r="AI244" s="400">
        <v>0</v>
      </c>
      <c r="AJ244" s="400">
        <v>0</v>
      </c>
      <c r="AK244" s="400">
        <v>0</v>
      </c>
      <c r="AL244" s="400">
        <v>0</v>
      </c>
      <c r="AM244" s="400">
        <v>0</v>
      </c>
      <c r="AN244" s="400">
        <v>0</v>
      </c>
      <c r="AO244" s="400">
        <v>1</v>
      </c>
      <c r="AP244" s="400">
        <v>0</v>
      </c>
      <c r="AQ244" s="400">
        <v>0</v>
      </c>
      <c r="AR244" s="400">
        <v>0</v>
      </c>
      <c r="AS244" s="400">
        <v>0</v>
      </c>
      <c r="AT244" s="400">
        <v>0</v>
      </c>
      <c r="AU244" s="400">
        <v>0</v>
      </c>
      <c r="AV244" s="400">
        <v>0</v>
      </c>
      <c r="AW244" s="400">
        <v>0</v>
      </c>
      <c r="AX244" s="400">
        <v>0</v>
      </c>
      <c r="AY244" s="400">
        <v>0</v>
      </c>
      <c r="AZ244" s="400">
        <v>0</v>
      </c>
      <c r="BA244" s="401">
        <v>251.61</v>
      </c>
      <c r="BB244" s="401"/>
      <c r="BC244" s="401"/>
      <c r="BD244" s="401"/>
      <c r="BE244" s="401"/>
      <c r="BF244" s="401">
        <v>20.128800000000002</v>
      </c>
      <c r="BG244" s="401">
        <v>231.4812</v>
      </c>
      <c r="BH244" s="428"/>
    </row>
    <row r="245" spans="1:60">
      <c r="A245" s="392">
        <v>414</v>
      </c>
      <c r="B245" s="386" t="s">
        <v>1047</v>
      </c>
      <c r="C245" s="415">
        <v>0</v>
      </c>
      <c r="D245" s="418">
        <v>722201254</v>
      </c>
      <c r="E245" s="385">
        <v>8335305</v>
      </c>
      <c r="F245" s="386">
        <v>1499162</v>
      </c>
      <c r="G245" s="406">
        <v>41099</v>
      </c>
      <c r="H245" s="386" t="s">
        <v>1052</v>
      </c>
      <c r="I245" s="396" t="s">
        <v>1590</v>
      </c>
      <c r="J245" s="396" t="s">
        <v>1616</v>
      </c>
      <c r="K245" s="396" t="s">
        <v>594</v>
      </c>
      <c r="L245" s="396" t="s">
        <v>1638</v>
      </c>
      <c r="M245" s="386" t="s">
        <v>1639</v>
      </c>
      <c r="N245" s="386" t="s">
        <v>7</v>
      </c>
      <c r="O245" s="397">
        <v>8120016786</v>
      </c>
      <c r="P245" s="396" t="s">
        <v>482</v>
      </c>
      <c r="Q245" s="398">
        <v>0</v>
      </c>
      <c r="R245" s="399">
        <v>0</v>
      </c>
      <c r="S245" s="399">
        <v>0</v>
      </c>
      <c r="T245" s="399">
        <v>0</v>
      </c>
      <c r="U245" s="399">
        <v>0</v>
      </c>
      <c r="V245" s="399">
        <v>0</v>
      </c>
      <c r="W245" s="400">
        <v>33706.519999999997</v>
      </c>
      <c r="X245" s="400">
        <v>4105.03</v>
      </c>
      <c r="Y245" s="400">
        <v>1</v>
      </c>
      <c r="Z245" s="400">
        <v>500</v>
      </c>
      <c r="AA245" s="400">
        <v>9</v>
      </c>
      <c r="AB245" s="400">
        <v>2250</v>
      </c>
      <c r="AC245" s="400">
        <v>1</v>
      </c>
      <c r="AD245" s="400">
        <v>500</v>
      </c>
      <c r="AE245" s="400">
        <v>4</v>
      </c>
      <c r="AF245" s="400">
        <v>1000</v>
      </c>
      <c r="AG245" s="400">
        <v>0</v>
      </c>
      <c r="AH245" s="400">
        <v>0</v>
      </c>
      <c r="AI245" s="400">
        <v>0</v>
      </c>
      <c r="AJ245" s="400">
        <v>0</v>
      </c>
      <c r="AK245" s="400">
        <v>0</v>
      </c>
      <c r="AL245" s="400">
        <v>0</v>
      </c>
      <c r="AM245" s="400">
        <v>0</v>
      </c>
      <c r="AN245" s="400">
        <v>0</v>
      </c>
      <c r="AO245" s="400">
        <v>15</v>
      </c>
      <c r="AP245" s="400">
        <v>6000</v>
      </c>
      <c r="AQ245" s="400">
        <v>0</v>
      </c>
      <c r="AR245" s="400">
        <v>125</v>
      </c>
      <c r="AS245" s="400">
        <v>0</v>
      </c>
      <c r="AT245" s="400">
        <v>0</v>
      </c>
      <c r="AU245" s="400">
        <v>0</v>
      </c>
      <c r="AV245" s="400">
        <v>0</v>
      </c>
      <c r="AW245" s="400">
        <v>0</v>
      </c>
      <c r="AX245" s="400">
        <v>0</v>
      </c>
      <c r="AY245" s="400">
        <v>0</v>
      </c>
      <c r="AZ245" s="400">
        <v>0</v>
      </c>
      <c r="BA245" s="401">
        <v>14480.029999999999</v>
      </c>
      <c r="BB245" s="401"/>
      <c r="BC245" s="401"/>
      <c r="BD245" s="401"/>
      <c r="BE245" s="401"/>
      <c r="BF245" s="401">
        <v>1158.4023999999999</v>
      </c>
      <c r="BG245" s="401">
        <v>13321.6276</v>
      </c>
      <c r="BH245" s="428"/>
    </row>
    <row r="246" spans="1:60">
      <c r="A246" s="392">
        <v>415</v>
      </c>
      <c r="B246" s="386" t="s">
        <v>1047</v>
      </c>
      <c r="C246" s="415">
        <v>0</v>
      </c>
      <c r="D246" s="418">
        <v>722201861</v>
      </c>
      <c r="E246" s="384">
        <v>3082022</v>
      </c>
      <c r="F246" s="386">
        <v>0</v>
      </c>
      <c r="G246" s="406">
        <v>41233</v>
      </c>
      <c r="H246" s="386" t="s">
        <v>1052</v>
      </c>
      <c r="I246" s="396" t="s">
        <v>1590</v>
      </c>
      <c r="J246" s="396" t="s">
        <v>1049</v>
      </c>
      <c r="K246" s="396" t="s">
        <v>595</v>
      </c>
      <c r="L246" s="396" t="s">
        <v>1640</v>
      </c>
      <c r="M246" s="386" t="s">
        <v>1641</v>
      </c>
      <c r="N246" s="386" t="s">
        <v>20</v>
      </c>
      <c r="O246" s="397" t="s">
        <v>596</v>
      </c>
      <c r="P246" s="396" t="s">
        <v>597</v>
      </c>
      <c r="Q246" s="398">
        <v>0</v>
      </c>
      <c r="R246" s="399">
        <v>0</v>
      </c>
      <c r="S246" s="399">
        <v>0</v>
      </c>
      <c r="T246" s="399">
        <v>0</v>
      </c>
      <c r="U246" s="399">
        <v>0</v>
      </c>
      <c r="V246" s="399">
        <v>0</v>
      </c>
      <c r="W246" s="400">
        <v>2320.81</v>
      </c>
      <c r="X246" s="400">
        <v>290.10000000000002</v>
      </c>
      <c r="Y246" s="400">
        <v>0</v>
      </c>
      <c r="Z246" s="400">
        <v>0</v>
      </c>
      <c r="AA246" s="400">
        <v>1</v>
      </c>
      <c r="AB246" s="400">
        <v>250</v>
      </c>
      <c r="AC246" s="400">
        <v>0</v>
      </c>
      <c r="AD246" s="400">
        <v>0</v>
      </c>
      <c r="AE246" s="400">
        <v>1</v>
      </c>
      <c r="AF246" s="400">
        <v>250</v>
      </c>
      <c r="AG246" s="400">
        <v>0</v>
      </c>
      <c r="AH246" s="400">
        <v>0</v>
      </c>
      <c r="AI246" s="400">
        <v>0</v>
      </c>
      <c r="AJ246" s="400">
        <v>0</v>
      </c>
      <c r="AK246" s="400">
        <v>0</v>
      </c>
      <c r="AL246" s="400">
        <v>0</v>
      </c>
      <c r="AM246" s="400">
        <v>0</v>
      </c>
      <c r="AN246" s="400">
        <v>0</v>
      </c>
      <c r="AO246" s="400">
        <v>2</v>
      </c>
      <c r="AP246" s="400">
        <v>0</v>
      </c>
      <c r="AQ246" s="400">
        <v>0</v>
      </c>
      <c r="AR246" s="400">
        <v>0</v>
      </c>
      <c r="AS246" s="400">
        <v>0</v>
      </c>
      <c r="AT246" s="400">
        <v>0</v>
      </c>
      <c r="AU246" s="400">
        <v>0</v>
      </c>
      <c r="AV246" s="400">
        <v>0</v>
      </c>
      <c r="AW246" s="400">
        <v>0</v>
      </c>
      <c r="AX246" s="400">
        <v>0</v>
      </c>
      <c r="AY246" s="400">
        <v>0</v>
      </c>
      <c r="AZ246" s="400">
        <v>0</v>
      </c>
      <c r="BA246" s="401">
        <v>790.1</v>
      </c>
      <c r="BB246" s="401"/>
      <c r="BC246" s="401"/>
      <c r="BD246" s="401"/>
      <c r="BE246" s="401"/>
      <c r="BF246" s="401">
        <v>63.208000000000006</v>
      </c>
      <c r="BG246" s="401">
        <v>726.89200000000005</v>
      </c>
      <c r="BH246" s="428"/>
    </row>
    <row r="247" spans="1:60">
      <c r="A247" s="392">
        <v>417</v>
      </c>
      <c r="B247" s="386" t="s">
        <v>1047</v>
      </c>
      <c r="C247" s="415">
        <v>0</v>
      </c>
      <c r="D247" s="418">
        <v>722201523</v>
      </c>
      <c r="E247" s="394">
        <v>3082079</v>
      </c>
      <c r="F247" s="386">
        <v>0</v>
      </c>
      <c r="G247" s="395">
        <v>41088</v>
      </c>
      <c r="H247" s="386" t="s">
        <v>1052</v>
      </c>
      <c r="I247" s="396" t="s">
        <v>1590</v>
      </c>
      <c r="J247" s="396" t="s">
        <v>1049</v>
      </c>
      <c r="K247" s="396" t="s">
        <v>598</v>
      </c>
      <c r="L247" s="396" t="s">
        <v>1642</v>
      </c>
      <c r="M247" s="386" t="s">
        <v>1643</v>
      </c>
      <c r="N247" s="386" t="s">
        <v>7</v>
      </c>
      <c r="O247" s="397">
        <v>8038364301</v>
      </c>
      <c r="P247" s="396" t="s">
        <v>8</v>
      </c>
      <c r="Q247" s="398">
        <v>0</v>
      </c>
      <c r="R247" s="399">
        <v>0</v>
      </c>
      <c r="S247" s="399">
        <v>0</v>
      </c>
      <c r="T247" s="399">
        <v>0</v>
      </c>
      <c r="U247" s="399">
        <v>0</v>
      </c>
      <c r="V247" s="399">
        <v>0</v>
      </c>
      <c r="W247" s="400">
        <v>4461.76</v>
      </c>
      <c r="X247" s="400">
        <v>557.72</v>
      </c>
      <c r="Y247" s="400">
        <v>0</v>
      </c>
      <c r="Z247" s="400">
        <v>0</v>
      </c>
      <c r="AA247" s="400">
        <v>1</v>
      </c>
      <c r="AB247" s="400">
        <v>250</v>
      </c>
      <c r="AC247" s="400">
        <v>0</v>
      </c>
      <c r="AD247" s="400">
        <v>0</v>
      </c>
      <c r="AE247" s="400">
        <v>2</v>
      </c>
      <c r="AF247" s="400">
        <v>500</v>
      </c>
      <c r="AG247" s="400">
        <v>0</v>
      </c>
      <c r="AH247" s="400">
        <v>0</v>
      </c>
      <c r="AI247" s="400">
        <v>0</v>
      </c>
      <c r="AJ247" s="400">
        <v>0</v>
      </c>
      <c r="AK247" s="400">
        <v>0</v>
      </c>
      <c r="AL247" s="400">
        <v>0</v>
      </c>
      <c r="AM247" s="400">
        <v>0</v>
      </c>
      <c r="AN247" s="400">
        <v>0</v>
      </c>
      <c r="AO247" s="400">
        <v>3</v>
      </c>
      <c r="AP247" s="400">
        <v>0</v>
      </c>
      <c r="AQ247" s="400">
        <v>0</v>
      </c>
      <c r="AR247" s="400">
        <v>0</v>
      </c>
      <c r="AS247" s="400">
        <v>0</v>
      </c>
      <c r="AT247" s="400">
        <v>0</v>
      </c>
      <c r="AU247" s="400">
        <v>0</v>
      </c>
      <c r="AV247" s="400">
        <v>0</v>
      </c>
      <c r="AW247" s="400">
        <v>0</v>
      </c>
      <c r="AX247" s="400">
        <v>0</v>
      </c>
      <c r="AY247" s="400">
        <v>0</v>
      </c>
      <c r="AZ247" s="400">
        <v>0</v>
      </c>
      <c r="BA247" s="401">
        <v>1307.72</v>
      </c>
      <c r="BB247" s="401"/>
      <c r="BC247" s="401"/>
      <c r="BD247" s="401"/>
      <c r="BE247" s="401"/>
      <c r="BF247" s="401">
        <v>104.61760000000001</v>
      </c>
      <c r="BG247" s="401">
        <v>1203.1024</v>
      </c>
      <c r="BH247" s="428"/>
    </row>
    <row r="248" spans="1:60">
      <c r="A248" s="392">
        <v>418</v>
      </c>
      <c r="B248" s="386" t="s">
        <v>1047</v>
      </c>
      <c r="C248" s="415" t="s">
        <v>1644</v>
      </c>
      <c r="D248" s="418">
        <v>722202115</v>
      </c>
      <c r="E248" s="394">
        <v>8335080</v>
      </c>
      <c r="F248" s="386">
        <v>0</v>
      </c>
      <c r="G248" s="395">
        <v>40399</v>
      </c>
      <c r="H248" s="386" t="s">
        <v>1052</v>
      </c>
      <c r="I248" s="396" t="s">
        <v>1590</v>
      </c>
      <c r="J248" s="396" t="s">
        <v>1049</v>
      </c>
      <c r="K248" s="396" t="s">
        <v>599</v>
      </c>
      <c r="L248" s="396" t="s">
        <v>1645</v>
      </c>
      <c r="M248" s="386" t="s">
        <v>1646</v>
      </c>
      <c r="N248" s="386" t="s">
        <v>14</v>
      </c>
      <c r="O248" s="397" t="s">
        <v>600</v>
      </c>
      <c r="P248" s="396" t="s">
        <v>89</v>
      </c>
      <c r="Q248" s="398">
        <v>0</v>
      </c>
      <c r="R248" s="399">
        <v>0</v>
      </c>
      <c r="S248" s="399">
        <v>0</v>
      </c>
      <c r="T248" s="399">
        <v>0</v>
      </c>
      <c r="U248" s="399">
        <v>0</v>
      </c>
      <c r="V248" s="399">
        <v>0</v>
      </c>
      <c r="W248" s="400">
        <v>51500.56</v>
      </c>
      <c r="X248" s="400">
        <v>6404.3</v>
      </c>
      <c r="Y248" s="400">
        <v>4</v>
      </c>
      <c r="Z248" s="400">
        <v>3000</v>
      </c>
      <c r="AA248" s="400">
        <v>26</v>
      </c>
      <c r="AB248" s="400">
        <v>9100</v>
      </c>
      <c r="AC248" s="400">
        <v>0</v>
      </c>
      <c r="AD248" s="400">
        <v>0</v>
      </c>
      <c r="AE248" s="400">
        <v>0</v>
      </c>
      <c r="AF248" s="400">
        <v>0</v>
      </c>
      <c r="AG248" s="400">
        <v>0</v>
      </c>
      <c r="AH248" s="400">
        <v>0</v>
      </c>
      <c r="AI248" s="400">
        <v>0</v>
      </c>
      <c r="AJ248" s="400">
        <v>0</v>
      </c>
      <c r="AK248" s="400">
        <v>0</v>
      </c>
      <c r="AL248" s="400">
        <v>0</v>
      </c>
      <c r="AM248" s="400">
        <v>0</v>
      </c>
      <c r="AN248" s="400">
        <v>0</v>
      </c>
      <c r="AO248" s="400">
        <v>30</v>
      </c>
      <c r="AP248" s="400">
        <v>6000</v>
      </c>
      <c r="AQ248" s="400">
        <v>0</v>
      </c>
      <c r="AR248" s="400">
        <v>0</v>
      </c>
      <c r="AS248" s="400">
        <v>0</v>
      </c>
      <c r="AT248" s="400">
        <v>0</v>
      </c>
      <c r="AU248" s="400">
        <v>0</v>
      </c>
      <c r="AV248" s="400">
        <v>0</v>
      </c>
      <c r="AW248" s="400">
        <v>0</v>
      </c>
      <c r="AX248" s="400">
        <v>0</v>
      </c>
      <c r="AY248" s="400">
        <v>0</v>
      </c>
      <c r="AZ248" s="400">
        <v>0</v>
      </c>
      <c r="BA248" s="401">
        <v>24504.3</v>
      </c>
      <c r="BB248" s="401"/>
      <c r="BC248" s="401"/>
      <c r="BD248" s="401"/>
      <c r="BE248" s="401"/>
      <c r="BF248" s="401">
        <v>1960.3440000000001</v>
      </c>
      <c r="BG248" s="401">
        <v>22543.955999999998</v>
      </c>
      <c r="BH248" s="428"/>
    </row>
    <row r="249" spans="1:60">
      <c r="A249" s="392">
        <v>420</v>
      </c>
      <c r="B249" s="386" t="s">
        <v>1047</v>
      </c>
      <c r="C249" s="415" t="s">
        <v>1647</v>
      </c>
      <c r="D249" s="418">
        <v>722202124</v>
      </c>
      <c r="E249" s="394">
        <v>8335310</v>
      </c>
      <c r="F249" s="386">
        <v>0</v>
      </c>
      <c r="G249" s="395">
        <v>40402</v>
      </c>
      <c r="H249" s="386" t="s">
        <v>1052</v>
      </c>
      <c r="I249" s="396" t="s">
        <v>1590</v>
      </c>
      <c r="J249" s="396" t="s">
        <v>1049</v>
      </c>
      <c r="K249" s="396" t="s">
        <v>601</v>
      </c>
      <c r="L249" s="396" t="s">
        <v>1648</v>
      </c>
      <c r="M249" s="386" t="s">
        <v>1649</v>
      </c>
      <c r="N249" s="386" t="s">
        <v>7</v>
      </c>
      <c r="O249" s="397">
        <v>8150904552</v>
      </c>
      <c r="P249" s="396" t="s">
        <v>602</v>
      </c>
      <c r="Q249" s="398">
        <v>0</v>
      </c>
      <c r="R249" s="399">
        <v>0</v>
      </c>
      <c r="S249" s="399">
        <v>0</v>
      </c>
      <c r="T249" s="399">
        <v>0</v>
      </c>
      <c r="U249" s="399">
        <v>0</v>
      </c>
      <c r="V249" s="399">
        <v>0</v>
      </c>
      <c r="W249" s="400">
        <v>68178.11</v>
      </c>
      <c r="X249" s="400">
        <v>8502.25</v>
      </c>
      <c r="Y249" s="400">
        <v>0</v>
      </c>
      <c r="Z249" s="400">
        <v>0</v>
      </c>
      <c r="AA249" s="400">
        <v>28</v>
      </c>
      <c r="AB249" s="400">
        <v>9800</v>
      </c>
      <c r="AC249" s="400">
        <v>0</v>
      </c>
      <c r="AD249" s="400">
        <v>0</v>
      </c>
      <c r="AE249" s="400">
        <v>5</v>
      </c>
      <c r="AF249" s="400">
        <v>1750</v>
      </c>
      <c r="AG249" s="400">
        <v>0</v>
      </c>
      <c r="AH249" s="400">
        <v>0</v>
      </c>
      <c r="AI249" s="400">
        <v>1</v>
      </c>
      <c r="AJ249" s="400">
        <v>300</v>
      </c>
      <c r="AK249" s="400">
        <v>0</v>
      </c>
      <c r="AL249" s="400">
        <v>0</v>
      </c>
      <c r="AM249" s="400">
        <v>0</v>
      </c>
      <c r="AN249" s="400">
        <v>0</v>
      </c>
      <c r="AO249" s="400">
        <v>34</v>
      </c>
      <c r="AP249" s="400">
        <v>15000</v>
      </c>
      <c r="AQ249" s="400">
        <v>0</v>
      </c>
      <c r="AR249" s="400">
        <v>0</v>
      </c>
      <c r="AS249" s="400">
        <v>0</v>
      </c>
      <c r="AT249" s="400">
        <v>0</v>
      </c>
      <c r="AU249" s="400">
        <v>0</v>
      </c>
      <c r="AV249" s="400">
        <v>0</v>
      </c>
      <c r="AW249" s="400">
        <v>0</v>
      </c>
      <c r="AX249" s="400">
        <v>0</v>
      </c>
      <c r="AY249" s="400">
        <v>0</v>
      </c>
      <c r="AZ249" s="400">
        <v>0</v>
      </c>
      <c r="BA249" s="401">
        <v>35352.25</v>
      </c>
      <c r="BB249" s="401"/>
      <c r="BC249" s="401"/>
      <c r="BD249" s="401"/>
      <c r="BE249" s="401"/>
      <c r="BF249" s="401">
        <v>2828.18</v>
      </c>
      <c r="BG249" s="401">
        <v>32524.07</v>
      </c>
      <c r="BH249" s="428"/>
    </row>
    <row r="250" spans="1:60">
      <c r="A250" s="392">
        <v>422</v>
      </c>
      <c r="B250" s="386" t="s">
        <v>1047</v>
      </c>
      <c r="C250" s="415">
        <v>0</v>
      </c>
      <c r="D250" s="418">
        <v>722201941</v>
      </c>
      <c r="E250" s="386">
        <v>8334875</v>
      </c>
      <c r="F250" s="386">
        <v>1499238</v>
      </c>
      <c r="G250" s="395">
        <v>41255</v>
      </c>
      <c r="H250" s="386" t="s">
        <v>1052</v>
      </c>
      <c r="I250" s="396" t="s">
        <v>1590</v>
      </c>
      <c r="J250" s="396" t="s">
        <v>1330</v>
      </c>
      <c r="K250" s="396" t="s">
        <v>603</v>
      </c>
      <c r="L250" s="396" t="s">
        <v>1650</v>
      </c>
      <c r="M250" s="386" t="s">
        <v>1651</v>
      </c>
      <c r="N250" s="386" t="s">
        <v>7</v>
      </c>
      <c r="O250" s="397" t="s">
        <v>604</v>
      </c>
      <c r="P250" s="396" t="s">
        <v>312</v>
      </c>
      <c r="Q250" s="398">
        <v>0</v>
      </c>
      <c r="R250" s="399">
        <v>0</v>
      </c>
      <c r="S250" s="399">
        <v>0</v>
      </c>
      <c r="T250" s="399">
        <v>0</v>
      </c>
      <c r="U250" s="399">
        <v>0</v>
      </c>
      <c r="V250" s="399">
        <v>0</v>
      </c>
      <c r="W250" s="400">
        <v>18020.52</v>
      </c>
      <c r="X250" s="400">
        <v>2133.77</v>
      </c>
      <c r="Y250" s="400">
        <v>0</v>
      </c>
      <c r="Z250" s="400">
        <v>0</v>
      </c>
      <c r="AA250" s="400">
        <v>6</v>
      </c>
      <c r="AB250" s="400">
        <v>1500</v>
      </c>
      <c r="AC250" s="400">
        <v>0</v>
      </c>
      <c r="AD250" s="400">
        <v>0</v>
      </c>
      <c r="AE250" s="400">
        <v>5</v>
      </c>
      <c r="AF250" s="400">
        <v>1250</v>
      </c>
      <c r="AG250" s="400">
        <v>0</v>
      </c>
      <c r="AH250" s="400">
        <v>0</v>
      </c>
      <c r="AI250" s="400">
        <v>0</v>
      </c>
      <c r="AJ250" s="400">
        <v>0</v>
      </c>
      <c r="AK250" s="400">
        <v>0</v>
      </c>
      <c r="AL250" s="400">
        <v>0</v>
      </c>
      <c r="AM250" s="400">
        <v>0</v>
      </c>
      <c r="AN250" s="400">
        <v>0</v>
      </c>
      <c r="AO250" s="400">
        <v>11</v>
      </c>
      <c r="AP250" s="400">
        <v>6000</v>
      </c>
      <c r="AQ250" s="400">
        <v>0</v>
      </c>
      <c r="AR250" s="400">
        <v>0</v>
      </c>
      <c r="AS250" s="400">
        <v>0</v>
      </c>
      <c r="AT250" s="400">
        <v>0</v>
      </c>
      <c r="AU250" s="400">
        <v>0</v>
      </c>
      <c r="AV250" s="400">
        <v>0</v>
      </c>
      <c r="AW250" s="400">
        <v>0</v>
      </c>
      <c r="AX250" s="400">
        <v>0</v>
      </c>
      <c r="AY250" s="400">
        <v>0</v>
      </c>
      <c r="AZ250" s="400">
        <v>0</v>
      </c>
      <c r="BA250" s="401">
        <v>10883.77</v>
      </c>
      <c r="BB250" s="401"/>
      <c r="BC250" s="401"/>
      <c r="BD250" s="401"/>
      <c r="BE250" s="401"/>
      <c r="BF250" s="401">
        <v>870.7016000000001</v>
      </c>
      <c r="BG250" s="401">
        <v>10013.0684</v>
      </c>
      <c r="BH250" s="428"/>
    </row>
    <row r="251" spans="1:60">
      <c r="A251" s="392">
        <v>425</v>
      </c>
      <c r="B251" s="386" t="s">
        <v>1047</v>
      </c>
      <c r="C251" s="415">
        <v>0</v>
      </c>
      <c r="D251" s="418">
        <v>722201953</v>
      </c>
      <c r="E251" s="394">
        <v>8335165</v>
      </c>
      <c r="F251" s="386">
        <v>0</v>
      </c>
      <c r="G251" s="395">
        <v>41261</v>
      </c>
      <c r="H251" s="386" t="s">
        <v>1052</v>
      </c>
      <c r="I251" s="396" t="s">
        <v>1590</v>
      </c>
      <c r="J251" s="396" t="s">
        <v>1330</v>
      </c>
      <c r="K251" s="396" t="s">
        <v>605</v>
      </c>
      <c r="L251" s="396" t="s">
        <v>1652</v>
      </c>
      <c r="M251" s="386" t="s">
        <v>1653</v>
      </c>
      <c r="N251" s="386" t="s">
        <v>37</v>
      </c>
      <c r="O251" s="397" t="s">
        <v>607</v>
      </c>
      <c r="P251" s="396" t="s">
        <v>332</v>
      </c>
      <c r="Q251" s="398">
        <v>0</v>
      </c>
      <c r="R251" s="399">
        <v>0</v>
      </c>
      <c r="S251" s="399">
        <v>0</v>
      </c>
      <c r="T251" s="399">
        <v>0</v>
      </c>
      <c r="U251" s="399">
        <v>0</v>
      </c>
      <c r="V251" s="399">
        <v>0</v>
      </c>
      <c r="W251" s="400">
        <v>0</v>
      </c>
      <c r="X251" s="400">
        <v>0</v>
      </c>
      <c r="Y251" s="400">
        <v>0</v>
      </c>
      <c r="Z251" s="400">
        <v>0</v>
      </c>
      <c r="AA251" s="400">
        <v>0</v>
      </c>
      <c r="AB251" s="400">
        <v>0</v>
      </c>
      <c r="AC251" s="400">
        <v>0</v>
      </c>
      <c r="AD251" s="400">
        <v>0</v>
      </c>
      <c r="AE251" s="400">
        <v>0</v>
      </c>
      <c r="AF251" s="400">
        <v>0</v>
      </c>
      <c r="AG251" s="400">
        <v>0</v>
      </c>
      <c r="AH251" s="400">
        <v>0</v>
      </c>
      <c r="AI251" s="400">
        <v>0</v>
      </c>
      <c r="AJ251" s="400">
        <v>0</v>
      </c>
      <c r="AK251" s="400">
        <v>0</v>
      </c>
      <c r="AL251" s="400">
        <v>0</v>
      </c>
      <c r="AM251" s="400">
        <v>0</v>
      </c>
      <c r="AN251" s="400">
        <v>0</v>
      </c>
      <c r="AO251" s="400">
        <v>0</v>
      </c>
      <c r="AP251" s="400">
        <v>0</v>
      </c>
      <c r="AQ251" s="400">
        <v>0</v>
      </c>
      <c r="AR251" s="400">
        <v>125</v>
      </c>
      <c r="AS251" s="400">
        <v>0</v>
      </c>
      <c r="AT251" s="400">
        <v>0</v>
      </c>
      <c r="AU251" s="400">
        <v>0</v>
      </c>
      <c r="AV251" s="400">
        <v>0</v>
      </c>
      <c r="AW251" s="400">
        <v>0</v>
      </c>
      <c r="AX251" s="400">
        <v>0</v>
      </c>
      <c r="AY251" s="400">
        <v>0</v>
      </c>
      <c r="AZ251" s="400">
        <v>0</v>
      </c>
      <c r="BA251" s="401">
        <v>125</v>
      </c>
      <c r="BB251" s="401"/>
      <c r="BC251" s="401"/>
      <c r="BD251" s="401"/>
      <c r="BE251" s="401"/>
      <c r="BF251" s="401">
        <v>10</v>
      </c>
      <c r="BG251" s="401">
        <v>115</v>
      </c>
      <c r="BH251" s="428"/>
    </row>
    <row r="252" spans="1:60">
      <c r="A252" s="392">
        <v>426</v>
      </c>
      <c r="B252" s="386" t="s">
        <v>1047</v>
      </c>
      <c r="C252" s="415">
        <v>0</v>
      </c>
      <c r="D252" s="418">
        <v>722201954</v>
      </c>
      <c r="E252" s="386">
        <v>3906436</v>
      </c>
      <c r="F252" s="386">
        <v>1499237</v>
      </c>
      <c r="G252" s="395">
        <v>41261</v>
      </c>
      <c r="H252" s="386" t="s">
        <v>1052</v>
      </c>
      <c r="I252" s="396" t="s">
        <v>1590</v>
      </c>
      <c r="J252" s="396" t="s">
        <v>1330</v>
      </c>
      <c r="K252" s="396" t="s">
        <v>606</v>
      </c>
      <c r="L252" s="396" t="s">
        <v>1654</v>
      </c>
      <c r="M252" s="386" t="s">
        <v>1655</v>
      </c>
      <c r="N252" s="386" t="s">
        <v>37</v>
      </c>
      <c r="O252" s="397" t="s">
        <v>608</v>
      </c>
      <c r="P252" s="396" t="s">
        <v>332</v>
      </c>
      <c r="Q252" s="398">
        <v>0</v>
      </c>
      <c r="R252" s="399">
        <v>0</v>
      </c>
      <c r="S252" s="399">
        <v>0</v>
      </c>
      <c r="T252" s="399">
        <v>0</v>
      </c>
      <c r="U252" s="399">
        <v>0</v>
      </c>
      <c r="V252" s="399">
        <v>0</v>
      </c>
      <c r="W252" s="400">
        <v>23033.46</v>
      </c>
      <c r="X252" s="400">
        <v>2739.84</v>
      </c>
      <c r="Y252" s="400">
        <v>0</v>
      </c>
      <c r="Z252" s="400">
        <v>0</v>
      </c>
      <c r="AA252" s="400">
        <v>5</v>
      </c>
      <c r="AB252" s="400">
        <v>1250</v>
      </c>
      <c r="AC252" s="400">
        <v>0</v>
      </c>
      <c r="AD252" s="400">
        <v>0</v>
      </c>
      <c r="AE252" s="400">
        <v>4</v>
      </c>
      <c r="AF252" s="400">
        <v>1000</v>
      </c>
      <c r="AG252" s="400">
        <v>0</v>
      </c>
      <c r="AH252" s="400">
        <v>0</v>
      </c>
      <c r="AI252" s="400">
        <v>1</v>
      </c>
      <c r="AJ252" s="400">
        <v>200</v>
      </c>
      <c r="AK252" s="400">
        <v>0</v>
      </c>
      <c r="AL252" s="400">
        <v>0</v>
      </c>
      <c r="AM252" s="400">
        <v>0</v>
      </c>
      <c r="AN252" s="400">
        <v>0</v>
      </c>
      <c r="AO252" s="400">
        <v>10</v>
      </c>
      <c r="AP252" s="400">
        <v>6000</v>
      </c>
      <c r="AQ252" s="400">
        <v>0</v>
      </c>
      <c r="AR252" s="400">
        <v>0</v>
      </c>
      <c r="AS252" s="400">
        <v>0</v>
      </c>
      <c r="AT252" s="400">
        <v>0</v>
      </c>
      <c r="AU252" s="400">
        <v>0</v>
      </c>
      <c r="AV252" s="400">
        <v>0</v>
      </c>
      <c r="AW252" s="400">
        <v>0</v>
      </c>
      <c r="AX252" s="400">
        <v>0</v>
      </c>
      <c r="AY252" s="400">
        <v>0</v>
      </c>
      <c r="AZ252" s="400">
        <v>0</v>
      </c>
      <c r="BA252" s="401">
        <v>11189.84</v>
      </c>
      <c r="BB252" s="401"/>
      <c r="BC252" s="401"/>
      <c r="BD252" s="401"/>
      <c r="BE252" s="401"/>
      <c r="BF252" s="401">
        <v>895.18720000000008</v>
      </c>
      <c r="BG252" s="401">
        <v>10294.6528</v>
      </c>
      <c r="BH252" s="428"/>
    </row>
    <row r="253" spans="1:60">
      <c r="A253" s="392">
        <v>429</v>
      </c>
      <c r="B253" s="386" t="s">
        <v>1047</v>
      </c>
      <c r="C253" s="415" t="s">
        <v>1656</v>
      </c>
      <c r="D253" s="418">
        <v>722202085</v>
      </c>
      <c r="E253" s="394">
        <v>8335096</v>
      </c>
      <c r="F253" s="386">
        <v>0</v>
      </c>
      <c r="G253" s="395">
        <v>40380</v>
      </c>
      <c r="H253" s="386" t="s">
        <v>1052</v>
      </c>
      <c r="I253" s="396" t="s">
        <v>1590</v>
      </c>
      <c r="J253" s="396" t="s">
        <v>1049</v>
      </c>
      <c r="K253" s="396" t="s">
        <v>609</v>
      </c>
      <c r="L253" s="396" t="s">
        <v>1657</v>
      </c>
      <c r="M253" s="386" t="s">
        <v>1658</v>
      </c>
      <c r="N253" s="386" t="s">
        <v>7</v>
      </c>
      <c r="O253" s="397">
        <v>8190032315</v>
      </c>
      <c r="P253" s="396" t="s">
        <v>203</v>
      </c>
      <c r="Q253" s="398">
        <v>0</v>
      </c>
      <c r="R253" s="399">
        <v>0</v>
      </c>
      <c r="S253" s="399">
        <v>0</v>
      </c>
      <c r="T253" s="399">
        <v>0</v>
      </c>
      <c r="U253" s="399">
        <v>0</v>
      </c>
      <c r="V253" s="399">
        <v>0</v>
      </c>
      <c r="W253" s="400">
        <v>0</v>
      </c>
      <c r="X253" s="400">
        <v>0</v>
      </c>
      <c r="Y253" s="400">
        <v>0</v>
      </c>
      <c r="Z253" s="400">
        <v>0</v>
      </c>
      <c r="AA253" s="400">
        <v>0</v>
      </c>
      <c r="AB253" s="400">
        <v>0</v>
      </c>
      <c r="AC253" s="400">
        <v>0</v>
      </c>
      <c r="AD253" s="400">
        <v>0</v>
      </c>
      <c r="AE253" s="400">
        <v>0</v>
      </c>
      <c r="AF253" s="400">
        <v>0</v>
      </c>
      <c r="AG253" s="400">
        <v>0</v>
      </c>
      <c r="AH253" s="400">
        <v>0</v>
      </c>
      <c r="AI253" s="400">
        <v>0</v>
      </c>
      <c r="AJ253" s="400">
        <v>0</v>
      </c>
      <c r="AK253" s="400">
        <v>0</v>
      </c>
      <c r="AL253" s="400">
        <v>0</v>
      </c>
      <c r="AM253" s="400">
        <v>0</v>
      </c>
      <c r="AN253" s="400">
        <v>0</v>
      </c>
      <c r="AO253" s="400">
        <v>0</v>
      </c>
      <c r="AP253" s="400">
        <v>0</v>
      </c>
      <c r="AQ253" s="400">
        <v>0</v>
      </c>
      <c r="AR253" s="400">
        <v>125</v>
      </c>
      <c r="AS253" s="400">
        <v>0</v>
      </c>
      <c r="AT253" s="400">
        <v>0</v>
      </c>
      <c r="AU253" s="400">
        <v>0</v>
      </c>
      <c r="AV253" s="400">
        <v>0</v>
      </c>
      <c r="AW253" s="400">
        <v>0</v>
      </c>
      <c r="AX253" s="400">
        <v>0</v>
      </c>
      <c r="AY253" s="400">
        <v>0</v>
      </c>
      <c r="AZ253" s="400">
        <v>0</v>
      </c>
      <c r="BA253" s="401">
        <v>125</v>
      </c>
      <c r="BB253" s="401"/>
      <c r="BC253" s="401"/>
      <c r="BD253" s="401"/>
      <c r="BE253" s="401"/>
      <c r="BF253" s="401">
        <v>10</v>
      </c>
      <c r="BG253" s="401">
        <v>115</v>
      </c>
      <c r="BH253" s="428"/>
    </row>
    <row r="254" spans="1:60">
      <c r="A254" s="392">
        <v>434</v>
      </c>
      <c r="B254" s="386" t="s">
        <v>1047</v>
      </c>
      <c r="C254" s="415" t="s">
        <v>1659</v>
      </c>
      <c r="D254" s="418">
        <v>722202098</v>
      </c>
      <c r="E254" s="394">
        <v>8335084</v>
      </c>
      <c r="F254" s="386">
        <v>0</v>
      </c>
      <c r="G254" s="395">
        <v>40550</v>
      </c>
      <c r="H254" s="386" t="s">
        <v>1052</v>
      </c>
      <c r="I254" s="396" t="s">
        <v>1590</v>
      </c>
      <c r="J254" s="396" t="s">
        <v>1049</v>
      </c>
      <c r="K254" s="396" t="s">
        <v>610</v>
      </c>
      <c r="L254" s="396" t="s">
        <v>1660</v>
      </c>
      <c r="M254" s="386" t="s">
        <v>1661</v>
      </c>
      <c r="N254" s="386" t="s">
        <v>7</v>
      </c>
      <c r="O254" s="397">
        <v>8730012607</v>
      </c>
      <c r="P254" s="396" t="s">
        <v>611</v>
      </c>
      <c r="Q254" s="398">
        <v>0</v>
      </c>
      <c r="R254" s="399">
        <v>0</v>
      </c>
      <c r="S254" s="399">
        <v>0</v>
      </c>
      <c r="T254" s="399">
        <v>0</v>
      </c>
      <c r="U254" s="399">
        <v>0</v>
      </c>
      <c r="V254" s="399">
        <v>0</v>
      </c>
      <c r="W254" s="400">
        <v>37136.129999999997</v>
      </c>
      <c r="X254" s="400">
        <v>4642.0200000000004</v>
      </c>
      <c r="Y254" s="400">
        <v>0</v>
      </c>
      <c r="Z254" s="400">
        <v>0</v>
      </c>
      <c r="AA254" s="400">
        <v>0</v>
      </c>
      <c r="AB254" s="400">
        <v>0</v>
      </c>
      <c r="AC254" s="400">
        <v>0</v>
      </c>
      <c r="AD254" s="400">
        <v>0</v>
      </c>
      <c r="AE254" s="400">
        <v>1</v>
      </c>
      <c r="AF254" s="400">
        <v>250</v>
      </c>
      <c r="AG254" s="400">
        <v>0</v>
      </c>
      <c r="AH254" s="400">
        <v>0</v>
      </c>
      <c r="AI254" s="400">
        <v>0</v>
      </c>
      <c r="AJ254" s="400">
        <v>0</v>
      </c>
      <c r="AK254" s="400">
        <v>0</v>
      </c>
      <c r="AL254" s="400">
        <v>0</v>
      </c>
      <c r="AM254" s="400">
        <v>0</v>
      </c>
      <c r="AN254" s="400">
        <v>0</v>
      </c>
      <c r="AO254" s="400">
        <v>1</v>
      </c>
      <c r="AP254" s="400">
        <v>0</v>
      </c>
      <c r="AQ254" s="400">
        <v>0</v>
      </c>
      <c r="AR254" s="400">
        <v>0</v>
      </c>
      <c r="AS254" s="400">
        <v>0</v>
      </c>
      <c r="AT254" s="400">
        <v>0</v>
      </c>
      <c r="AU254" s="400">
        <v>0</v>
      </c>
      <c r="AV254" s="400">
        <v>0</v>
      </c>
      <c r="AW254" s="400">
        <v>0</v>
      </c>
      <c r="AX254" s="400">
        <v>0</v>
      </c>
      <c r="AY254" s="400">
        <v>0</v>
      </c>
      <c r="AZ254" s="400">
        <v>0</v>
      </c>
      <c r="BA254" s="401">
        <v>4892.0200000000004</v>
      </c>
      <c r="BB254" s="401"/>
      <c r="BC254" s="401"/>
      <c r="BD254" s="401"/>
      <c r="BE254" s="401"/>
      <c r="BF254" s="401">
        <v>391.36160000000007</v>
      </c>
      <c r="BG254" s="401">
        <v>4500.6584000000003</v>
      </c>
      <c r="BH254" s="428"/>
    </row>
    <row r="255" spans="1:60">
      <c r="A255" s="392">
        <v>437</v>
      </c>
      <c r="B255" s="386" t="s">
        <v>1047</v>
      </c>
      <c r="C255" s="415">
        <v>0</v>
      </c>
      <c r="D255" s="418">
        <v>722208659</v>
      </c>
      <c r="E255" s="386">
        <v>0</v>
      </c>
      <c r="F255" s="386">
        <v>1499261</v>
      </c>
      <c r="G255" s="395">
        <v>41332</v>
      </c>
      <c r="H255" s="386" t="s">
        <v>1052</v>
      </c>
      <c r="I255" s="396" t="s">
        <v>1590</v>
      </c>
      <c r="J255" s="396" t="s">
        <v>1616</v>
      </c>
      <c r="K255" s="396" t="s">
        <v>613</v>
      </c>
      <c r="L255" s="396" t="s">
        <v>1662</v>
      </c>
      <c r="M255" s="386" t="s">
        <v>1663</v>
      </c>
      <c r="N255" s="386" t="s">
        <v>7</v>
      </c>
      <c r="O255" s="397" t="s">
        <v>615</v>
      </c>
      <c r="P255" s="396" t="s">
        <v>616</v>
      </c>
      <c r="Q255" s="398">
        <v>0</v>
      </c>
      <c r="R255" s="399">
        <v>0</v>
      </c>
      <c r="S255" s="399">
        <v>0</v>
      </c>
      <c r="T255" s="399">
        <v>0</v>
      </c>
      <c r="U255" s="399">
        <v>0</v>
      </c>
      <c r="V255" s="399">
        <v>0</v>
      </c>
      <c r="W255" s="400">
        <v>4783.2700000000004</v>
      </c>
      <c r="X255" s="400">
        <v>494.03</v>
      </c>
      <c r="Y255" s="400">
        <v>1</v>
      </c>
      <c r="Z255" s="400">
        <v>750</v>
      </c>
      <c r="AA255" s="400">
        <v>5</v>
      </c>
      <c r="AB255" s="400">
        <v>1750</v>
      </c>
      <c r="AC255" s="400">
        <v>1</v>
      </c>
      <c r="AD255" s="400">
        <v>750</v>
      </c>
      <c r="AE255" s="400">
        <v>8</v>
      </c>
      <c r="AF255" s="400">
        <v>2800</v>
      </c>
      <c r="AG255" s="400">
        <v>0</v>
      </c>
      <c r="AH255" s="400">
        <v>0</v>
      </c>
      <c r="AI255" s="400">
        <v>0</v>
      </c>
      <c r="AJ255" s="400">
        <v>0</v>
      </c>
      <c r="AK255" s="400">
        <v>0</v>
      </c>
      <c r="AL255" s="400">
        <v>0</v>
      </c>
      <c r="AM255" s="400">
        <v>7</v>
      </c>
      <c r="AN255" s="400">
        <v>2100</v>
      </c>
      <c r="AO255" s="400">
        <v>22</v>
      </c>
      <c r="AP255" s="400">
        <v>6000</v>
      </c>
      <c r="AQ255" s="400">
        <v>0</v>
      </c>
      <c r="AR255" s="400">
        <v>0</v>
      </c>
      <c r="AS255" s="400">
        <v>0</v>
      </c>
      <c r="AT255" s="400">
        <v>0</v>
      </c>
      <c r="AU255" s="400">
        <v>0</v>
      </c>
      <c r="AV255" s="400">
        <v>0</v>
      </c>
      <c r="AW255" s="400">
        <v>0</v>
      </c>
      <c r="AX255" s="400">
        <v>0</v>
      </c>
      <c r="AY255" s="400">
        <v>0</v>
      </c>
      <c r="AZ255" s="400">
        <v>0</v>
      </c>
      <c r="BA255" s="401">
        <v>14644.029999999999</v>
      </c>
      <c r="BB255" s="401"/>
      <c r="BC255" s="401"/>
      <c r="BD255" s="401"/>
      <c r="BE255" s="401"/>
      <c r="BF255" s="401">
        <v>1171.5223999999998</v>
      </c>
      <c r="BG255" s="401">
        <v>13472.507599999999</v>
      </c>
      <c r="BH255" s="428"/>
    </row>
    <row r="256" spans="1:60">
      <c r="A256" s="392">
        <v>438</v>
      </c>
      <c r="B256" s="386" t="s">
        <v>1047</v>
      </c>
      <c r="C256" s="415">
        <v>0</v>
      </c>
      <c r="D256" s="418">
        <v>722208663</v>
      </c>
      <c r="E256" s="384" t="s">
        <v>612</v>
      </c>
      <c r="F256" s="386">
        <v>0</v>
      </c>
      <c r="G256" s="395">
        <v>41332</v>
      </c>
      <c r="H256" s="386" t="s">
        <v>1052</v>
      </c>
      <c r="I256" s="396" t="s">
        <v>1590</v>
      </c>
      <c r="J256" s="396" t="s">
        <v>1539</v>
      </c>
      <c r="K256" s="396" t="s">
        <v>614</v>
      </c>
      <c r="L256" s="396" t="s">
        <v>1664</v>
      </c>
      <c r="M256" s="386" t="s">
        <v>1665</v>
      </c>
      <c r="N256" s="386" t="s">
        <v>14</v>
      </c>
      <c r="O256" s="397" t="s">
        <v>617</v>
      </c>
      <c r="P256" s="396" t="s">
        <v>618</v>
      </c>
      <c r="Q256" s="398">
        <v>0</v>
      </c>
      <c r="R256" s="399">
        <v>0</v>
      </c>
      <c r="S256" s="399">
        <v>0</v>
      </c>
      <c r="T256" s="399">
        <v>0</v>
      </c>
      <c r="U256" s="399">
        <v>0</v>
      </c>
      <c r="V256" s="399">
        <v>0</v>
      </c>
      <c r="W256" s="400">
        <v>1487.52</v>
      </c>
      <c r="X256" s="400">
        <v>185.94</v>
      </c>
      <c r="Y256" s="400">
        <v>0</v>
      </c>
      <c r="Z256" s="400">
        <v>0</v>
      </c>
      <c r="AA256" s="400">
        <v>11</v>
      </c>
      <c r="AB256" s="400">
        <v>2750</v>
      </c>
      <c r="AC256" s="400">
        <v>0</v>
      </c>
      <c r="AD256" s="400">
        <v>0</v>
      </c>
      <c r="AE256" s="400">
        <v>1</v>
      </c>
      <c r="AF256" s="400">
        <v>250</v>
      </c>
      <c r="AG256" s="400">
        <v>0</v>
      </c>
      <c r="AH256" s="400">
        <v>0</v>
      </c>
      <c r="AI256" s="400">
        <v>0</v>
      </c>
      <c r="AJ256" s="400">
        <v>0</v>
      </c>
      <c r="AK256" s="400">
        <v>0</v>
      </c>
      <c r="AL256" s="400">
        <v>0</v>
      </c>
      <c r="AM256" s="400">
        <v>0</v>
      </c>
      <c r="AN256" s="400">
        <v>0</v>
      </c>
      <c r="AO256" s="400">
        <v>12</v>
      </c>
      <c r="AP256" s="400">
        <v>6000</v>
      </c>
      <c r="AQ256" s="400">
        <v>0</v>
      </c>
      <c r="AR256" s="400">
        <v>0</v>
      </c>
      <c r="AS256" s="400">
        <v>0</v>
      </c>
      <c r="AT256" s="400">
        <v>0</v>
      </c>
      <c r="AU256" s="400">
        <v>0</v>
      </c>
      <c r="AV256" s="400">
        <v>0</v>
      </c>
      <c r="AW256" s="400">
        <v>0</v>
      </c>
      <c r="AX256" s="400">
        <v>0</v>
      </c>
      <c r="AY256" s="400">
        <v>0</v>
      </c>
      <c r="AZ256" s="400">
        <v>0</v>
      </c>
      <c r="BA256" s="401">
        <v>9185.94</v>
      </c>
      <c r="BB256" s="401"/>
      <c r="BC256" s="401"/>
      <c r="BD256" s="401"/>
      <c r="BE256" s="401"/>
      <c r="BF256" s="401">
        <v>734.87520000000006</v>
      </c>
      <c r="BG256" s="401">
        <v>8451.0648000000001</v>
      </c>
      <c r="BH256" s="428"/>
    </row>
    <row r="257" spans="1:60">
      <c r="A257" s="392">
        <v>445</v>
      </c>
      <c r="B257" s="386" t="s">
        <v>1047</v>
      </c>
      <c r="C257" s="403">
        <v>0</v>
      </c>
      <c r="D257" s="386" t="s">
        <v>619</v>
      </c>
      <c r="E257" s="385">
        <v>8334903</v>
      </c>
      <c r="F257" s="386">
        <v>0</v>
      </c>
      <c r="G257" s="395">
        <v>41020</v>
      </c>
      <c r="H257" s="386" t="s">
        <v>1666</v>
      </c>
      <c r="I257" s="396" t="s">
        <v>1667</v>
      </c>
      <c r="J257" s="396" t="s">
        <v>1049</v>
      </c>
      <c r="K257" s="396" t="s">
        <v>620</v>
      </c>
      <c r="L257" s="396" t="s">
        <v>1668</v>
      </c>
      <c r="M257" s="386" t="s">
        <v>619</v>
      </c>
      <c r="N257" s="386" t="s">
        <v>44</v>
      </c>
      <c r="O257" s="397" t="s">
        <v>621</v>
      </c>
      <c r="P257" s="396" t="s">
        <v>89</v>
      </c>
      <c r="Q257" s="398">
        <v>0</v>
      </c>
      <c r="R257" s="399">
        <v>0</v>
      </c>
      <c r="S257" s="399">
        <v>0</v>
      </c>
      <c r="T257" s="399">
        <v>0</v>
      </c>
      <c r="U257" s="399">
        <v>0</v>
      </c>
      <c r="V257" s="399">
        <v>0</v>
      </c>
      <c r="W257" s="400">
        <v>0</v>
      </c>
      <c r="X257" s="400">
        <v>0</v>
      </c>
      <c r="Y257" s="400">
        <v>0</v>
      </c>
      <c r="Z257" s="400">
        <v>0</v>
      </c>
      <c r="AA257" s="400">
        <v>0</v>
      </c>
      <c r="AB257" s="400">
        <v>0</v>
      </c>
      <c r="AC257" s="400">
        <v>0</v>
      </c>
      <c r="AD257" s="400">
        <v>0</v>
      </c>
      <c r="AE257" s="400">
        <v>0</v>
      </c>
      <c r="AF257" s="400">
        <v>0</v>
      </c>
      <c r="AG257" s="400">
        <v>0</v>
      </c>
      <c r="AH257" s="400">
        <v>0</v>
      </c>
      <c r="AI257" s="400">
        <v>0</v>
      </c>
      <c r="AJ257" s="400">
        <v>0</v>
      </c>
      <c r="AK257" s="400">
        <v>0</v>
      </c>
      <c r="AL257" s="400">
        <v>0</v>
      </c>
      <c r="AM257" s="400">
        <v>0</v>
      </c>
      <c r="AN257" s="400">
        <v>0</v>
      </c>
      <c r="AO257" s="400">
        <v>0</v>
      </c>
      <c r="AP257" s="400">
        <v>0</v>
      </c>
      <c r="AQ257" s="400">
        <v>0</v>
      </c>
      <c r="AR257" s="400">
        <v>0</v>
      </c>
      <c r="AS257" s="400">
        <v>16875</v>
      </c>
      <c r="AT257" s="400">
        <v>0</v>
      </c>
      <c r="AU257" s="400">
        <v>0</v>
      </c>
      <c r="AV257" s="400">
        <v>0</v>
      </c>
      <c r="AW257" s="400">
        <v>0</v>
      </c>
      <c r="AX257" s="400">
        <v>0</v>
      </c>
      <c r="AY257" s="400">
        <v>0</v>
      </c>
      <c r="AZ257" s="400">
        <v>0</v>
      </c>
      <c r="BA257" s="401">
        <v>16875</v>
      </c>
      <c r="BB257" s="401"/>
      <c r="BC257" s="401"/>
      <c r="BD257" s="401"/>
      <c r="BE257" s="401"/>
      <c r="BF257" s="401">
        <v>1350</v>
      </c>
      <c r="BG257" s="401">
        <v>15525</v>
      </c>
      <c r="BH257" s="428"/>
    </row>
    <row r="258" spans="1:60">
      <c r="A258" s="392">
        <v>447</v>
      </c>
      <c r="B258" s="386" t="s">
        <v>1047</v>
      </c>
      <c r="C258" s="387">
        <v>0</v>
      </c>
      <c r="D258" s="386" t="s">
        <v>622</v>
      </c>
      <c r="E258" s="384">
        <v>3906535</v>
      </c>
      <c r="F258" s="386">
        <v>0</v>
      </c>
      <c r="G258" s="395">
        <v>40317</v>
      </c>
      <c r="H258" s="386" t="s">
        <v>1666</v>
      </c>
      <c r="I258" s="396" t="s">
        <v>1667</v>
      </c>
      <c r="J258" s="396" t="s">
        <v>1107</v>
      </c>
      <c r="K258" s="396" t="s">
        <v>625</v>
      </c>
      <c r="L258" s="396" t="s">
        <v>1669</v>
      </c>
      <c r="M258" s="386" t="s">
        <v>622</v>
      </c>
      <c r="N258" s="386" t="s">
        <v>168</v>
      </c>
      <c r="O258" s="397" t="s">
        <v>628</v>
      </c>
      <c r="P258" s="396" t="s">
        <v>629</v>
      </c>
      <c r="Q258" s="398">
        <v>0</v>
      </c>
      <c r="R258" s="399">
        <v>0</v>
      </c>
      <c r="S258" s="399">
        <v>0</v>
      </c>
      <c r="T258" s="399">
        <v>0</v>
      </c>
      <c r="U258" s="399">
        <v>0</v>
      </c>
      <c r="V258" s="399">
        <v>0</v>
      </c>
      <c r="W258" s="400">
        <v>0</v>
      </c>
      <c r="X258" s="400">
        <v>0</v>
      </c>
      <c r="Y258" s="400">
        <v>0</v>
      </c>
      <c r="Z258" s="400">
        <v>0</v>
      </c>
      <c r="AA258" s="400">
        <v>0</v>
      </c>
      <c r="AB258" s="400">
        <v>0</v>
      </c>
      <c r="AC258" s="400">
        <v>0</v>
      </c>
      <c r="AD258" s="400">
        <v>0</v>
      </c>
      <c r="AE258" s="400">
        <v>0</v>
      </c>
      <c r="AF258" s="400">
        <v>0</v>
      </c>
      <c r="AG258" s="400">
        <v>0</v>
      </c>
      <c r="AH258" s="400">
        <v>0</v>
      </c>
      <c r="AI258" s="400">
        <v>0</v>
      </c>
      <c r="AJ258" s="400">
        <v>0</v>
      </c>
      <c r="AK258" s="400">
        <v>0</v>
      </c>
      <c r="AL258" s="400">
        <v>0</v>
      </c>
      <c r="AM258" s="400">
        <v>0</v>
      </c>
      <c r="AN258" s="400">
        <v>0</v>
      </c>
      <c r="AO258" s="400">
        <v>0</v>
      </c>
      <c r="AP258" s="400">
        <v>0</v>
      </c>
      <c r="AQ258" s="400">
        <v>0</v>
      </c>
      <c r="AR258" s="400">
        <v>0</v>
      </c>
      <c r="AS258" s="400">
        <v>17500</v>
      </c>
      <c r="AT258" s="400">
        <v>0</v>
      </c>
      <c r="AU258" s="400">
        <v>0</v>
      </c>
      <c r="AV258" s="400">
        <v>0</v>
      </c>
      <c r="AW258" s="400">
        <v>0</v>
      </c>
      <c r="AX258" s="400">
        <v>0</v>
      </c>
      <c r="AY258" s="400">
        <v>0</v>
      </c>
      <c r="AZ258" s="400">
        <v>0</v>
      </c>
      <c r="BA258" s="401">
        <v>17500</v>
      </c>
      <c r="BB258" s="401"/>
      <c r="BC258" s="401"/>
      <c r="BD258" s="401"/>
      <c r="BE258" s="401"/>
      <c r="BF258" s="401">
        <v>1400</v>
      </c>
      <c r="BG258" s="401">
        <v>16100</v>
      </c>
      <c r="BH258" s="428"/>
    </row>
    <row r="259" spans="1:60">
      <c r="A259" s="392">
        <v>448</v>
      </c>
      <c r="B259" s="386" t="s">
        <v>1047</v>
      </c>
      <c r="C259" s="387">
        <v>0</v>
      </c>
      <c r="D259" s="386" t="s">
        <v>623</v>
      </c>
      <c r="E259" s="384">
        <v>8335200</v>
      </c>
      <c r="F259" s="386">
        <v>0</v>
      </c>
      <c r="G259" s="395">
        <v>41000</v>
      </c>
      <c r="H259" s="386" t="s">
        <v>1666</v>
      </c>
      <c r="I259" s="396" t="s">
        <v>1667</v>
      </c>
      <c r="J259" s="396" t="s">
        <v>1283</v>
      </c>
      <c r="K259" s="396" t="s">
        <v>626</v>
      </c>
      <c r="L259" s="396" t="s">
        <v>1670</v>
      </c>
      <c r="M259" s="386" t="s">
        <v>623</v>
      </c>
      <c r="N259" s="386" t="s">
        <v>34</v>
      </c>
      <c r="O259" s="397">
        <v>8529727</v>
      </c>
      <c r="P259" s="396" t="s">
        <v>490</v>
      </c>
      <c r="Q259" s="398">
        <v>0</v>
      </c>
      <c r="R259" s="399">
        <v>0</v>
      </c>
      <c r="S259" s="399">
        <v>0</v>
      </c>
      <c r="T259" s="399">
        <v>0</v>
      </c>
      <c r="U259" s="399">
        <v>0</v>
      </c>
      <c r="V259" s="399">
        <v>0</v>
      </c>
      <c r="W259" s="400">
        <v>0</v>
      </c>
      <c r="X259" s="400">
        <v>0</v>
      </c>
      <c r="Y259" s="400">
        <v>0</v>
      </c>
      <c r="Z259" s="400">
        <v>0</v>
      </c>
      <c r="AA259" s="400">
        <v>0</v>
      </c>
      <c r="AB259" s="400">
        <v>0</v>
      </c>
      <c r="AC259" s="400">
        <v>0</v>
      </c>
      <c r="AD259" s="400">
        <v>0</v>
      </c>
      <c r="AE259" s="400">
        <v>0</v>
      </c>
      <c r="AF259" s="400">
        <v>0</v>
      </c>
      <c r="AG259" s="400">
        <v>0</v>
      </c>
      <c r="AH259" s="400">
        <v>0</v>
      </c>
      <c r="AI259" s="400">
        <v>0</v>
      </c>
      <c r="AJ259" s="400">
        <v>0</v>
      </c>
      <c r="AK259" s="400">
        <v>0</v>
      </c>
      <c r="AL259" s="400">
        <v>0</v>
      </c>
      <c r="AM259" s="400">
        <v>0</v>
      </c>
      <c r="AN259" s="400">
        <v>0</v>
      </c>
      <c r="AO259" s="400">
        <v>0</v>
      </c>
      <c r="AP259" s="400">
        <v>0</v>
      </c>
      <c r="AQ259" s="400">
        <v>0</v>
      </c>
      <c r="AR259" s="400">
        <v>0</v>
      </c>
      <c r="AS259" s="400">
        <v>16250</v>
      </c>
      <c r="AT259" s="400">
        <v>0</v>
      </c>
      <c r="AU259" s="400">
        <v>0</v>
      </c>
      <c r="AV259" s="400">
        <v>0</v>
      </c>
      <c r="AW259" s="400">
        <v>0</v>
      </c>
      <c r="AX259" s="400">
        <v>0</v>
      </c>
      <c r="AY259" s="400">
        <v>0</v>
      </c>
      <c r="AZ259" s="400">
        <v>0</v>
      </c>
      <c r="BA259" s="401">
        <v>16250</v>
      </c>
      <c r="BB259" s="401"/>
      <c r="BC259" s="401"/>
      <c r="BD259" s="401"/>
      <c r="BE259" s="401"/>
      <c r="BF259" s="401">
        <v>1300</v>
      </c>
      <c r="BG259" s="401">
        <v>14950</v>
      </c>
      <c r="BH259" s="428"/>
    </row>
    <row r="260" spans="1:60">
      <c r="A260" s="392">
        <v>449</v>
      </c>
      <c r="B260" s="386" t="s">
        <v>1047</v>
      </c>
      <c r="C260" s="387">
        <v>0</v>
      </c>
      <c r="D260" s="386" t="s">
        <v>624</v>
      </c>
      <c r="E260" s="384">
        <v>3906527</v>
      </c>
      <c r="F260" s="386">
        <v>0</v>
      </c>
      <c r="G260" s="395">
        <v>39449</v>
      </c>
      <c r="H260" s="386" t="s">
        <v>1666</v>
      </c>
      <c r="I260" s="396" t="s">
        <v>1667</v>
      </c>
      <c r="J260" s="396" t="s">
        <v>1378</v>
      </c>
      <c r="K260" s="396" t="s">
        <v>627</v>
      </c>
      <c r="L260" s="396" t="s">
        <v>1671</v>
      </c>
      <c r="M260" s="386" t="s">
        <v>624</v>
      </c>
      <c r="N260" s="386" t="s">
        <v>7</v>
      </c>
      <c r="O260" s="397">
        <v>8160004667</v>
      </c>
      <c r="P260" s="396" t="s">
        <v>460</v>
      </c>
      <c r="Q260" s="398">
        <v>0</v>
      </c>
      <c r="R260" s="399">
        <v>0</v>
      </c>
      <c r="S260" s="399">
        <v>0</v>
      </c>
      <c r="T260" s="399">
        <v>0</v>
      </c>
      <c r="U260" s="399">
        <v>0</v>
      </c>
      <c r="V260" s="399">
        <v>0</v>
      </c>
      <c r="W260" s="400">
        <v>0</v>
      </c>
      <c r="X260" s="400">
        <v>0</v>
      </c>
      <c r="Y260" s="400">
        <v>0</v>
      </c>
      <c r="Z260" s="400">
        <v>0</v>
      </c>
      <c r="AA260" s="400">
        <v>0</v>
      </c>
      <c r="AB260" s="400">
        <v>0</v>
      </c>
      <c r="AC260" s="400">
        <v>0</v>
      </c>
      <c r="AD260" s="400">
        <v>0</v>
      </c>
      <c r="AE260" s="400">
        <v>0</v>
      </c>
      <c r="AF260" s="400">
        <v>0</v>
      </c>
      <c r="AG260" s="400">
        <v>0</v>
      </c>
      <c r="AH260" s="400">
        <v>0</v>
      </c>
      <c r="AI260" s="400">
        <v>0</v>
      </c>
      <c r="AJ260" s="400">
        <v>0</v>
      </c>
      <c r="AK260" s="400">
        <v>0</v>
      </c>
      <c r="AL260" s="400">
        <v>0</v>
      </c>
      <c r="AM260" s="400">
        <v>0</v>
      </c>
      <c r="AN260" s="400">
        <v>0</v>
      </c>
      <c r="AO260" s="400">
        <v>0</v>
      </c>
      <c r="AP260" s="400">
        <v>0</v>
      </c>
      <c r="AQ260" s="400">
        <v>0</v>
      </c>
      <c r="AR260" s="400">
        <v>0</v>
      </c>
      <c r="AS260" s="400">
        <v>17500</v>
      </c>
      <c r="AT260" s="400">
        <v>0</v>
      </c>
      <c r="AU260" s="400">
        <v>0</v>
      </c>
      <c r="AV260" s="400">
        <v>0</v>
      </c>
      <c r="AW260" s="400">
        <v>0</v>
      </c>
      <c r="AX260" s="400">
        <v>0</v>
      </c>
      <c r="AY260" s="400">
        <v>0</v>
      </c>
      <c r="AZ260" s="400">
        <v>0</v>
      </c>
      <c r="BA260" s="401">
        <v>17500</v>
      </c>
      <c r="BB260" s="401"/>
      <c r="BC260" s="401"/>
      <c r="BD260" s="401"/>
      <c r="BE260" s="401"/>
      <c r="BF260" s="401">
        <v>1400</v>
      </c>
      <c r="BG260" s="401">
        <v>16100</v>
      </c>
      <c r="BH260" s="428"/>
    </row>
    <row r="261" spans="1:60">
      <c r="A261" s="392">
        <v>453</v>
      </c>
      <c r="B261" s="386" t="s">
        <v>1047</v>
      </c>
      <c r="C261" s="387">
        <v>0</v>
      </c>
      <c r="D261" s="386" t="s">
        <v>630</v>
      </c>
      <c r="E261" s="384">
        <v>8335300</v>
      </c>
      <c r="F261" s="386">
        <v>0</v>
      </c>
      <c r="G261" s="395">
        <v>41129</v>
      </c>
      <c r="H261" s="386" t="s">
        <v>1666</v>
      </c>
      <c r="I261" s="396" t="s">
        <v>1667</v>
      </c>
      <c r="J261" s="396" t="s">
        <v>1330</v>
      </c>
      <c r="K261" s="396" t="s">
        <v>631</v>
      </c>
      <c r="L261" s="396" t="s">
        <v>1672</v>
      </c>
      <c r="M261" s="386" t="s">
        <v>630</v>
      </c>
      <c r="N261" s="386" t="s">
        <v>44</v>
      </c>
      <c r="O261" s="397">
        <v>13020462116</v>
      </c>
      <c r="P261" s="396" t="s">
        <v>346</v>
      </c>
      <c r="Q261" s="398">
        <v>0</v>
      </c>
      <c r="R261" s="399">
        <v>0</v>
      </c>
      <c r="S261" s="399">
        <v>0</v>
      </c>
      <c r="T261" s="399">
        <v>0</v>
      </c>
      <c r="U261" s="399">
        <v>0</v>
      </c>
      <c r="V261" s="399">
        <v>0</v>
      </c>
      <c r="W261" s="400">
        <v>0</v>
      </c>
      <c r="X261" s="400">
        <v>0</v>
      </c>
      <c r="Y261" s="400">
        <v>0</v>
      </c>
      <c r="Z261" s="400">
        <v>0</v>
      </c>
      <c r="AA261" s="400">
        <v>0</v>
      </c>
      <c r="AB261" s="400">
        <v>0</v>
      </c>
      <c r="AC261" s="400">
        <v>0</v>
      </c>
      <c r="AD261" s="400">
        <v>0</v>
      </c>
      <c r="AE261" s="400">
        <v>0</v>
      </c>
      <c r="AF261" s="400">
        <v>0</v>
      </c>
      <c r="AG261" s="400">
        <v>0</v>
      </c>
      <c r="AH261" s="400">
        <v>0</v>
      </c>
      <c r="AI261" s="400">
        <v>0</v>
      </c>
      <c r="AJ261" s="400">
        <v>0</v>
      </c>
      <c r="AK261" s="400">
        <v>0</v>
      </c>
      <c r="AL261" s="400">
        <v>0</v>
      </c>
      <c r="AM261" s="400">
        <v>0</v>
      </c>
      <c r="AN261" s="400">
        <v>0</v>
      </c>
      <c r="AO261" s="400">
        <v>0</v>
      </c>
      <c r="AP261" s="400">
        <v>0</v>
      </c>
      <c r="AQ261" s="400">
        <v>0</v>
      </c>
      <c r="AR261" s="400">
        <v>0</v>
      </c>
      <c r="AS261" s="400">
        <v>17500</v>
      </c>
      <c r="AT261" s="400">
        <v>0</v>
      </c>
      <c r="AU261" s="400">
        <v>0</v>
      </c>
      <c r="AV261" s="400">
        <v>0</v>
      </c>
      <c r="AW261" s="400">
        <v>0</v>
      </c>
      <c r="AX261" s="400">
        <v>0</v>
      </c>
      <c r="AY261" s="400">
        <v>0</v>
      </c>
      <c r="AZ261" s="400">
        <v>0</v>
      </c>
      <c r="BA261" s="401">
        <v>17500</v>
      </c>
      <c r="BB261" s="401"/>
      <c r="BC261" s="401"/>
      <c r="BD261" s="401"/>
      <c r="BE261" s="401"/>
      <c r="BF261" s="401">
        <v>1400</v>
      </c>
      <c r="BG261" s="401">
        <v>16100</v>
      </c>
      <c r="BH261" s="428"/>
    </row>
    <row r="262" spans="1:60">
      <c r="A262" s="392">
        <v>459</v>
      </c>
      <c r="B262" s="386" t="s">
        <v>1673</v>
      </c>
      <c r="C262" s="387" t="s">
        <v>1674</v>
      </c>
      <c r="D262" s="393">
        <v>722205323</v>
      </c>
      <c r="E262" s="385">
        <v>3082028</v>
      </c>
      <c r="F262" s="386">
        <v>9099607</v>
      </c>
      <c r="G262" s="406">
        <v>40706</v>
      </c>
      <c r="H262" s="386" t="s">
        <v>1052</v>
      </c>
      <c r="I262" s="396" t="s">
        <v>1590</v>
      </c>
      <c r="J262" s="396" t="s">
        <v>1675</v>
      </c>
      <c r="K262" s="396" t="s">
        <v>632</v>
      </c>
      <c r="L262" s="396" t="s">
        <v>1676</v>
      </c>
      <c r="M262" s="386" t="s">
        <v>1677</v>
      </c>
      <c r="N262" s="386" t="s">
        <v>7</v>
      </c>
      <c r="O262" s="408" t="s">
        <v>636</v>
      </c>
      <c r="P262" s="419" t="s">
        <v>637</v>
      </c>
      <c r="Q262" s="398">
        <v>0</v>
      </c>
      <c r="R262" s="399">
        <v>0</v>
      </c>
      <c r="S262" s="399">
        <v>0</v>
      </c>
      <c r="T262" s="399">
        <v>0</v>
      </c>
      <c r="U262" s="399">
        <v>0</v>
      </c>
      <c r="V262" s="399">
        <v>0</v>
      </c>
      <c r="W262" s="400">
        <v>24204.13</v>
      </c>
      <c r="X262" s="400">
        <v>3025.52</v>
      </c>
      <c r="Y262" s="400">
        <v>0</v>
      </c>
      <c r="Z262" s="400">
        <v>0</v>
      </c>
      <c r="AA262" s="400">
        <v>10</v>
      </c>
      <c r="AB262" s="400">
        <v>2500</v>
      </c>
      <c r="AC262" s="400">
        <v>0</v>
      </c>
      <c r="AD262" s="400">
        <v>0</v>
      </c>
      <c r="AE262" s="400">
        <v>2</v>
      </c>
      <c r="AF262" s="400">
        <v>500</v>
      </c>
      <c r="AG262" s="400">
        <v>2</v>
      </c>
      <c r="AH262" s="400">
        <v>1000</v>
      </c>
      <c r="AI262" s="400">
        <v>0</v>
      </c>
      <c r="AJ262" s="400">
        <v>0</v>
      </c>
      <c r="AK262" s="400">
        <v>0</v>
      </c>
      <c r="AL262" s="400">
        <v>0</v>
      </c>
      <c r="AM262" s="400">
        <v>0</v>
      </c>
      <c r="AN262" s="400">
        <v>0</v>
      </c>
      <c r="AO262" s="400">
        <v>12</v>
      </c>
      <c r="AP262" s="400">
        <v>6000</v>
      </c>
      <c r="AQ262" s="400">
        <v>0</v>
      </c>
      <c r="AR262" s="400">
        <v>0</v>
      </c>
      <c r="AS262" s="400">
        <v>0</v>
      </c>
      <c r="AT262" s="400">
        <v>0</v>
      </c>
      <c r="AU262" s="400">
        <v>0</v>
      </c>
      <c r="AV262" s="400">
        <v>0</v>
      </c>
      <c r="AW262" s="400">
        <v>0</v>
      </c>
      <c r="AX262" s="400">
        <v>0</v>
      </c>
      <c r="AY262" s="400">
        <v>0</v>
      </c>
      <c r="AZ262" s="400">
        <v>0</v>
      </c>
      <c r="BA262" s="401">
        <v>13025.52</v>
      </c>
      <c r="BB262" s="401"/>
      <c r="BC262" s="401"/>
      <c r="BD262" s="401"/>
      <c r="BE262" s="401"/>
      <c r="BF262" s="401">
        <v>1042.0416</v>
      </c>
      <c r="BG262" s="401">
        <v>11983.4784</v>
      </c>
      <c r="BH262" s="428"/>
    </row>
    <row r="263" spans="1:60">
      <c r="A263" s="392">
        <v>460</v>
      </c>
      <c r="B263" s="386" t="s">
        <v>1673</v>
      </c>
      <c r="C263" s="387" t="s">
        <v>1678</v>
      </c>
      <c r="D263" s="393">
        <v>722205324</v>
      </c>
      <c r="E263" s="386">
        <v>3088370</v>
      </c>
      <c r="F263" s="386">
        <v>9099651</v>
      </c>
      <c r="G263" s="406">
        <v>40866</v>
      </c>
      <c r="H263" s="386" t="s">
        <v>1052</v>
      </c>
      <c r="I263" s="396" t="s">
        <v>1590</v>
      </c>
      <c r="J263" s="396" t="s">
        <v>1675</v>
      </c>
      <c r="K263" s="396" t="s">
        <v>633</v>
      </c>
      <c r="L263" s="396" t="s">
        <v>1679</v>
      </c>
      <c r="M263" s="386" t="s">
        <v>1680</v>
      </c>
      <c r="N263" s="386" t="s">
        <v>14</v>
      </c>
      <c r="O263" s="420">
        <v>102953774443</v>
      </c>
      <c r="P263" s="419" t="s">
        <v>638</v>
      </c>
      <c r="Q263" s="398">
        <v>0</v>
      </c>
      <c r="R263" s="399">
        <v>0</v>
      </c>
      <c r="S263" s="399">
        <v>0</v>
      </c>
      <c r="T263" s="399">
        <v>0</v>
      </c>
      <c r="U263" s="399">
        <v>0</v>
      </c>
      <c r="V263" s="399">
        <v>0</v>
      </c>
      <c r="W263" s="400">
        <v>80152.95</v>
      </c>
      <c r="X263" s="400">
        <v>9200.75</v>
      </c>
      <c r="Y263" s="400">
        <v>0</v>
      </c>
      <c r="Z263" s="400">
        <v>0</v>
      </c>
      <c r="AA263" s="400">
        <v>10</v>
      </c>
      <c r="AB263" s="400">
        <v>3500</v>
      </c>
      <c r="AC263" s="400">
        <v>0</v>
      </c>
      <c r="AD263" s="400">
        <v>0</v>
      </c>
      <c r="AE263" s="400">
        <v>14</v>
      </c>
      <c r="AF263" s="400">
        <v>4900</v>
      </c>
      <c r="AG263" s="400">
        <v>5</v>
      </c>
      <c r="AH263" s="400">
        <v>2500</v>
      </c>
      <c r="AI263" s="400">
        <v>0</v>
      </c>
      <c r="AJ263" s="400">
        <v>0</v>
      </c>
      <c r="AK263" s="400">
        <v>0</v>
      </c>
      <c r="AL263" s="400">
        <v>0</v>
      </c>
      <c r="AM263" s="400">
        <v>35</v>
      </c>
      <c r="AN263" s="400">
        <v>10500</v>
      </c>
      <c r="AO263" s="400">
        <v>59</v>
      </c>
      <c r="AP263" s="400">
        <v>6000</v>
      </c>
      <c r="AQ263" s="400">
        <v>6000</v>
      </c>
      <c r="AR263" s="400">
        <v>0</v>
      </c>
      <c r="AS263" s="400">
        <v>0</v>
      </c>
      <c r="AT263" s="400">
        <v>0</v>
      </c>
      <c r="AU263" s="400">
        <v>0</v>
      </c>
      <c r="AV263" s="400">
        <v>0</v>
      </c>
      <c r="AW263" s="400">
        <v>0</v>
      </c>
      <c r="AX263" s="400">
        <v>0</v>
      </c>
      <c r="AY263" s="400">
        <v>0</v>
      </c>
      <c r="AZ263" s="400">
        <v>0</v>
      </c>
      <c r="BA263" s="401">
        <v>42600.75</v>
      </c>
      <c r="BB263" s="401"/>
      <c r="BC263" s="401"/>
      <c r="BD263" s="401"/>
      <c r="BE263" s="401"/>
      <c r="BF263" s="401">
        <v>3408.06</v>
      </c>
      <c r="BG263" s="401">
        <v>39192.69</v>
      </c>
      <c r="BH263" s="428"/>
    </row>
    <row r="264" spans="1:60">
      <c r="A264" s="392">
        <v>461</v>
      </c>
      <c r="B264" s="386" t="s">
        <v>1673</v>
      </c>
      <c r="C264" s="387" t="s">
        <v>1681</v>
      </c>
      <c r="D264" s="393">
        <v>722205507</v>
      </c>
      <c r="E264" s="386">
        <v>9334683</v>
      </c>
      <c r="F264" s="386">
        <v>9099635</v>
      </c>
      <c r="G264" s="406">
        <v>40662</v>
      </c>
      <c r="H264" s="386" t="s">
        <v>1052</v>
      </c>
      <c r="I264" s="396" t="s">
        <v>1590</v>
      </c>
      <c r="J264" s="396" t="s">
        <v>1675</v>
      </c>
      <c r="K264" s="396" t="s">
        <v>634</v>
      </c>
      <c r="L264" s="396" t="s">
        <v>1682</v>
      </c>
      <c r="M264" s="386" t="s">
        <v>1683</v>
      </c>
      <c r="N264" s="386" t="s">
        <v>37</v>
      </c>
      <c r="O264" s="420" t="s">
        <v>639</v>
      </c>
      <c r="P264" s="419" t="s">
        <v>640</v>
      </c>
      <c r="Q264" s="398">
        <v>0</v>
      </c>
      <c r="R264" s="399">
        <v>0</v>
      </c>
      <c r="S264" s="399">
        <v>0</v>
      </c>
      <c r="T264" s="399">
        <v>0</v>
      </c>
      <c r="U264" s="399">
        <v>0</v>
      </c>
      <c r="V264" s="399">
        <v>0</v>
      </c>
      <c r="W264" s="400">
        <v>5314.13</v>
      </c>
      <c r="X264" s="400">
        <v>664.27</v>
      </c>
      <c r="Y264" s="400">
        <v>0</v>
      </c>
      <c r="Z264" s="400">
        <v>0</v>
      </c>
      <c r="AA264" s="400">
        <v>0</v>
      </c>
      <c r="AB264" s="400">
        <v>0</v>
      </c>
      <c r="AC264" s="400">
        <v>0</v>
      </c>
      <c r="AD264" s="400">
        <v>0</v>
      </c>
      <c r="AE264" s="400">
        <v>11</v>
      </c>
      <c r="AF264" s="400">
        <v>2750</v>
      </c>
      <c r="AG264" s="400">
        <v>0</v>
      </c>
      <c r="AH264" s="400">
        <v>0</v>
      </c>
      <c r="AI264" s="400">
        <v>0</v>
      </c>
      <c r="AJ264" s="400">
        <v>0</v>
      </c>
      <c r="AK264" s="400">
        <v>0</v>
      </c>
      <c r="AL264" s="400">
        <v>0</v>
      </c>
      <c r="AM264" s="400">
        <v>0</v>
      </c>
      <c r="AN264" s="400">
        <v>0</v>
      </c>
      <c r="AO264" s="400">
        <v>11</v>
      </c>
      <c r="AP264" s="400">
        <v>6000</v>
      </c>
      <c r="AQ264" s="400">
        <v>0</v>
      </c>
      <c r="AR264" s="400">
        <v>0</v>
      </c>
      <c r="AS264" s="400">
        <v>0</v>
      </c>
      <c r="AT264" s="400">
        <v>0</v>
      </c>
      <c r="AU264" s="400">
        <v>0</v>
      </c>
      <c r="AV264" s="400">
        <v>0</v>
      </c>
      <c r="AW264" s="400">
        <v>0</v>
      </c>
      <c r="AX264" s="400">
        <v>0</v>
      </c>
      <c r="AY264" s="400">
        <v>0</v>
      </c>
      <c r="AZ264" s="400">
        <v>0</v>
      </c>
      <c r="BA264" s="401">
        <v>9414.27</v>
      </c>
      <c r="BB264" s="401"/>
      <c r="BC264" s="401"/>
      <c r="BD264" s="401"/>
      <c r="BE264" s="401"/>
      <c r="BF264" s="401">
        <v>753.14160000000004</v>
      </c>
      <c r="BG264" s="401">
        <v>8661.1283999999996</v>
      </c>
      <c r="BH264" s="428"/>
    </row>
    <row r="265" spans="1:60">
      <c r="A265" s="392">
        <v>462</v>
      </c>
      <c r="B265" s="386" t="s">
        <v>1673</v>
      </c>
      <c r="C265" s="387" t="s">
        <v>1684</v>
      </c>
      <c r="D265" s="393">
        <v>722205331</v>
      </c>
      <c r="E265" s="386">
        <v>0</v>
      </c>
      <c r="F265" s="386">
        <v>1499114</v>
      </c>
      <c r="G265" s="406">
        <v>40900</v>
      </c>
      <c r="H265" s="386" t="s">
        <v>1052</v>
      </c>
      <c r="I265" s="396" t="s">
        <v>1590</v>
      </c>
      <c r="J265" s="396" t="s">
        <v>1675</v>
      </c>
      <c r="K265" s="396" t="s">
        <v>635</v>
      </c>
      <c r="L265" s="396" t="s">
        <v>1685</v>
      </c>
      <c r="M265" s="386" t="s">
        <v>1686</v>
      </c>
      <c r="N265" s="386" t="s">
        <v>14</v>
      </c>
      <c r="O265" s="420">
        <v>104353777103</v>
      </c>
      <c r="P265" s="419" t="s">
        <v>640</v>
      </c>
      <c r="Q265" s="398">
        <v>0</v>
      </c>
      <c r="R265" s="399">
        <v>0</v>
      </c>
      <c r="S265" s="399">
        <v>0</v>
      </c>
      <c r="T265" s="399">
        <v>0</v>
      </c>
      <c r="U265" s="399">
        <v>0</v>
      </c>
      <c r="V265" s="399">
        <v>0</v>
      </c>
      <c r="W265" s="400">
        <v>6780.33</v>
      </c>
      <c r="X265" s="400">
        <v>847.54</v>
      </c>
      <c r="Y265" s="400">
        <v>0</v>
      </c>
      <c r="Z265" s="400">
        <v>0</v>
      </c>
      <c r="AA265" s="400">
        <v>0</v>
      </c>
      <c r="AB265" s="400">
        <v>0</v>
      </c>
      <c r="AC265" s="400">
        <v>0</v>
      </c>
      <c r="AD265" s="400">
        <v>0</v>
      </c>
      <c r="AE265" s="400">
        <v>11</v>
      </c>
      <c r="AF265" s="400">
        <v>2750</v>
      </c>
      <c r="AG265" s="400">
        <v>3</v>
      </c>
      <c r="AH265" s="400">
        <v>1500</v>
      </c>
      <c r="AI265" s="400">
        <v>0</v>
      </c>
      <c r="AJ265" s="400">
        <v>0</v>
      </c>
      <c r="AK265" s="400">
        <v>0</v>
      </c>
      <c r="AL265" s="400">
        <v>0</v>
      </c>
      <c r="AM265" s="400">
        <v>0</v>
      </c>
      <c r="AN265" s="400">
        <v>0</v>
      </c>
      <c r="AO265" s="400">
        <v>11</v>
      </c>
      <c r="AP265" s="400">
        <v>6000</v>
      </c>
      <c r="AQ265" s="400">
        <v>0</v>
      </c>
      <c r="AR265" s="400">
        <v>0</v>
      </c>
      <c r="AS265" s="400">
        <v>0</v>
      </c>
      <c r="AT265" s="400">
        <v>0</v>
      </c>
      <c r="AU265" s="400">
        <v>0</v>
      </c>
      <c r="AV265" s="400">
        <v>0</v>
      </c>
      <c r="AW265" s="400">
        <v>0</v>
      </c>
      <c r="AX265" s="400">
        <v>0</v>
      </c>
      <c r="AY265" s="400">
        <v>0</v>
      </c>
      <c r="AZ265" s="400">
        <v>0</v>
      </c>
      <c r="BA265" s="401">
        <v>11097.54</v>
      </c>
      <c r="BB265" s="401"/>
      <c r="BC265" s="401"/>
      <c r="BD265" s="401"/>
      <c r="BE265" s="401"/>
      <c r="BF265" s="401">
        <v>887.80320000000006</v>
      </c>
      <c r="BG265" s="401">
        <v>10209.736800000001</v>
      </c>
      <c r="BH265" s="428"/>
    </row>
    <row r="266" spans="1:60">
      <c r="A266" s="392">
        <v>464</v>
      </c>
      <c r="B266" s="386" t="s">
        <v>1673</v>
      </c>
      <c r="C266" s="387" t="s">
        <v>1687</v>
      </c>
      <c r="D266" s="393">
        <v>722205346</v>
      </c>
      <c r="E266" s="386">
        <v>0</v>
      </c>
      <c r="F266" s="386">
        <v>0</v>
      </c>
      <c r="G266" s="406">
        <v>41173</v>
      </c>
      <c r="H266" s="386" t="s">
        <v>1052</v>
      </c>
      <c r="I266" s="396" t="s">
        <v>1590</v>
      </c>
      <c r="J266" s="396" t="s">
        <v>1675</v>
      </c>
      <c r="K266" s="396" t="s">
        <v>641</v>
      </c>
      <c r="L266" s="396" t="s">
        <v>1688</v>
      </c>
      <c r="M266" s="386" t="s">
        <v>1689</v>
      </c>
      <c r="N266" s="386" t="s">
        <v>7</v>
      </c>
      <c r="O266" s="411">
        <v>8820019936</v>
      </c>
      <c r="P266" s="419" t="s">
        <v>216</v>
      </c>
      <c r="Q266" s="398">
        <v>0</v>
      </c>
      <c r="R266" s="399">
        <v>0</v>
      </c>
      <c r="S266" s="399">
        <v>0</v>
      </c>
      <c r="T266" s="399">
        <v>0</v>
      </c>
      <c r="U266" s="399">
        <v>0</v>
      </c>
      <c r="V266" s="399">
        <v>0</v>
      </c>
      <c r="W266" s="400">
        <v>26194.05</v>
      </c>
      <c r="X266" s="400">
        <v>3274.26</v>
      </c>
      <c r="Y266" s="400">
        <v>0</v>
      </c>
      <c r="Z266" s="400">
        <v>0</v>
      </c>
      <c r="AA266" s="400">
        <v>0</v>
      </c>
      <c r="AB266" s="400">
        <v>0</v>
      </c>
      <c r="AC266" s="400">
        <v>0</v>
      </c>
      <c r="AD266" s="400">
        <v>0</v>
      </c>
      <c r="AE266" s="400">
        <v>0</v>
      </c>
      <c r="AF266" s="400">
        <v>0</v>
      </c>
      <c r="AG266" s="400">
        <v>2</v>
      </c>
      <c r="AH266" s="400">
        <v>1000</v>
      </c>
      <c r="AI266" s="400">
        <v>0</v>
      </c>
      <c r="AJ266" s="400">
        <v>0</v>
      </c>
      <c r="AK266" s="400">
        <v>0</v>
      </c>
      <c r="AL266" s="400">
        <v>0</v>
      </c>
      <c r="AM266" s="400">
        <v>0</v>
      </c>
      <c r="AN266" s="400">
        <v>0</v>
      </c>
      <c r="AO266" s="400">
        <v>0</v>
      </c>
      <c r="AP266" s="400">
        <v>0</v>
      </c>
      <c r="AQ266" s="400">
        <v>0</v>
      </c>
      <c r="AR266" s="400">
        <v>0</v>
      </c>
      <c r="AS266" s="400">
        <v>0</v>
      </c>
      <c r="AT266" s="400">
        <v>0</v>
      </c>
      <c r="AU266" s="400">
        <v>0</v>
      </c>
      <c r="AV266" s="400">
        <v>0</v>
      </c>
      <c r="AW266" s="400">
        <v>0</v>
      </c>
      <c r="AX266" s="400">
        <v>0</v>
      </c>
      <c r="AY266" s="400">
        <v>0</v>
      </c>
      <c r="AZ266" s="400">
        <v>0</v>
      </c>
      <c r="BA266" s="401">
        <v>4274.26</v>
      </c>
      <c r="BB266" s="401"/>
      <c r="BC266" s="401"/>
      <c r="BD266" s="401"/>
      <c r="BE266" s="401"/>
      <c r="BF266" s="401">
        <v>341.94080000000002</v>
      </c>
      <c r="BG266" s="401">
        <v>3932.3192000000004</v>
      </c>
      <c r="BH266" s="428"/>
    </row>
    <row r="267" spans="1:60">
      <c r="A267" s="392">
        <v>467</v>
      </c>
      <c r="B267" s="386" t="s">
        <v>1673</v>
      </c>
      <c r="C267" s="387">
        <v>0</v>
      </c>
      <c r="D267" s="393">
        <v>722205318</v>
      </c>
      <c r="E267" s="386">
        <v>0</v>
      </c>
      <c r="F267" s="386">
        <v>1499258</v>
      </c>
      <c r="G267" s="406">
        <v>41304</v>
      </c>
      <c r="H267" s="386" t="s">
        <v>1052</v>
      </c>
      <c r="I267" s="396" t="s">
        <v>1590</v>
      </c>
      <c r="J267" s="396" t="s">
        <v>1675</v>
      </c>
      <c r="K267" s="396" t="s">
        <v>642</v>
      </c>
      <c r="L267" s="396" t="s">
        <v>1690</v>
      </c>
      <c r="M267" s="386" t="s">
        <v>1691</v>
      </c>
      <c r="N267" s="386" t="s">
        <v>7</v>
      </c>
      <c r="O267" s="411">
        <v>8133012059</v>
      </c>
      <c r="P267" s="419" t="s">
        <v>647</v>
      </c>
      <c r="Q267" s="398">
        <v>0</v>
      </c>
      <c r="R267" s="399">
        <v>0</v>
      </c>
      <c r="S267" s="399">
        <v>0</v>
      </c>
      <c r="T267" s="399">
        <v>0</v>
      </c>
      <c r="U267" s="399">
        <v>0</v>
      </c>
      <c r="V267" s="399">
        <v>0</v>
      </c>
      <c r="W267" s="400">
        <v>6965.46</v>
      </c>
      <c r="X267" s="400">
        <v>803.34</v>
      </c>
      <c r="Y267" s="400">
        <v>0</v>
      </c>
      <c r="Z267" s="400">
        <v>0</v>
      </c>
      <c r="AA267" s="400">
        <v>20</v>
      </c>
      <c r="AB267" s="400">
        <v>7000</v>
      </c>
      <c r="AC267" s="400">
        <v>0</v>
      </c>
      <c r="AD267" s="400">
        <v>0</v>
      </c>
      <c r="AE267" s="400">
        <v>12</v>
      </c>
      <c r="AF267" s="400">
        <v>4200</v>
      </c>
      <c r="AG267" s="400">
        <v>6</v>
      </c>
      <c r="AH267" s="400">
        <v>3000</v>
      </c>
      <c r="AI267" s="400">
        <v>0</v>
      </c>
      <c r="AJ267" s="400">
        <v>0</v>
      </c>
      <c r="AK267" s="400">
        <v>0</v>
      </c>
      <c r="AL267" s="400">
        <v>0</v>
      </c>
      <c r="AM267" s="400">
        <v>20</v>
      </c>
      <c r="AN267" s="400">
        <v>6000</v>
      </c>
      <c r="AO267" s="400">
        <v>52</v>
      </c>
      <c r="AP267" s="400">
        <v>15000</v>
      </c>
      <c r="AQ267" s="400">
        <v>0</v>
      </c>
      <c r="AR267" s="400">
        <v>0</v>
      </c>
      <c r="AS267" s="400">
        <v>0</v>
      </c>
      <c r="AT267" s="400">
        <v>0</v>
      </c>
      <c r="AU267" s="400">
        <v>0</v>
      </c>
      <c r="AV267" s="400">
        <v>0</v>
      </c>
      <c r="AW267" s="400">
        <v>0</v>
      </c>
      <c r="AX267" s="400">
        <v>0</v>
      </c>
      <c r="AY267" s="400">
        <v>0</v>
      </c>
      <c r="AZ267" s="400">
        <v>0</v>
      </c>
      <c r="BA267" s="401">
        <v>36003.339999999997</v>
      </c>
      <c r="BB267" s="401"/>
      <c r="BC267" s="401"/>
      <c r="BD267" s="401"/>
      <c r="BE267" s="401"/>
      <c r="BF267" s="401">
        <v>2880.2671999999998</v>
      </c>
      <c r="BG267" s="401">
        <v>33123.072799999994</v>
      </c>
      <c r="BH267" s="428"/>
    </row>
    <row r="268" spans="1:60">
      <c r="A268" s="392">
        <v>468</v>
      </c>
      <c r="B268" s="386" t="s">
        <v>1673</v>
      </c>
      <c r="C268" s="387">
        <v>0</v>
      </c>
      <c r="D268" s="393">
        <v>722208641</v>
      </c>
      <c r="E268" s="386">
        <v>0</v>
      </c>
      <c r="F268" s="386">
        <v>0</v>
      </c>
      <c r="G268" s="406">
        <v>41326</v>
      </c>
      <c r="H268" s="386" t="s">
        <v>1052</v>
      </c>
      <c r="I268" s="396" t="s">
        <v>1590</v>
      </c>
      <c r="J268" s="396" t="s">
        <v>1675</v>
      </c>
      <c r="K268" s="396" t="s">
        <v>643</v>
      </c>
      <c r="L268" s="396" t="s">
        <v>1692</v>
      </c>
      <c r="M268" s="386" t="s">
        <v>1693</v>
      </c>
      <c r="N268" s="386" t="s">
        <v>7</v>
      </c>
      <c r="O268" s="411">
        <v>8124008849</v>
      </c>
      <c r="P268" s="419" t="s">
        <v>648</v>
      </c>
      <c r="Q268" s="398">
        <v>0</v>
      </c>
      <c r="R268" s="399">
        <v>0</v>
      </c>
      <c r="S268" s="399">
        <v>0</v>
      </c>
      <c r="T268" s="399">
        <v>0</v>
      </c>
      <c r="U268" s="399">
        <v>0</v>
      </c>
      <c r="V268" s="399">
        <v>0</v>
      </c>
      <c r="W268" s="400">
        <v>258.26</v>
      </c>
      <c r="X268" s="400">
        <v>32.28</v>
      </c>
      <c r="Y268" s="400">
        <v>0</v>
      </c>
      <c r="Z268" s="400">
        <v>0</v>
      </c>
      <c r="AA268" s="400">
        <v>0</v>
      </c>
      <c r="AB268" s="400">
        <v>0</v>
      </c>
      <c r="AC268" s="400">
        <v>0</v>
      </c>
      <c r="AD268" s="400">
        <v>0</v>
      </c>
      <c r="AE268" s="400">
        <v>1</v>
      </c>
      <c r="AF268" s="400">
        <v>250</v>
      </c>
      <c r="AG268" s="400">
        <v>0</v>
      </c>
      <c r="AH268" s="400">
        <v>0</v>
      </c>
      <c r="AI268" s="400">
        <v>0</v>
      </c>
      <c r="AJ268" s="400">
        <v>0</v>
      </c>
      <c r="AK268" s="400">
        <v>0</v>
      </c>
      <c r="AL268" s="400">
        <v>0</v>
      </c>
      <c r="AM268" s="400">
        <v>0</v>
      </c>
      <c r="AN268" s="400">
        <v>0</v>
      </c>
      <c r="AO268" s="400">
        <v>1</v>
      </c>
      <c r="AP268" s="400">
        <v>0</v>
      </c>
      <c r="AQ268" s="400">
        <v>0</v>
      </c>
      <c r="AR268" s="400">
        <v>0</v>
      </c>
      <c r="AS268" s="400">
        <v>0</v>
      </c>
      <c r="AT268" s="400">
        <v>0</v>
      </c>
      <c r="AU268" s="400">
        <v>0</v>
      </c>
      <c r="AV268" s="400">
        <v>0</v>
      </c>
      <c r="AW268" s="400">
        <v>0</v>
      </c>
      <c r="AX268" s="400">
        <v>0</v>
      </c>
      <c r="AY268" s="400">
        <v>0</v>
      </c>
      <c r="AZ268" s="400">
        <v>0</v>
      </c>
      <c r="BA268" s="401">
        <v>282.27999999999997</v>
      </c>
      <c r="BB268" s="401"/>
      <c r="BC268" s="401"/>
      <c r="BD268" s="401"/>
      <c r="BE268" s="401"/>
      <c r="BF268" s="401">
        <v>22.5824</v>
      </c>
      <c r="BG268" s="401">
        <v>259.69759999999997</v>
      </c>
      <c r="BH268" s="428"/>
    </row>
    <row r="269" spans="1:60">
      <c r="A269" s="392">
        <v>469</v>
      </c>
      <c r="B269" s="386" t="s">
        <v>1673</v>
      </c>
      <c r="C269" s="387">
        <v>0</v>
      </c>
      <c r="D269" s="393">
        <v>722208640</v>
      </c>
      <c r="E269" s="386">
        <v>0</v>
      </c>
      <c r="F269" s="386">
        <v>1499259</v>
      </c>
      <c r="G269" s="406">
        <v>41326</v>
      </c>
      <c r="H269" s="386" t="s">
        <v>1052</v>
      </c>
      <c r="I269" s="396" t="s">
        <v>1590</v>
      </c>
      <c r="J269" s="396" t="s">
        <v>1675</v>
      </c>
      <c r="K269" s="396" t="s">
        <v>644</v>
      </c>
      <c r="L269" s="396" t="s">
        <v>1694</v>
      </c>
      <c r="M269" s="386" t="s">
        <v>1695</v>
      </c>
      <c r="N269" s="386" t="s">
        <v>7</v>
      </c>
      <c r="O269" s="411">
        <v>8300033126</v>
      </c>
      <c r="P269" s="419" t="s">
        <v>640</v>
      </c>
      <c r="Q269" s="398">
        <v>0</v>
      </c>
      <c r="R269" s="399">
        <v>0</v>
      </c>
      <c r="S269" s="399">
        <v>0</v>
      </c>
      <c r="T269" s="399">
        <v>0</v>
      </c>
      <c r="U269" s="399">
        <v>0</v>
      </c>
      <c r="V269" s="399">
        <v>0</v>
      </c>
      <c r="W269" s="400">
        <v>11749.5</v>
      </c>
      <c r="X269" s="400">
        <v>1160.07</v>
      </c>
      <c r="Y269" s="400">
        <v>0</v>
      </c>
      <c r="Z269" s="400">
        <v>0</v>
      </c>
      <c r="AA269" s="400">
        <v>5</v>
      </c>
      <c r="AB269" s="400">
        <v>1750</v>
      </c>
      <c r="AC269" s="400">
        <v>0</v>
      </c>
      <c r="AD269" s="400">
        <v>0</v>
      </c>
      <c r="AE269" s="400">
        <v>3</v>
      </c>
      <c r="AF269" s="400">
        <v>1050</v>
      </c>
      <c r="AG269" s="400">
        <v>0</v>
      </c>
      <c r="AH269" s="400">
        <v>0</v>
      </c>
      <c r="AI269" s="400">
        <v>2</v>
      </c>
      <c r="AJ269" s="400">
        <v>600</v>
      </c>
      <c r="AK269" s="400">
        <v>0</v>
      </c>
      <c r="AL269" s="400">
        <v>0</v>
      </c>
      <c r="AM269" s="400">
        <v>26</v>
      </c>
      <c r="AN269" s="400">
        <v>7800</v>
      </c>
      <c r="AO269" s="400">
        <v>36</v>
      </c>
      <c r="AP269" s="400">
        <v>6000</v>
      </c>
      <c r="AQ269" s="400">
        <v>0</v>
      </c>
      <c r="AR269" s="400">
        <v>0</v>
      </c>
      <c r="AS269" s="400">
        <v>0</v>
      </c>
      <c r="AT269" s="400">
        <v>0</v>
      </c>
      <c r="AU269" s="400">
        <v>0</v>
      </c>
      <c r="AV269" s="400">
        <v>0</v>
      </c>
      <c r="AW269" s="400">
        <v>0</v>
      </c>
      <c r="AX269" s="400">
        <v>0</v>
      </c>
      <c r="AY269" s="400">
        <v>0</v>
      </c>
      <c r="AZ269" s="400">
        <v>0</v>
      </c>
      <c r="BA269" s="401">
        <v>18360.07</v>
      </c>
      <c r="BB269" s="401"/>
      <c r="BC269" s="401"/>
      <c r="BD269" s="401"/>
      <c r="BE269" s="401"/>
      <c r="BF269" s="401">
        <v>1468.8055999999999</v>
      </c>
      <c r="BG269" s="401">
        <v>16891.2644</v>
      </c>
      <c r="BH269" s="428"/>
    </row>
    <row r="270" spans="1:60">
      <c r="A270" s="392">
        <v>470</v>
      </c>
      <c r="B270" s="386" t="s">
        <v>1673</v>
      </c>
      <c r="C270" s="387" t="s">
        <v>1696</v>
      </c>
      <c r="D270" s="393">
        <v>722205601</v>
      </c>
      <c r="E270" s="386">
        <v>3088369</v>
      </c>
      <c r="F270" s="386">
        <v>9099533</v>
      </c>
      <c r="G270" s="406">
        <v>40808</v>
      </c>
      <c r="H270" s="386" t="s">
        <v>1003</v>
      </c>
      <c r="I270" s="396" t="s">
        <v>1697</v>
      </c>
      <c r="J270" s="396" t="s">
        <v>1698</v>
      </c>
      <c r="K270" s="396" t="s">
        <v>645</v>
      </c>
      <c r="L270" s="396" t="s">
        <v>1699</v>
      </c>
      <c r="M270" s="386" t="s">
        <v>1700</v>
      </c>
      <c r="N270" s="386" t="s">
        <v>7</v>
      </c>
      <c r="O270" s="408" t="s">
        <v>649</v>
      </c>
      <c r="P270" s="419" t="s">
        <v>650</v>
      </c>
      <c r="Q270" s="398">
        <v>79</v>
      </c>
      <c r="R270" s="399">
        <v>21</v>
      </c>
      <c r="S270" s="399">
        <v>58</v>
      </c>
      <c r="T270" s="399">
        <v>24</v>
      </c>
      <c r="U270" s="399">
        <v>34</v>
      </c>
      <c r="V270" s="399">
        <v>215391.6</v>
      </c>
      <c r="W270" s="400">
        <v>72624.649999999994</v>
      </c>
      <c r="X270" s="400">
        <v>8748.32</v>
      </c>
      <c r="Y270" s="400">
        <v>0</v>
      </c>
      <c r="Z270" s="400">
        <v>0</v>
      </c>
      <c r="AA270" s="400">
        <v>8</v>
      </c>
      <c r="AB270" s="400">
        <v>2800</v>
      </c>
      <c r="AC270" s="400">
        <v>0</v>
      </c>
      <c r="AD270" s="400">
        <v>0</v>
      </c>
      <c r="AE270" s="400">
        <v>11</v>
      </c>
      <c r="AF270" s="400">
        <v>3850</v>
      </c>
      <c r="AG270" s="400">
        <v>1</v>
      </c>
      <c r="AH270" s="400">
        <v>500</v>
      </c>
      <c r="AI270" s="400">
        <v>0</v>
      </c>
      <c r="AJ270" s="400">
        <v>0</v>
      </c>
      <c r="AK270" s="400">
        <v>0</v>
      </c>
      <c r="AL270" s="400">
        <v>0</v>
      </c>
      <c r="AM270" s="400">
        <v>11</v>
      </c>
      <c r="AN270" s="400">
        <v>3300</v>
      </c>
      <c r="AO270" s="400">
        <v>30</v>
      </c>
      <c r="AP270" s="400">
        <v>6000</v>
      </c>
      <c r="AQ270" s="400">
        <v>0</v>
      </c>
      <c r="AR270" s="400">
        <v>0</v>
      </c>
      <c r="AS270" s="400">
        <v>0</v>
      </c>
      <c r="AT270" s="400">
        <v>0</v>
      </c>
      <c r="AU270" s="400">
        <v>7445.85</v>
      </c>
      <c r="AV270" s="400">
        <v>0</v>
      </c>
      <c r="AW270" s="400">
        <v>0</v>
      </c>
      <c r="AX270" s="400">
        <v>79</v>
      </c>
      <c r="AY270" s="400">
        <v>3000</v>
      </c>
      <c r="AZ270" s="400">
        <v>0</v>
      </c>
      <c r="BA270" s="401">
        <v>35644.17</v>
      </c>
      <c r="BB270" s="401"/>
      <c r="BC270" s="401"/>
      <c r="BD270" s="401"/>
      <c r="BE270" s="401"/>
      <c r="BF270" s="401">
        <v>2851.5335999999998</v>
      </c>
      <c r="BG270" s="401">
        <v>32792.636399999996</v>
      </c>
      <c r="BH270" s="428"/>
    </row>
    <row r="271" spans="1:60">
      <c r="A271" s="392">
        <v>471</v>
      </c>
      <c r="B271" s="386" t="s">
        <v>1673</v>
      </c>
      <c r="C271" s="387" t="s">
        <v>1701</v>
      </c>
      <c r="D271" s="393">
        <v>722205610</v>
      </c>
      <c r="E271" s="386">
        <v>3089009</v>
      </c>
      <c r="F271" s="386">
        <v>9099620</v>
      </c>
      <c r="G271" s="406">
        <v>40836</v>
      </c>
      <c r="H271" s="386" t="s">
        <v>1052</v>
      </c>
      <c r="I271" s="396" t="s">
        <v>1697</v>
      </c>
      <c r="J271" s="396" t="s">
        <v>1698</v>
      </c>
      <c r="K271" s="396" t="s">
        <v>646</v>
      </c>
      <c r="L271" s="396" t="s">
        <v>1702</v>
      </c>
      <c r="M271" s="386" t="s">
        <v>1703</v>
      </c>
      <c r="N271" s="386" t="s">
        <v>7</v>
      </c>
      <c r="O271" s="408" t="s">
        <v>651</v>
      </c>
      <c r="P271" s="419" t="s">
        <v>652</v>
      </c>
      <c r="Q271" s="398">
        <v>0</v>
      </c>
      <c r="R271" s="399">
        <v>0</v>
      </c>
      <c r="S271" s="399">
        <v>0</v>
      </c>
      <c r="T271" s="399">
        <v>0</v>
      </c>
      <c r="U271" s="399">
        <v>0</v>
      </c>
      <c r="V271" s="399">
        <v>0</v>
      </c>
      <c r="W271" s="400">
        <v>76264.039999999994</v>
      </c>
      <c r="X271" s="400">
        <v>9263.59</v>
      </c>
      <c r="Y271" s="400">
        <v>1</v>
      </c>
      <c r="Z271" s="400">
        <v>750</v>
      </c>
      <c r="AA271" s="400">
        <v>12</v>
      </c>
      <c r="AB271" s="400">
        <v>4200</v>
      </c>
      <c r="AC271" s="400">
        <v>0</v>
      </c>
      <c r="AD271" s="400">
        <v>0</v>
      </c>
      <c r="AE271" s="400">
        <v>17</v>
      </c>
      <c r="AF271" s="400">
        <v>5950</v>
      </c>
      <c r="AG271" s="400">
        <v>1</v>
      </c>
      <c r="AH271" s="400">
        <v>500</v>
      </c>
      <c r="AI271" s="400">
        <v>1</v>
      </c>
      <c r="AJ271" s="400">
        <v>300</v>
      </c>
      <c r="AK271" s="400">
        <v>0</v>
      </c>
      <c r="AL271" s="400">
        <v>0</v>
      </c>
      <c r="AM271" s="400">
        <v>2</v>
      </c>
      <c r="AN271" s="400">
        <v>600</v>
      </c>
      <c r="AO271" s="400">
        <v>33</v>
      </c>
      <c r="AP271" s="400">
        <v>15000</v>
      </c>
      <c r="AQ271" s="400">
        <v>0</v>
      </c>
      <c r="AR271" s="400">
        <v>0</v>
      </c>
      <c r="AS271" s="400">
        <v>0</v>
      </c>
      <c r="AT271" s="400">
        <v>0</v>
      </c>
      <c r="AU271" s="400">
        <v>0</v>
      </c>
      <c r="AV271" s="400">
        <v>0</v>
      </c>
      <c r="AW271" s="400">
        <v>0</v>
      </c>
      <c r="AX271" s="400">
        <v>0</v>
      </c>
      <c r="AY271" s="400">
        <v>0</v>
      </c>
      <c r="AZ271" s="400">
        <v>0</v>
      </c>
      <c r="BA271" s="401">
        <v>36563.589999999997</v>
      </c>
      <c r="BB271" s="401"/>
      <c r="BC271" s="401"/>
      <c r="BD271" s="401"/>
      <c r="BE271" s="401"/>
      <c r="BF271" s="401">
        <v>2925.0871999999999</v>
      </c>
      <c r="BG271" s="401">
        <v>33638.502799999995</v>
      </c>
      <c r="BH271" s="428"/>
    </row>
    <row r="272" spans="1:60">
      <c r="A272" s="392">
        <v>473</v>
      </c>
      <c r="B272" s="386" t="s">
        <v>1673</v>
      </c>
      <c r="C272" s="387" t="s">
        <v>1704</v>
      </c>
      <c r="D272" s="393">
        <v>722205632</v>
      </c>
      <c r="E272" s="386">
        <v>3089044</v>
      </c>
      <c r="F272" s="386">
        <v>1499110</v>
      </c>
      <c r="G272" s="406">
        <v>40991</v>
      </c>
      <c r="H272" s="386" t="s">
        <v>1052</v>
      </c>
      <c r="I272" s="396" t="s">
        <v>1697</v>
      </c>
      <c r="J272" s="396" t="s">
        <v>1698</v>
      </c>
      <c r="K272" s="396" t="s">
        <v>653</v>
      </c>
      <c r="L272" s="396" t="s">
        <v>1705</v>
      </c>
      <c r="M272" s="386" t="s">
        <v>1706</v>
      </c>
      <c r="N272" s="386" t="s">
        <v>7</v>
      </c>
      <c r="O272" s="408" t="s">
        <v>656</v>
      </c>
      <c r="P272" s="419" t="s">
        <v>657</v>
      </c>
      <c r="Q272" s="398">
        <v>0</v>
      </c>
      <c r="R272" s="399">
        <v>0</v>
      </c>
      <c r="S272" s="399">
        <v>0</v>
      </c>
      <c r="T272" s="399">
        <v>0</v>
      </c>
      <c r="U272" s="399">
        <v>0</v>
      </c>
      <c r="V272" s="399">
        <v>0</v>
      </c>
      <c r="W272" s="400">
        <v>39813.870000000003</v>
      </c>
      <c r="X272" s="400">
        <v>5032.9799999999996</v>
      </c>
      <c r="Y272" s="400">
        <v>0</v>
      </c>
      <c r="Z272" s="400">
        <v>0</v>
      </c>
      <c r="AA272" s="400">
        <v>0</v>
      </c>
      <c r="AB272" s="400">
        <v>0</v>
      </c>
      <c r="AC272" s="400">
        <v>1</v>
      </c>
      <c r="AD272" s="400">
        <v>250</v>
      </c>
      <c r="AE272" s="400">
        <v>0</v>
      </c>
      <c r="AF272" s="400">
        <v>0</v>
      </c>
      <c r="AG272" s="400">
        <v>0</v>
      </c>
      <c r="AH272" s="400">
        <v>0</v>
      </c>
      <c r="AI272" s="400">
        <v>0</v>
      </c>
      <c r="AJ272" s="400">
        <v>0</v>
      </c>
      <c r="AK272" s="400">
        <v>0</v>
      </c>
      <c r="AL272" s="400">
        <v>0</v>
      </c>
      <c r="AM272" s="400">
        <v>0</v>
      </c>
      <c r="AN272" s="400">
        <v>0</v>
      </c>
      <c r="AO272" s="400">
        <v>1</v>
      </c>
      <c r="AP272" s="400">
        <v>0</v>
      </c>
      <c r="AQ272" s="400">
        <v>0</v>
      </c>
      <c r="AR272" s="400">
        <v>0</v>
      </c>
      <c r="AS272" s="400">
        <v>0</v>
      </c>
      <c r="AT272" s="400">
        <v>0</v>
      </c>
      <c r="AU272" s="400">
        <v>0</v>
      </c>
      <c r="AV272" s="400">
        <v>0</v>
      </c>
      <c r="AW272" s="400">
        <v>0</v>
      </c>
      <c r="AX272" s="400">
        <v>0</v>
      </c>
      <c r="AY272" s="400">
        <v>0</v>
      </c>
      <c r="AZ272" s="400">
        <v>0</v>
      </c>
      <c r="BA272" s="401">
        <v>5282.98</v>
      </c>
      <c r="BB272" s="401"/>
      <c r="BC272" s="401"/>
      <c r="BD272" s="401"/>
      <c r="BE272" s="401"/>
      <c r="BF272" s="401">
        <v>422.63839999999999</v>
      </c>
      <c r="BG272" s="401">
        <v>4860.3415999999997</v>
      </c>
      <c r="BH272" s="428"/>
    </row>
    <row r="273" spans="1:60">
      <c r="A273" s="392">
        <v>474</v>
      </c>
      <c r="B273" s="386" t="s">
        <v>1673</v>
      </c>
      <c r="C273" s="387" t="s">
        <v>1707</v>
      </c>
      <c r="D273" s="393">
        <v>722205415</v>
      </c>
      <c r="E273" s="386">
        <v>9334719</v>
      </c>
      <c r="F273" s="386">
        <v>9099606</v>
      </c>
      <c r="G273" s="406">
        <v>40889</v>
      </c>
      <c r="H273" s="386" t="s">
        <v>1052</v>
      </c>
      <c r="I273" s="396" t="s">
        <v>1697</v>
      </c>
      <c r="J273" s="396" t="s">
        <v>1698</v>
      </c>
      <c r="K273" s="396" t="s">
        <v>654</v>
      </c>
      <c r="L273" s="396" t="s">
        <v>1708</v>
      </c>
      <c r="M273" s="386" t="s">
        <v>1709</v>
      </c>
      <c r="N273" s="386" t="s">
        <v>7</v>
      </c>
      <c r="O273" s="408" t="s">
        <v>658</v>
      </c>
      <c r="P273" s="419" t="s">
        <v>659</v>
      </c>
      <c r="Q273" s="398">
        <v>0</v>
      </c>
      <c r="R273" s="399">
        <v>0</v>
      </c>
      <c r="S273" s="399">
        <v>0</v>
      </c>
      <c r="T273" s="399">
        <v>0</v>
      </c>
      <c r="U273" s="399">
        <v>0</v>
      </c>
      <c r="V273" s="399">
        <v>0</v>
      </c>
      <c r="W273" s="400">
        <v>11384.15</v>
      </c>
      <c r="X273" s="400">
        <v>1344.37</v>
      </c>
      <c r="Y273" s="400">
        <v>0</v>
      </c>
      <c r="Z273" s="400">
        <v>0</v>
      </c>
      <c r="AA273" s="400">
        <v>0</v>
      </c>
      <c r="AB273" s="400">
        <v>0</v>
      </c>
      <c r="AC273" s="400">
        <v>0</v>
      </c>
      <c r="AD273" s="400">
        <v>0</v>
      </c>
      <c r="AE273" s="400">
        <v>1</v>
      </c>
      <c r="AF273" s="400">
        <v>250</v>
      </c>
      <c r="AG273" s="400">
        <v>3</v>
      </c>
      <c r="AH273" s="400">
        <v>1500</v>
      </c>
      <c r="AI273" s="400">
        <v>0</v>
      </c>
      <c r="AJ273" s="400">
        <v>0</v>
      </c>
      <c r="AK273" s="400">
        <v>0</v>
      </c>
      <c r="AL273" s="400">
        <v>0</v>
      </c>
      <c r="AM273" s="400">
        <v>0</v>
      </c>
      <c r="AN273" s="400">
        <v>0</v>
      </c>
      <c r="AO273" s="400">
        <v>1</v>
      </c>
      <c r="AP273" s="400">
        <v>0</v>
      </c>
      <c r="AQ273" s="400">
        <v>0</v>
      </c>
      <c r="AR273" s="400">
        <v>0</v>
      </c>
      <c r="AS273" s="400">
        <v>0</v>
      </c>
      <c r="AT273" s="400">
        <v>0</v>
      </c>
      <c r="AU273" s="400">
        <v>0</v>
      </c>
      <c r="AV273" s="400">
        <v>0</v>
      </c>
      <c r="AW273" s="400">
        <v>0</v>
      </c>
      <c r="AX273" s="400">
        <v>0</v>
      </c>
      <c r="AY273" s="400">
        <v>0</v>
      </c>
      <c r="AZ273" s="400">
        <v>0</v>
      </c>
      <c r="BA273" s="401">
        <v>3094.37</v>
      </c>
      <c r="BB273" s="401"/>
      <c r="BC273" s="401"/>
      <c r="BD273" s="401"/>
      <c r="BE273" s="401"/>
      <c r="BF273" s="401">
        <v>247.5496</v>
      </c>
      <c r="BG273" s="401">
        <v>2846.8204000000001</v>
      </c>
      <c r="BH273" s="428"/>
    </row>
    <row r="274" spans="1:60">
      <c r="A274" s="392">
        <v>475</v>
      </c>
      <c r="B274" s="386" t="s">
        <v>1673</v>
      </c>
      <c r="C274" s="387">
        <v>0</v>
      </c>
      <c r="D274" s="393">
        <v>722208680</v>
      </c>
      <c r="E274" s="386">
        <v>0</v>
      </c>
      <c r="F274" s="386">
        <v>1499183</v>
      </c>
      <c r="G274" s="406">
        <v>41342</v>
      </c>
      <c r="H274" s="386" t="s">
        <v>1052</v>
      </c>
      <c r="I274" s="396" t="s">
        <v>1697</v>
      </c>
      <c r="J274" s="396" t="s">
        <v>1698</v>
      </c>
      <c r="K274" s="396" t="s">
        <v>655</v>
      </c>
      <c r="L274" s="396" t="s">
        <v>1710</v>
      </c>
      <c r="M274" s="386" t="s">
        <v>1711</v>
      </c>
      <c r="N274" s="386" t="s">
        <v>7</v>
      </c>
      <c r="O274" s="408" t="s">
        <v>660</v>
      </c>
      <c r="P274" s="419" t="s">
        <v>661</v>
      </c>
      <c r="Q274" s="398">
        <v>0</v>
      </c>
      <c r="R274" s="399">
        <v>0</v>
      </c>
      <c r="S274" s="399">
        <v>0</v>
      </c>
      <c r="T274" s="399">
        <v>0</v>
      </c>
      <c r="U274" s="399">
        <v>0</v>
      </c>
      <c r="V274" s="399">
        <v>0</v>
      </c>
      <c r="W274" s="400">
        <v>337.39</v>
      </c>
      <c r="X274" s="400">
        <v>32.159999999999997</v>
      </c>
      <c r="Y274" s="400">
        <v>0</v>
      </c>
      <c r="Z274" s="400">
        <v>0</v>
      </c>
      <c r="AA274" s="400">
        <v>3</v>
      </c>
      <c r="AB274" s="400">
        <v>750</v>
      </c>
      <c r="AC274" s="400">
        <v>0</v>
      </c>
      <c r="AD274" s="400">
        <v>0</v>
      </c>
      <c r="AE274" s="400">
        <v>4</v>
      </c>
      <c r="AF274" s="400">
        <v>1000</v>
      </c>
      <c r="AG274" s="400">
        <v>0</v>
      </c>
      <c r="AH274" s="400">
        <v>0</v>
      </c>
      <c r="AI274" s="400">
        <v>0</v>
      </c>
      <c r="AJ274" s="400">
        <v>0</v>
      </c>
      <c r="AK274" s="400">
        <v>0</v>
      </c>
      <c r="AL274" s="400">
        <v>0</v>
      </c>
      <c r="AM274" s="400">
        <v>7</v>
      </c>
      <c r="AN274" s="400">
        <v>1400</v>
      </c>
      <c r="AO274" s="400">
        <v>14</v>
      </c>
      <c r="AP274" s="400">
        <v>6000</v>
      </c>
      <c r="AQ274" s="400">
        <v>0</v>
      </c>
      <c r="AR274" s="400">
        <v>0</v>
      </c>
      <c r="AS274" s="400">
        <v>0</v>
      </c>
      <c r="AT274" s="400">
        <v>0</v>
      </c>
      <c r="AU274" s="400">
        <v>0</v>
      </c>
      <c r="AV274" s="400">
        <v>0</v>
      </c>
      <c r="AW274" s="400">
        <v>0</v>
      </c>
      <c r="AX274" s="400">
        <v>0</v>
      </c>
      <c r="AY274" s="400">
        <v>0</v>
      </c>
      <c r="AZ274" s="400">
        <v>0</v>
      </c>
      <c r="BA274" s="401">
        <v>9182.16</v>
      </c>
      <c r="BB274" s="401"/>
      <c r="BC274" s="401"/>
      <c r="BD274" s="401"/>
      <c r="BE274" s="401"/>
      <c r="BF274" s="401">
        <v>734.57280000000003</v>
      </c>
      <c r="BG274" s="401">
        <v>8447.5871999999999</v>
      </c>
      <c r="BH274" s="428"/>
    </row>
    <row r="275" spans="1:60">
      <c r="A275" s="392">
        <v>477</v>
      </c>
      <c r="B275" s="386" t="s">
        <v>1673</v>
      </c>
      <c r="C275" s="387" t="s">
        <v>1712</v>
      </c>
      <c r="D275" s="393">
        <v>722205408</v>
      </c>
      <c r="E275" s="386">
        <v>3089058</v>
      </c>
      <c r="F275" s="386">
        <v>9099562</v>
      </c>
      <c r="G275" s="406">
        <v>40879</v>
      </c>
      <c r="H275" s="386" t="s">
        <v>1052</v>
      </c>
      <c r="I275" s="396" t="s">
        <v>1713</v>
      </c>
      <c r="J275" s="396" t="s">
        <v>1698</v>
      </c>
      <c r="K275" s="396" t="s">
        <v>662</v>
      </c>
      <c r="L275" s="396" t="s">
        <v>1714</v>
      </c>
      <c r="M275" s="386" t="s">
        <v>1715</v>
      </c>
      <c r="N275" s="386" t="s">
        <v>7</v>
      </c>
      <c r="O275" s="408" t="s">
        <v>664</v>
      </c>
      <c r="P275" s="419" t="s">
        <v>665</v>
      </c>
      <c r="Q275" s="398">
        <v>0</v>
      </c>
      <c r="R275" s="399">
        <v>0</v>
      </c>
      <c r="S275" s="399">
        <v>0</v>
      </c>
      <c r="T275" s="399">
        <v>0</v>
      </c>
      <c r="U275" s="399">
        <v>0</v>
      </c>
      <c r="V275" s="399">
        <v>0</v>
      </c>
      <c r="W275" s="400">
        <v>31264.7</v>
      </c>
      <c r="X275" s="400">
        <v>3907.4</v>
      </c>
      <c r="Y275" s="400">
        <v>2</v>
      </c>
      <c r="Z275" s="400">
        <v>1000</v>
      </c>
      <c r="AA275" s="400">
        <v>1</v>
      </c>
      <c r="AB275" s="400">
        <v>250</v>
      </c>
      <c r="AC275" s="400">
        <v>1</v>
      </c>
      <c r="AD275" s="400">
        <v>500</v>
      </c>
      <c r="AE275" s="400">
        <v>2</v>
      </c>
      <c r="AF275" s="400">
        <v>500</v>
      </c>
      <c r="AG275" s="400">
        <v>2</v>
      </c>
      <c r="AH275" s="400">
        <v>1000</v>
      </c>
      <c r="AI275" s="400">
        <v>0</v>
      </c>
      <c r="AJ275" s="400">
        <v>0</v>
      </c>
      <c r="AK275" s="400">
        <v>0</v>
      </c>
      <c r="AL275" s="400">
        <v>0</v>
      </c>
      <c r="AM275" s="400">
        <v>4</v>
      </c>
      <c r="AN275" s="400">
        <v>800</v>
      </c>
      <c r="AO275" s="400">
        <v>10</v>
      </c>
      <c r="AP275" s="400">
        <v>6000</v>
      </c>
      <c r="AQ275" s="400">
        <v>0</v>
      </c>
      <c r="AR275" s="400">
        <v>0</v>
      </c>
      <c r="AS275" s="400">
        <v>0</v>
      </c>
      <c r="AT275" s="400">
        <v>0</v>
      </c>
      <c r="AU275" s="400">
        <v>0</v>
      </c>
      <c r="AV275" s="400">
        <v>0</v>
      </c>
      <c r="AW275" s="400">
        <v>0</v>
      </c>
      <c r="AX275" s="400">
        <v>0</v>
      </c>
      <c r="AY275" s="400">
        <v>0</v>
      </c>
      <c r="AZ275" s="400">
        <v>0</v>
      </c>
      <c r="BA275" s="401">
        <v>13957.4</v>
      </c>
      <c r="BB275" s="401"/>
      <c r="BC275" s="401"/>
      <c r="BD275" s="401"/>
      <c r="BE275" s="401"/>
      <c r="BF275" s="401">
        <v>1116.5920000000001</v>
      </c>
      <c r="BG275" s="401">
        <v>12840.807999999999</v>
      </c>
      <c r="BH275" s="428"/>
    </row>
    <row r="276" spans="1:60">
      <c r="A276" s="392">
        <v>478</v>
      </c>
      <c r="B276" s="386" t="s">
        <v>1673</v>
      </c>
      <c r="C276" s="387" t="s">
        <v>1716</v>
      </c>
      <c r="D276" s="393">
        <v>722205440</v>
      </c>
      <c r="E276" s="386">
        <v>3089046</v>
      </c>
      <c r="F276" s="386">
        <v>1499146</v>
      </c>
      <c r="G276" s="406">
        <v>41041</v>
      </c>
      <c r="H276" s="386" t="s">
        <v>1052</v>
      </c>
      <c r="I276" s="396" t="s">
        <v>1713</v>
      </c>
      <c r="J276" s="396" t="s">
        <v>1698</v>
      </c>
      <c r="K276" s="396" t="s">
        <v>663</v>
      </c>
      <c r="L276" s="396" t="s">
        <v>1717</v>
      </c>
      <c r="M276" s="386" t="s">
        <v>1718</v>
      </c>
      <c r="N276" s="386" t="s">
        <v>7</v>
      </c>
      <c r="O276" s="408" t="s">
        <v>666</v>
      </c>
      <c r="P276" s="419" t="s">
        <v>667</v>
      </c>
      <c r="Q276" s="398">
        <v>0</v>
      </c>
      <c r="R276" s="399">
        <v>0</v>
      </c>
      <c r="S276" s="399">
        <v>0</v>
      </c>
      <c r="T276" s="399">
        <v>0</v>
      </c>
      <c r="U276" s="399">
        <v>0</v>
      </c>
      <c r="V276" s="399">
        <v>0</v>
      </c>
      <c r="W276" s="400">
        <v>28552.74</v>
      </c>
      <c r="X276" s="400">
        <v>3458.12</v>
      </c>
      <c r="Y276" s="400">
        <v>0</v>
      </c>
      <c r="Z276" s="400">
        <v>0</v>
      </c>
      <c r="AA276" s="400">
        <v>6</v>
      </c>
      <c r="AB276" s="400">
        <v>2100</v>
      </c>
      <c r="AC276" s="400">
        <v>0</v>
      </c>
      <c r="AD276" s="400">
        <v>0</v>
      </c>
      <c r="AE276" s="400">
        <v>12</v>
      </c>
      <c r="AF276" s="400">
        <v>4200</v>
      </c>
      <c r="AG276" s="400">
        <v>0</v>
      </c>
      <c r="AH276" s="400">
        <v>0</v>
      </c>
      <c r="AI276" s="400">
        <v>0</v>
      </c>
      <c r="AJ276" s="400">
        <v>0</v>
      </c>
      <c r="AK276" s="400">
        <v>0</v>
      </c>
      <c r="AL276" s="400">
        <v>0</v>
      </c>
      <c r="AM276" s="400">
        <v>6</v>
      </c>
      <c r="AN276" s="400">
        <v>1800</v>
      </c>
      <c r="AO276" s="400">
        <v>24</v>
      </c>
      <c r="AP276" s="400">
        <v>6000</v>
      </c>
      <c r="AQ276" s="400">
        <v>0</v>
      </c>
      <c r="AR276" s="400">
        <v>0</v>
      </c>
      <c r="AS276" s="400">
        <v>0</v>
      </c>
      <c r="AT276" s="400">
        <v>0</v>
      </c>
      <c r="AU276" s="400">
        <v>0</v>
      </c>
      <c r="AV276" s="400">
        <v>0</v>
      </c>
      <c r="AW276" s="400">
        <v>0</v>
      </c>
      <c r="AX276" s="400">
        <v>0</v>
      </c>
      <c r="AY276" s="400">
        <v>0</v>
      </c>
      <c r="AZ276" s="400">
        <v>0</v>
      </c>
      <c r="BA276" s="401">
        <v>17558.12</v>
      </c>
      <c r="BB276" s="401"/>
      <c r="BC276" s="401"/>
      <c r="BD276" s="401"/>
      <c r="BE276" s="401"/>
      <c r="BF276" s="401">
        <v>1404.6496</v>
      </c>
      <c r="BG276" s="401">
        <v>16153.470399999998</v>
      </c>
      <c r="BH276" s="428"/>
    </row>
    <row r="277" spans="1:60">
      <c r="A277" s="392">
        <v>480</v>
      </c>
      <c r="B277" s="386" t="s">
        <v>1673</v>
      </c>
      <c r="C277" s="387" t="s">
        <v>1719</v>
      </c>
      <c r="D277" s="393">
        <v>722205441</v>
      </c>
      <c r="E277" s="386">
        <v>9334720</v>
      </c>
      <c r="F277" s="386">
        <v>1499147</v>
      </c>
      <c r="G277" s="406">
        <v>41044</v>
      </c>
      <c r="H277" s="386" t="s">
        <v>1052</v>
      </c>
      <c r="I277" s="396" t="s">
        <v>1713</v>
      </c>
      <c r="J277" s="396" t="s">
        <v>1698</v>
      </c>
      <c r="K277" s="396" t="s">
        <v>668</v>
      </c>
      <c r="L277" s="396" t="s">
        <v>1720</v>
      </c>
      <c r="M277" s="386" t="s">
        <v>1721</v>
      </c>
      <c r="N277" s="386" t="s">
        <v>7</v>
      </c>
      <c r="O277" s="408" t="s">
        <v>669</v>
      </c>
      <c r="P277" s="419" t="s">
        <v>667</v>
      </c>
      <c r="Q277" s="398">
        <v>0</v>
      </c>
      <c r="R277" s="399">
        <v>0</v>
      </c>
      <c r="S277" s="399">
        <v>0</v>
      </c>
      <c r="T277" s="399">
        <v>0</v>
      </c>
      <c r="U277" s="399">
        <v>0</v>
      </c>
      <c r="V277" s="399">
        <v>0</v>
      </c>
      <c r="W277" s="400">
        <v>27320.1</v>
      </c>
      <c r="X277" s="400">
        <v>3302.9</v>
      </c>
      <c r="Y277" s="400">
        <v>0</v>
      </c>
      <c r="Z277" s="400">
        <v>0</v>
      </c>
      <c r="AA277" s="400">
        <v>3</v>
      </c>
      <c r="AB277" s="400">
        <v>750</v>
      </c>
      <c r="AC277" s="400">
        <v>0</v>
      </c>
      <c r="AD277" s="400">
        <v>0</v>
      </c>
      <c r="AE277" s="400">
        <v>3</v>
      </c>
      <c r="AF277" s="400">
        <v>750</v>
      </c>
      <c r="AG277" s="400">
        <v>7</v>
      </c>
      <c r="AH277" s="400">
        <v>3500</v>
      </c>
      <c r="AI277" s="400">
        <v>0</v>
      </c>
      <c r="AJ277" s="400">
        <v>0</v>
      </c>
      <c r="AK277" s="400">
        <v>0</v>
      </c>
      <c r="AL277" s="400">
        <v>0</v>
      </c>
      <c r="AM277" s="400">
        <v>10</v>
      </c>
      <c r="AN277" s="400">
        <v>2000</v>
      </c>
      <c r="AO277" s="400">
        <v>16</v>
      </c>
      <c r="AP277" s="400">
        <v>6000</v>
      </c>
      <c r="AQ277" s="400">
        <v>0</v>
      </c>
      <c r="AR277" s="400">
        <v>0</v>
      </c>
      <c r="AS277" s="400">
        <v>0</v>
      </c>
      <c r="AT277" s="400">
        <v>0</v>
      </c>
      <c r="AU277" s="400">
        <v>0</v>
      </c>
      <c r="AV277" s="400">
        <v>0</v>
      </c>
      <c r="AW277" s="400">
        <v>0</v>
      </c>
      <c r="AX277" s="400">
        <v>0</v>
      </c>
      <c r="AY277" s="400">
        <v>0</v>
      </c>
      <c r="AZ277" s="400">
        <v>0</v>
      </c>
      <c r="BA277" s="401">
        <v>16302.9</v>
      </c>
      <c r="BB277" s="401"/>
      <c r="BC277" s="401"/>
      <c r="BD277" s="401"/>
      <c r="BE277" s="401"/>
      <c r="BF277" s="401">
        <v>1304.232</v>
      </c>
      <c r="BG277" s="401">
        <v>14998.668</v>
      </c>
      <c r="BH277" s="428"/>
    </row>
    <row r="278" spans="1:60">
      <c r="A278" s="392">
        <v>483</v>
      </c>
      <c r="B278" s="386" t="s">
        <v>1673</v>
      </c>
      <c r="C278" s="387">
        <v>0</v>
      </c>
      <c r="D278" s="393">
        <v>722208690</v>
      </c>
      <c r="E278" s="386">
        <v>0</v>
      </c>
      <c r="F278" s="386">
        <v>0</v>
      </c>
      <c r="G278" s="406">
        <v>41342</v>
      </c>
      <c r="H278" s="386" t="s">
        <v>1052</v>
      </c>
      <c r="I278" s="396" t="s">
        <v>1713</v>
      </c>
      <c r="J278" s="396" t="s">
        <v>1698</v>
      </c>
      <c r="K278" s="396" t="s">
        <v>670</v>
      </c>
      <c r="L278" s="396" t="s">
        <v>1722</v>
      </c>
      <c r="M278" s="386" t="s">
        <v>1723</v>
      </c>
      <c r="N278" s="386" t="s">
        <v>7</v>
      </c>
      <c r="O278" s="421" t="s">
        <v>673</v>
      </c>
      <c r="P278" s="419" t="s">
        <v>331</v>
      </c>
      <c r="Q278" s="398">
        <v>0</v>
      </c>
      <c r="R278" s="399">
        <v>0</v>
      </c>
      <c r="S278" s="399">
        <v>0</v>
      </c>
      <c r="T278" s="399">
        <v>0</v>
      </c>
      <c r="U278" s="399">
        <v>0</v>
      </c>
      <c r="V278" s="399">
        <v>0</v>
      </c>
      <c r="W278" s="400">
        <v>104.7</v>
      </c>
      <c r="X278" s="400">
        <v>13.09</v>
      </c>
      <c r="Y278" s="400">
        <v>0</v>
      </c>
      <c r="Z278" s="400">
        <v>0</v>
      </c>
      <c r="AA278" s="400">
        <v>5</v>
      </c>
      <c r="AB278" s="400">
        <v>1250</v>
      </c>
      <c r="AC278" s="400">
        <v>0</v>
      </c>
      <c r="AD278" s="400">
        <v>0</v>
      </c>
      <c r="AE278" s="400">
        <v>5</v>
      </c>
      <c r="AF278" s="400">
        <v>1250</v>
      </c>
      <c r="AG278" s="400">
        <v>3</v>
      </c>
      <c r="AH278" s="400">
        <v>1500</v>
      </c>
      <c r="AI278" s="400">
        <v>0</v>
      </c>
      <c r="AJ278" s="400">
        <v>0</v>
      </c>
      <c r="AK278" s="400">
        <v>0</v>
      </c>
      <c r="AL278" s="400">
        <v>0</v>
      </c>
      <c r="AM278" s="400">
        <v>0</v>
      </c>
      <c r="AN278" s="400">
        <v>0</v>
      </c>
      <c r="AO278" s="400">
        <v>10</v>
      </c>
      <c r="AP278" s="400">
        <v>6000</v>
      </c>
      <c r="AQ278" s="400">
        <v>0</v>
      </c>
      <c r="AR278" s="400">
        <v>0</v>
      </c>
      <c r="AS278" s="400">
        <v>0</v>
      </c>
      <c r="AT278" s="400">
        <v>0</v>
      </c>
      <c r="AU278" s="400">
        <v>0</v>
      </c>
      <c r="AV278" s="400">
        <v>0</v>
      </c>
      <c r="AW278" s="400">
        <v>0</v>
      </c>
      <c r="AX278" s="400">
        <v>0</v>
      </c>
      <c r="AY278" s="400">
        <v>0</v>
      </c>
      <c r="AZ278" s="400">
        <v>0</v>
      </c>
      <c r="BA278" s="401">
        <v>10013.09</v>
      </c>
      <c r="BB278" s="401"/>
      <c r="BC278" s="401"/>
      <c r="BD278" s="401"/>
      <c r="BE278" s="401"/>
      <c r="BF278" s="401">
        <v>801.04719999999998</v>
      </c>
      <c r="BG278" s="401">
        <v>9212.0427999999993</v>
      </c>
      <c r="BH278" s="428"/>
    </row>
    <row r="279" spans="1:60">
      <c r="A279" s="392">
        <v>484</v>
      </c>
      <c r="B279" s="386" t="s">
        <v>1673</v>
      </c>
      <c r="C279" s="387" t="s">
        <v>1724</v>
      </c>
      <c r="D279" s="393">
        <v>722205606</v>
      </c>
      <c r="E279" s="386">
        <v>9334693</v>
      </c>
      <c r="F279" s="386">
        <v>9099543</v>
      </c>
      <c r="G279" s="406">
        <v>40642</v>
      </c>
      <c r="H279" s="386" t="s">
        <v>1003</v>
      </c>
      <c r="I279" s="396" t="s">
        <v>1725</v>
      </c>
      <c r="J279" s="396" t="s">
        <v>1698</v>
      </c>
      <c r="K279" s="396" t="s">
        <v>671</v>
      </c>
      <c r="L279" s="396" t="s">
        <v>1726</v>
      </c>
      <c r="M279" s="386" t="s">
        <v>1727</v>
      </c>
      <c r="N279" s="386" t="s">
        <v>7</v>
      </c>
      <c r="O279" s="420">
        <v>8135000754</v>
      </c>
      <c r="P279" s="419" t="s">
        <v>674</v>
      </c>
      <c r="Q279" s="398">
        <v>102</v>
      </c>
      <c r="R279" s="399">
        <v>62</v>
      </c>
      <c r="S279" s="399">
        <v>40</v>
      </c>
      <c r="T279" s="399">
        <v>14</v>
      </c>
      <c r="U279" s="399">
        <v>26</v>
      </c>
      <c r="V279" s="399">
        <v>129373.08</v>
      </c>
      <c r="W279" s="400">
        <v>77812.710000000006</v>
      </c>
      <c r="X279" s="400">
        <v>9506.75</v>
      </c>
      <c r="Y279" s="400">
        <v>0</v>
      </c>
      <c r="Z279" s="400">
        <v>0</v>
      </c>
      <c r="AA279" s="400">
        <v>7</v>
      </c>
      <c r="AB279" s="400">
        <v>2450</v>
      </c>
      <c r="AC279" s="400">
        <v>0</v>
      </c>
      <c r="AD279" s="400">
        <v>0</v>
      </c>
      <c r="AE279" s="400">
        <v>13</v>
      </c>
      <c r="AF279" s="400">
        <v>4550</v>
      </c>
      <c r="AG279" s="400">
        <v>4</v>
      </c>
      <c r="AH279" s="400">
        <v>2000</v>
      </c>
      <c r="AI279" s="400">
        <v>9</v>
      </c>
      <c r="AJ279" s="400">
        <v>2700</v>
      </c>
      <c r="AK279" s="400">
        <v>0</v>
      </c>
      <c r="AL279" s="400">
        <v>0</v>
      </c>
      <c r="AM279" s="400">
        <v>0</v>
      </c>
      <c r="AN279" s="400">
        <v>0</v>
      </c>
      <c r="AO279" s="400">
        <v>29</v>
      </c>
      <c r="AP279" s="400">
        <v>15000</v>
      </c>
      <c r="AQ279" s="400">
        <v>0</v>
      </c>
      <c r="AR279" s="400">
        <v>0</v>
      </c>
      <c r="AS279" s="400">
        <v>0</v>
      </c>
      <c r="AT279" s="400">
        <v>0</v>
      </c>
      <c r="AU279" s="400">
        <v>4403.3599999999997</v>
      </c>
      <c r="AV279" s="400">
        <v>0</v>
      </c>
      <c r="AW279" s="400">
        <v>0</v>
      </c>
      <c r="AX279" s="400">
        <v>102</v>
      </c>
      <c r="AY279" s="400">
        <v>7500</v>
      </c>
      <c r="AZ279" s="400">
        <v>0</v>
      </c>
      <c r="BA279" s="401">
        <v>48110.11</v>
      </c>
      <c r="BB279" s="401"/>
      <c r="BC279" s="401"/>
      <c r="BD279" s="401"/>
      <c r="BE279" s="401"/>
      <c r="BF279" s="401">
        <v>3848.8088000000002</v>
      </c>
      <c r="BG279" s="401">
        <v>44261.301200000002</v>
      </c>
      <c r="BH279" s="428"/>
    </row>
    <row r="280" spans="1:60">
      <c r="A280" s="392">
        <v>485</v>
      </c>
      <c r="B280" s="386" t="s">
        <v>1673</v>
      </c>
      <c r="C280" s="387">
        <v>0</v>
      </c>
      <c r="D280" s="393">
        <v>722205481</v>
      </c>
      <c r="E280" s="386">
        <v>3089045</v>
      </c>
      <c r="F280" s="386">
        <v>1499185</v>
      </c>
      <c r="G280" s="406">
        <v>41292</v>
      </c>
      <c r="H280" s="386" t="s">
        <v>1052</v>
      </c>
      <c r="I280" s="396" t="s">
        <v>1725</v>
      </c>
      <c r="J280" s="396" t="s">
        <v>1698</v>
      </c>
      <c r="K280" s="396" t="s">
        <v>672</v>
      </c>
      <c r="L280" s="396" t="s">
        <v>1728</v>
      </c>
      <c r="M280" s="386" t="s">
        <v>1729</v>
      </c>
      <c r="N280" s="386" t="s">
        <v>7</v>
      </c>
      <c r="O280" s="421" t="s">
        <v>675</v>
      </c>
      <c r="P280" s="419" t="s">
        <v>667</v>
      </c>
      <c r="Q280" s="398">
        <v>0</v>
      </c>
      <c r="R280" s="399">
        <v>0</v>
      </c>
      <c r="S280" s="399">
        <v>0</v>
      </c>
      <c r="T280" s="399">
        <v>0</v>
      </c>
      <c r="U280" s="399">
        <v>0</v>
      </c>
      <c r="V280" s="399">
        <v>0</v>
      </c>
      <c r="W280" s="400">
        <v>23563.8</v>
      </c>
      <c r="X280" s="400">
        <v>2544.9499999999998</v>
      </c>
      <c r="Y280" s="400">
        <v>0</v>
      </c>
      <c r="Z280" s="400">
        <v>0</v>
      </c>
      <c r="AA280" s="400">
        <v>0</v>
      </c>
      <c r="AB280" s="400">
        <v>0</v>
      </c>
      <c r="AC280" s="400">
        <v>0</v>
      </c>
      <c r="AD280" s="400">
        <v>0</v>
      </c>
      <c r="AE280" s="400">
        <v>3</v>
      </c>
      <c r="AF280" s="400">
        <v>1050</v>
      </c>
      <c r="AG280" s="400">
        <v>8</v>
      </c>
      <c r="AH280" s="400">
        <v>4000</v>
      </c>
      <c r="AI280" s="400">
        <v>8</v>
      </c>
      <c r="AJ280" s="400">
        <v>2400</v>
      </c>
      <c r="AK280" s="400">
        <v>0</v>
      </c>
      <c r="AL280" s="400">
        <v>0</v>
      </c>
      <c r="AM280" s="400">
        <v>25</v>
      </c>
      <c r="AN280" s="400">
        <v>7500</v>
      </c>
      <c r="AO280" s="400">
        <v>36</v>
      </c>
      <c r="AP280" s="400">
        <v>6000</v>
      </c>
      <c r="AQ280" s="400">
        <v>0</v>
      </c>
      <c r="AR280" s="400">
        <v>0</v>
      </c>
      <c r="AS280" s="400">
        <v>0</v>
      </c>
      <c r="AT280" s="400">
        <v>0</v>
      </c>
      <c r="AU280" s="400">
        <v>0</v>
      </c>
      <c r="AV280" s="400">
        <v>0</v>
      </c>
      <c r="AW280" s="400">
        <v>0</v>
      </c>
      <c r="AX280" s="400">
        <v>0</v>
      </c>
      <c r="AY280" s="400">
        <v>0</v>
      </c>
      <c r="AZ280" s="400">
        <v>0</v>
      </c>
      <c r="BA280" s="401">
        <v>23494.95</v>
      </c>
      <c r="BB280" s="401"/>
      <c r="BC280" s="401"/>
      <c r="BD280" s="401"/>
      <c r="BE280" s="401"/>
      <c r="BF280" s="401">
        <v>1879.596</v>
      </c>
      <c r="BG280" s="401">
        <v>21615.353999999999</v>
      </c>
      <c r="BH280" s="428"/>
    </row>
    <row r="281" spans="1:60">
      <c r="A281" s="392">
        <v>487</v>
      </c>
      <c r="B281" s="386" t="s">
        <v>1673</v>
      </c>
      <c r="C281" s="387">
        <v>0</v>
      </c>
      <c r="D281" s="393">
        <v>722208666</v>
      </c>
      <c r="E281" s="386">
        <v>0</v>
      </c>
      <c r="F281" s="386">
        <v>0</v>
      </c>
      <c r="G281" s="406">
        <v>41334</v>
      </c>
      <c r="H281" s="386" t="s">
        <v>1052</v>
      </c>
      <c r="I281" s="396" t="s">
        <v>1725</v>
      </c>
      <c r="J281" s="396" t="s">
        <v>1698</v>
      </c>
      <c r="K281" s="396" t="s">
        <v>676</v>
      </c>
      <c r="L281" s="396" t="s">
        <v>1730</v>
      </c>
      <c r="M281" s="386" t="s">
        <v>1731</v>
      </c>
      <c r="N281" s="386" t="s">
        <v>7</v>
      </c>
      <c r="O281" s="421" t="s">
        <v>678</v>
      </c>
      <c r="P281" s="419" t="s">
        <v>331</v>
      </c>
      <c r="Q281" s="398">
        <v>0</v>
      </c>
      <c r="R281" s="399">
        <v>0</v>
      </c>
      <c r="S281" s="399">
        <v>0</v>
      </c>
      <c r="T281" s="399">
        <v>0</v>
      </c>
      <c r="U281" s="399">
        <v>0</v>
      </c>
      <c r="V281" s="399">
        <v>0</v>
      </c>
      <c r="W281" s="400">
        <v>174.19</v>
      </c>
      <c r="X281" s="400">
        <v>21.77</v>
      </c>
      <c r="Y281" s="400">
        <v>0</v>
      </c>
      <c r="Z281" s="400">
        <v>0</v>
      </c>
      <c r="AA281" s="400">
        <v>0</v>
      </c>
      <c r="AB281" s="400">
        <v>0</v>
      </c>
      <c r="AC281" s="400">
        <v>0</v>
      </c>
      <c r="AD281" s="400">
        <v>0</v>
      </c>
      <c r="AE281" s="400">
        <v>1</v>
      </c>
      <c r="AF281" s="400">
        <v>250</v>
      </c>
      <c r="AG281" s="400">
        <v>0</v>
      </c>
      <c r="AH281" s="400">
        <v>0</v>
      </c>
      <c r="AI281" s="400">
        <v>0</v>
      </c>
      <c r="AJ281" s="400">
        <v>0</v>
      </c>
      <c r="AK281" s="400">
        <v>0</v>
      </c>
      <c r="AL281" s="400">
        <v>0</v>
      </c>
      <c r="AM281" s="400">
        <v>0</v>
      </c>
      <c r="AN281" s="400">
        <v>0</v>
      </c>
      <c r="AO281" s="400">
        <v>1</v>
      </c>
      <c r="AP281" s="400">
        <v>0</v>
      </c>
      <c r="AQ281" s="400">
        <v>0</v>
      </c>
      <c r="AR281" s="400">
        <v>0</v>
      </c>
      <c r="AS281" s="400">
        <v>0</v>
      </c>
      <c r="AT281" s="400">
        <v>0</v>
      </c>
      <c r="AU281" s="400">
        <v>0</v>
      </c>
      <c r="AV281" s="400">
        <v>0</v>
      </c>
      <c r="AW281" s="400">
        <v>0</v>
      </c>
      <c r="AX281" s="400">
        <v>0</v>
      </c>
      <c r="AY281" s="400">
        <v>0</v>
      </c>
      <c r="AZ281" s="400">
        <v>0</v>
      </c>
      <c r="BA281" s="401">
        <v>271.77</v>
      </c>
      <c r="BB281" s="401"/>
      <c r="BC281" s="401"/>
      <c r="BD281" s="401"/>
      <c r="BE281" s="401"/>
      <c r="BF281" s="401">
        <v>21.741599999999998</v>
      </c>
      <c r="BG281" s="401">
        <v>250.02839999999998</v>
      </c>
      <c r="BH281" s="428"/>
    </row>
    <row r="282" spans="1:60">
      <c r="A282" s="392">
        <v>488</v>
      </c>
      <c r="B282" s="386" t="s">
        <v>1673</v>
      </c>
      <c r="C282" s="387">
        <v>0</v>
      </c>
      <c r="D282" s="393">
        <v>722208629</v>
      </c>
      <c r="E282" s="386">
        <v>0</v>
      </c>
      <c r="F282" s="386">
        <v>1499187</v>
      </c>
      <c r="G282" s="406">
        <v>41324</v>
      </c>
      <c r="H282" s="386" t="s">
        <v>1052</v>
      </c>
      <c r="I282" s="396" t="s">
        <v>1725</v>
      </c>
      <c r="J282" s="396" t="s">
        <v>1698</v>
      </c>
      <c r="K282" s="396" t="s">
        <v>677</v>
      </c>
      <c r="L282" s="396" t="s">
        <v>1599</v>
      </c>
      <c r="M282" s="386" t="s">
        <v>1732</v>
      </c>
      <c r="N282" s="386" t="s">
        <v>7</v>
      </c>
      <c r="O282" s="421" t="s">
        <v>679</v>
      </c>
      <c r="P282" s="419" t="s">
        <v>332</v>
      </c>
      <c r="Q282" s="398">
        <v>0</v>
      </c>
      <c r="R282" s="399">
        <v>0</v>
      </c>
      <c r="S282" s="399">
        <v>0</v>
      </c>
      <c r="T282" s="399">
        <v>0</v>
      </c>
      <c r="U282" s="399">
        <v>0</v>
      </c>
      <c r="V282" s="399">
        <v>0</v>
      </c>
      <c r="W282" s="400">
        <v>9848.69</v>
      </c>
      <c r="X282" s="400">
        <v>1229.06</v>
      </c>
      <c r="Y282" s="400">
        <v>0</v>
      </c>
      <c r="Z282" s="400">
        <v>0</v>
      </c>
      <c r="AA282" s="400">
        <v>4</v>
      </c>
      <c r="AB282" s="400">
        <v>1000</v>
      </c>
      <c r="AC282" s="400">
        <v>0</v>
      </c>
      <c r="AD282" s="400">
        <v>0</v>
      </c>
      <c r="AE282" s="400">
        <v>2</v>
      </c>
      <c r="AF282" s="400">
        <v>500</v>
      </c>
      <c r="AG282" s="400">
        <v>1</v>
      </c>
      <c r="AH282" s="400">
        <v>500</v>
      </c>
      <c r="AI282" s="400">
        <v>0</v>
      </c>
      <c r="AJ282" s="400">
        <v>0</v>
      </c>
      <c r="AK282" s="400">
        <v>0</v>
      </c>
      <c r="AL282" s="400">
        <v>0</v>
      </c>
      <c r="AM282" s="400">
        <v>10</v>
      </c>
      <c r="AN282" s="400">
        <v>2000</v>
      </c>
      <c r="AO282" s="400">
        <v>16</v>
      </c>
      <c r="AP282" s="400">
        <v>6000</v>
      </c>
      <c r="AQ282" s="400">
        <v>0</v>
      </c>
      <c r="AR282" s="400">
        <v>0</v>
      </c>
      <c r="AS282" s="400">
        <v>0</v>
      </c>
      <c r="AT282" s="400">
        <v>0</v>
      </c>
      <c r="AU282" s="400">
        <v>0</v>
      </c>
      <c r="AV282" s="400">
        <v>0</v>
      </c>
      <c r="AW282" s="400">
        <v>0</v>
      </c>
      <c r="AX282" s="400">
        <v>0</v>
      </c>
      <c r="AY282" s="400">
        <v>0</v>
      </c>
      <c r="AZ282" s="400">
        <v>0</v>
      </c>
      <c r="BA282" s="401">
        <v>11229.06</v>
      </c>
      <c r="BB282" s="401"/>
      <c r="BC282" s="401"/>
      <c r="BD282" s="401"/>
      <c r="BE282" s="401"/>
      <c r="BF282" s="401">
        <v>898.32479999999998</v>
      </c>
      <c r="BG282" s="401">
        <v>10330.735199999999</v>
      </c>
      <c r="BH282" s="428"/>
    </row>
    <row r="283" spans="1:60">
      <c r="A283" s="392">
        <v>490</v>
      </c>
      <c r="B283" s="386" t="s">
        <v>1673</v>
      </c>
      <c r="C283" s="387">
        <v>0</v>
      </c>
      <c r="D283" s="393">
        <v>722208695</v>
      </c>
      <c r="E283" s="386">
        <v>0</v>
      </c>
      <c r="F283" s="386">
        <v>0</v>
      </c>
      <c r="G283" s="406">
        <v>41345</v>
      </c>
      <c r="H283" s="386" t="s">
        <v>1052</v>
      </c>
      <c r="I283" s="396" t="s">
        <v>1725</v>
      </c>
      <c r="J283" s="396" t="s">
        <v>1698</v>
      </c>
      <c r="K283" s="396" t="s">
        <v>680</v>
      </c>
      <c r="L283" s="396" t="s">
        <v>1733</v>
      </c>
      <c r="M283" s="386" t="s">
        <v>1734</v>
      </c>
      <c r="N283" s="386" t="s">
        <v>7</v>
      </c>
      <c r="O283" s="421" t="s">
        <v>681</v>
      </c>
      <c r="P283" s="419" t="s">
        <v>682</v>
      </c>
      <c r="Q283" s="398">
        <v>0</v>
      </c>
      <c r="R283" s="399">
        <v>0</v>
      </c>
      <c r="S283" s="399">
        <v>0</v>
      </c>
      <c r="T283" s="399">
        <v>0</v>
      </c>
      <c r="U283" s="399">
        <v>0</v>
      </c>
      <c r="V283" s="399">
        <v>0</v>
      </c>
      <c r="W283" s="400">
        <v>232.26</v>
      </c>
      <c r="X283" s="400">
        <v>29.03</v>
      </c>
      <c r="Y283" s="400">
        <v>0</v>
      </c>
      <c r="Z283" s="400">
        <v>0</v>
      </c>
      <c r="AA283" s="400">
        <v>0</v>
      </c>
      <c r="AB283" s="400">
        <v>0</v>
      </c>
      <c r="AC283" s="400">
        <v>0</v>
      </c>
      <c r="AD283" s="400">
        <v>0</v>
      </c>
      <c r="AE283" s="400">
        <v>1</v>
      </c>
      <c r="AF283" s="400">
        <v>250</v>
      </c>
      <c r="AG283" s="400">
        <v>0</v>
      </c>
      <c r="AH283" s="400">
        <v>0</v>
      </c>
      <c r="AI283" s="400">
        <v>0</v>
      </c>
      <c r="AJ283" s="400">
        <v>0</v>
      </c>
      <c r="AK283" s="400">
        <v>0</v>
      </c>
      <c r="AL283" s="400">
        <v>0</v>
      </c>
      <c r="AM283" s="400">
        <v>0</v>
      </c>
      <c r="AN283" s="400">
        <v>0</v>
      </c>
      <c r="AO283" s="400">
        <v>1</v>
      </c>
      <c r="AP283" s="400">
        <v>0</v>
      </c>
      <c r="AQ283" s="400">
        <v>0</v>
      </c>
      <c r="AR283" s="400">
        <v>0</v>
      </c>
      <c r="AS283" s="400">
        <v>0</v>
      </c>
      <c r="AT283" s="400">
        <v>0</v>
      </c>
      <c r="AU283" s="400">
        <v>0</v>
      </c>
      <c r="AV283" s="400">
        <v>0</v>
      </c>
      <c r="AW283" s="400">
        <v>0</v>
      </c>
      <c r="AX283" s="400">
        <v>0</v>
      </c>
      <c r="AY283" s="400">
        <v>0</v>
      </c>
      <c r="AZ283" s="400">
        <v>0</v>
      </c>
      <c r="BA283" s="401">
        <v>279.02999999999997</v>
      </c>
      <c r="BB283" s="401"/>
      <c r="BC283" s="401"/>
      <c r="BD283" s="401"/>
      <c r="BE283" s="401"/>
      <c r="BF283" s="401">
        <v>22.322399999999998</v>
      </c>
      <c r="BG283" s="401">
        <v>256.70759999999996</v>
      </c>
      <c r="BH283" s="428"/>
    </row>
    <row r="284" spans="1:60">
      <c r="A284" s="392">
        <v>492</v>
      </c>
      <c r="B284" s="386" t="s">
        <v>1673</v>
      </c>
      <c r="C284" s="387" t="s">
        <v>1735</v>
      </c>
      <c r="D284" s="393">
        <v>722205448</v>
      </c>
      <c r="E284" s="386">
        <v>3088364</v>
      </c>
      <c r="F284" s="386">
        <v>0</v>
      </c>
      <c r="G284" s="406">
        <v>41058</v>
      </c>
      <c r="H284" s="386" t="s">
        <v>1052</v>
      </c>
      <c r="I284" s="396" t="s">
        <v>1736</v>
      </c>
      <c r="J284" s="396" t="s">
        <v>1698</v>
      </c>
      <c r="K284" s="396" t="s">
        <v>683</v>
      </c>
      <c r="L284" s="396" t="s">
        <v>1737</v>
      </c>
      <c r="M284" s="386" t="s">
        <v>1738</v>
      </c>
      <c r="N284" s="386" t="s">
        <v>7</v>
      </c>
      <c r="O284" s="408" t="s">
        <v>691</v>
      </c>
      <c r="P284" s="419" t="s">
        <v>692</v>
      </c>
      <c r="Q284" s="398">
        <v>0</v>
      </c>
      <c r="R284" s="399">
        <v>0</v>
      </c>
      <c r="S284" s="399">
        <v>0</v>
      </c>
      <c r="T284" s="399">
        <v>0</v>
      </c>
      <c r="U284" s="399">
        <v>0</v>
      </c>
      <c r="V284" s="399">
        <v>0</v>
      </c>
      <c r="W284" s="400">
        <v>17610.34</v>
      </c>
      <c r="X284" s="400">
        <v>2003.52</v>
      </c>
      <c r="Y284" s="400">
        <v>0</v>
      </c>
      <c r="Z284" s="400">
        <v>0</v>
      </c>
      <c r="AA284" s="400">
        <v>6</v>
      </c>
      <c r="AB284" s="400">
        <v>1500</v>
      </c>
      <c r="AC284" s="400">
        <v>0</v>
      </c>
      <c r="AD284" s="400">
        <v>0</v>
      </c>
      <c r="AE284" s="400">
        <v>6</v>
      </c>
      <c r="AF284" s="400">
        <v>1500</v>
      </c>
      <c r="AG284" s="400">
        <v>0</v>
      </c>
      <c r="AH284" s="400">
        <v>0</v>
      </c>
      <c r="AI284" s="400">
        <v>0</v>
      </c>
      <c r="AJ284" s="400">
        <v>0</v>
      </c>
      <c r="AK284" s="400">
        <v>0</v>
      </c>
      <c r="AL284" s="400">
        <v>0</v>
      </c>
      <c r="AM284" s="400">
        <v>0</v>
      </c>
      <c r="AN284" s="400">
        <v>0</v>
      </c>
      <c r="AO284" s="400">
        <v>12</v>
      </c>
      <c r="AP284" s="400">
        <v>6000</v>
      </c>
      <c r="AQ284" s="400">
        <v>0</v>
      </c>
      <c r="AR284" s="400">
        <v>0</v>
      </c>
      <c r="AS284" s="400">
        <v>0</v>
      </c>
      <c r="AT284" s="400">
        <v>0</v>
      </c>
      <c r="AU284" s="400">
        <v>0</v>
      </c>
      <c r="AV284" s="400">
        <v>0</v>
      </c>
      <c r="AW284" s="400">
        <v>0</v>
      </c>
      <c r="AX284" s="400">
        <v>0</v>
      </c>
      <c r="AY284" s="400">
        <v>0</v>
      </c>
      <c r="AZ284" s="400">
        <v>0</v>
      </c>
      <c r="BA284" s="401">
        <v>11003.52</v>
      </c>
      <c r="BB284" s="401"/>
      <c r="BC284" s="401"/>
      <c r="BD284" s="401"/>
      <c r="BE284" s="401"/>
      <c r="BF284" s="401">
        <v>880.28160000000003</v>
      </c>
      <c r="BG284" s="401">
        <v>10123.2384</v>
      </c>
      <c r="BH284" s="428"/>
    </row>
    <row r="285" spans="1:60">
      <c r="A285" s="392">
        <v>493</v>
      </c>
      <c r="B285" s="386" t="s">
        <v>1673</v>
      </c>
      <c r="C285" s="387" t="s">
        <v>1739</v>
      </c>
      <c r="D285" s="393">
        <v>722205455</v>
      </c>
      <c r="E285" s="386">
        <v>3089008</v>
      </c>
      <c r="F285" s="386">
        <v>1499182</v>
      </c>
      <c r="G285" s="406">
        <v>41113</v>
      </c>
      <c r="H285" s="386" t="s">
        <v>1052</v>
      </c>
      <c r="I285" s="396" t="s">
        <v>1736</v>
      </c>
      <c r="J285" s="396" t="s">
        <v>1698</v>
      </c>
      <c r="K285" s="396" t="s">
        <v>684</v>
      </c>
      <c r="L285" s="396" t="s">
        <v>1740</v>
      </c>
      <c r="M285" s="386" t="s">
        <v>1741</v>
      </c>
      <c r="N285" s="386" t="s">
        <v>7</v>
      </c>
      <c r="O285" s="408" t="s">
        <v>693</v>
      </c>
      <c r="P285" s="419" t="s">
        <v>692</v>
      </c>
      <c r="Q285" s="398">
        <v>0</v>
      </c>
      <c r="R285" s="399">
        <v>0</v>
      </c>
      <c r="S285" s="399">
        <v>0</v>
      </c>
      <c r="T285" s="399">
        <v>0</v>
      </c>
      <c r="U285" s="399">
        <v>0</v>
      </c>
      <c r="V285" s="399">
        <v>0</v>
      </c>
      <c r="W285" s="400">
        <v>38412.26</v>
      </c>
      <c r="X285" s="400">
        <v>4737.97</v>
      </c>
      <c r="Y285" s="400">
        <v>0</v>
      </c>
      <c r="Z285" s="400">
        <v>0</v>
      </c>
      <c r="AA285" s="400">
        <v>5</v>
      </c>
      <c r="AB285" s="400">
        <v>1250</v>
      </c>
      <c r="AC285" s="400">
        <v>1</v>
      </c>
      <c r="AD285" s="400">
        <v>500</v>
      </c>
      <c r="AE285" s="400">
        <v>5</v>
      </c>
      <c r="AF285" s="400">
        <v>1250</v>
      </c>
      <c r="AG285" s="400">
        <v>1</v>
      </c>
      <c r="AH285" s="400">
        <v>500</v>
      </c>
      <c r="AI285" s="400">
        <v>1</v>
      </c>
      <c r="AJ285" s="400">
        <v>200</v>
      </c>
      <c r="AK285" s="400">
        <v>0</v>
      </c>
      <c r="AL285" s="400">
        <v>0</v>
      </c>
      <c r="AM285" s="400">
        <v>0</v>
      </c>
      <c r="AN285" s="400">
        <v>0</v>
      </c>
      <c r="AO285" s="400">
        <v>12</v>
      </c>
      <c r="AP285" s="400">
        <v>6000</v>
      </c>
      <c r="AQ285" s="400">
        <v>0</v>
      </c>
      <c r="AR285" s="400">
        <v>0</v>
      </c>
      <c r="AS285" s="400">
        <v>0</v>
      </c>
      <c r="AT285" s="400">
        <v>0</v>
      </c>
      <c r="AU285" s="400">
        <v>0</v>
      </c>
      <c r="AV285" s="400">
        <v>0</v>
      </c>
      <c r="AW285" s="400">
        <v>0</v>
      </c>
      <c r="AX285" s="400">
        <v>0</v>
      </c>
      <c r="AY285" s="400">
        <v>0</v>
      </c>
      <c r="AZ285" s="400">
        <v>0</v>
      </c>
      <c r="BA285" s="401">
        <v>14437.970000000001</v>
      </c>
      <c r="BB285" s="401"/>
      <c r="BC285" s="401"/>
      <c r="BD285" s="401"/>
      <c r="BE285" s="401"/>
      <c r="BF285" s="401">
        <v>1155.0376000000001</v>
      </c>
      <c r="BG285" s="401">
        <v>13282.932400000002</v>
      </c>
      <c r="BH285" s="428"/>
    </row>
    <row r="286" spans="1:60">
      <c r="A286" s="392">
        <v>494</v>
      </c>
      <c r="B286" s="386" t="s">
        <v>1673</v>
      </c>
      <c r="C286" s="387" t="s">
        <v>1742</v>
      </c>
      <c r="D286" s="393">
        <v>722205460</v>
      </c>
      <c r="E286" s="386">
        <v>0</v>
      </c>
      <c r="F286" s="386">
        <v>0</v>
      </c>
      <c r="G286" s="406">
        <v>41116</v>
      </c>
      <c r="H286" s="386" t="s">
        <v>1052</v>
      </c>
      <c r="I286" s="396" t="s">
        <v>1736</v>
      </c>
      <c r="J286" s="396" t="s">
        <v>1698</v>
      </c>
      <c r="K286" s="396" t="s">
        <v>685</v>
      </c>
      <c r="L286" s="396" t="s">
        <v>1743</v>
      </c>
      <c r="M286" s="386" t="s">
        <v>1744</v>
      </c>
      <c r="N286" s="386" t="s">
        <v>7</v>
      </c>
      <c r="O286" s="408" t="s">
        <v>694</v>
      </c>
      <c r="P286" s="419" t="s">
        <v>692</v>
      </c>
      <c r="Q286" s="398">
        <v>0</v>
      </c>
      <c r="R286" s="399">
        <v>0</v>
      </c>
      <c r="S286" s="399">
        <v>0</v>
      </c>
      <c r="T286" s="399">
        <v>0</v>
      </c>
      <c r="U286" s="399">
        <v>0</v>
      </c>
      <c r="V286" s="399">
        <v>0</v>
      </c>
      <c r="W286" s="400">
        <v>28940.240000000002</v>
      </c>
      <c r="X286" s="400">
        <v>3617.53</v>
      </c>
      <c r="Y286" s="400">
        <v>0</v>
      </c>
      <c r="Z286" s="400">
        <v>0</v>
      </c>
      <c r="AA286" s="400">
        <v>21</v>
      </c>
      <c r="AB286" s="400">
        <v>7350</v>
      </c>
      <c r="AC286" s="400">
        <v>0</v>
      </c>
      <c r="AD286" s="400">
        <v>0</v>
      </c>
      <c r="AE286" s="400">
        <v>16</v>
      </c>
      <c r="AF286" s="400">
        <v>5600</v>
      </c>
      <c r="AG286" s="400">
        <v>0</v>
      </c>
      <c r="AH286" s="400">
        <v>0</v>
      </c>
      <c r="AI286" s="400">
        <v>0</v>
      </c>
      <c r="AJ286" s="400">
        <v>0</v>
      </c>
      <c r="AK286" s="400">
        <v>0</v>
      </c>
      <c r="AL286" s="400">
        <v>0</v>
      </c>
      <c r="AM286" s="400">
        <v>0</v>
      </c>
      <c r="AN286" s="400">
        <v>0</v>
      </c>
      <c r="AO286" s="400">
        <v>37</v>
      </c>
      <c r="AP286" s="400">
        <v>15000</v>
      </c>
      <c r="AQ286" s="400">
        <v>0</v>
      </c>
      <c r="AR286" s="400">
        <v>0</v>
      </c>
      <c r="AS286" s="400">
        <v>0</v>
      </c>
      <c r="AT286" s="400">
        <v>0</v>
      </c>
      <c r="AU286" s="400">
        <v>0</v>
      </c>
      <c r="AV286" s="400">
        <v>0</v>
      </c>
      <c r="AW286" s="400">
        <v>0</v>
      </c>
      <c r="AX286" s="400">
        <v>0</v>
      </c>
      <c r="AY286" s="400">
        <v>0</v>
      </c>
      <c r="AZ286" s="400">
        <v>0</v>
      </c>
      <c r="BA286" s="401">
        <v>31567.53</v>
      </c>
      <c r="BB286" s="401"/>
      <c r="BC286" s="401"/>
      <c r="BD286" s="401"/>
      <c r="BE286" s="401"/>
      <c r="BF286" s="401">
        <v>2525.4023999999999</v>
      </c>
      <c r="BG286" s="401">
        <v>29042.1276</v>
      </c>
      <c r="BH286" s="428"/>
    </row>
    <row r="287" spans="1:60">
      <c r="A287" s="392">
        <v>495</v>
      </c>
      <c r="B287" s="386" t="s">
        <v>1673</v>
      </c>
      <c r="C287" s="387">
        <v>0</v>
      </c>
      <c r="D287" s="393">
        <v>722208739</v>
      </c>
      <c r="E287" s="386">
        <v>0</v>
      </c>
      <c r="F287" s="386">
        <v>0</v>
      </c>
      <c r="G287" s="406">
        <v>41360</v>
      </c>
      <c r="H287" s="386" t="s">
        <v>1052</v>
      </c>
      <c r="I287" s="396" t="s">
        <v>1736</v>
      </c>
      <c r="J287" s="396" t="s">
        <v>1698</v>
      </c>
      <c r="K287" s="396" t="s">
        <v>686</v>
      </c>
      <c r="L287" s="396" t="s">
        <v>1745</v>
      </c>
      <c r="M287" s="386" t="s">
        <v>1746</v>
      </c>
      <c r="N287" s="386" t="s">
        <v>7</v>
      </c>
      <c r="O287" s="421" t="s">
        <v>695</v>
      </c>
      <c r="P287" s="419" t="s">
        <v>696</v>
      </c>
      <c r="Q287" s="398">
        <v>0</v>
      </c>
      <c r="R287" s="399">
        <v>0</v>
      </c>
      <c r="S287" s="399">
        <v>0</v>
      </c>
      <c r="T287" s="399">
        <v>0</v>
      </c>
      <c r="U287" s="399">
        <v>0</v>
      </c>
      <c r="V287" s="399">
        <v>0</v>
      </c>
      <c r="W287" s="400">
        <v>125.64</v>
      </c>
      <c r="X287" s="400">
        <v>15.71</v>
      </c>
      <c r="Y287" s="400">
        <v>0</v>
      </c>
      <c r="Z287" s="400">
        <v>0</v>
      </c>
      <c r="AA287" s="400">
        <v>6</v>
      </c>
      <c r="AB287" s="400">
        <v>1500</v>
      </c>
      <c r="AC287" s="400">
        <v>0</v>
      </c>
      <c r="AD287" s="400">
        <v>0</v>
      </c>
      <c r="AE287" s="400">
        <v>6</v>
      </c>
      <c r="AF287" s="400">
        <v>1500</v>
      </c>
      <c r="AG287" s="400">
        <v>0</v>
      </c>
      <c r="AH287" s="400">
        <v>0</v>
      </c>
      <c r="AI287" s="400">
        <v>0</v>
      </c>
      <c r="AJ287" s="400">
        <v>0</v>
      </c>
      <c r="AK287" s="400">
        <v>0</v>
      </c>
      <c r="AL287" s="400">
        <v>0</v>
      </c>
      <c r="AM287" s="400">
        <v>0</v>
      </c>
      <c r="AN287" s="400">
        <v>0</v>
      </c>
      <c r="AO287" s="400">
        <v>12</v>
      </c>
      <c r="AP287" s="400">
        <v>6000</v>
      </c>
      <c r="AQ287" s="400">
        <v>0</v>
      </c>
      <c r="AR287" s="400">
        <v>0</v>
      </c>
      <c r="AS287" s="400">
        <v>0</v>
      </c>
      <c r="AT287" s="400">
        <v>0</v>
      </c>
      <c r="AU287" s="400">
        <v>0</v>
      </c>
      <c r="AV287" s="400">
        <v>0</v>
      </c>
      <c r="AW287" s="400">
        <v>0</v>
      </c>
      <c r="AX287" s="400">
        <v>0</v>
      </c>
      <c r="AY287" s="400">
        <v>0</v>
      </c>
      <c r="AZ287" s="400">
        <v>0</v>
      </c>
      <c r="BA287" s="401">
        <v>9015.7099999999991</v>
      </c>
      <c r="BB287" s="401"/>
      <c r="BC287" s="401"/>
      <c r="BD287" s="401"/>
      <c r="BE287" s="401"/>
      <c r="BF287" s="401">
        <v>721.2568</v>
      </c>
      <c r="BG287" s="401">
        <v>8294.4531999999999</v>
      </c>
      <c r="BH287" s="428"/>
    </row>
    <row r="288" spans="1:60">
      <c r="A288" s="392">
        <v>496</v>
      </c>
      <c r="B288" s="386" t="s">
        <v>1673</v>
      </c>
      <c r="C288" s="387">
        <v>0</v>
      </c>
      <c r="D288" s="393">
        <v>722208740</v>
      </c>
      <c r="E288" s="386">
        <v>0</v>
      </c>
      <c r="F288" s="386">
        <v>0</v>
      </c>
      <c r="G288" s="406">
        <v>41360</v>
      </c>
      <c r="H288" s="386" t="s">
        <v>1052</v>
      </c>
      <c r="I288" s="396" t="s">
        <v>1736</v>
      </c>
      <c r="J288" s="396" t="s">
        <v>1698</v>
      </c>
      <c r="K288" s="396" t="s">
        <v>687</v>
      </c>
      <c r="L288" s="396" t="s">
        <v>1747</v>
      </c>
      <c r="M288" s="386" t="s">
        <v>1748</v>
      </c>
      <c r="N288" s="386" t="s">
        <v>7</v>
      </c>
      <c r="O288" s="421" t="s">
        <v>697</v>
      </c>
      <c r="P288" s="419" t="s">
        <v>698</v>
      </c>
      <c r="Q288" s="398">
        <v>0</v>
      </c>
      <c r="R288" s="399">
        <v>0</v>
      </c>
      <c r="S288" s="399">
        <v>0</v>
      </c>
      <c r="T288" s="399">
        <v>0</v>
      </c>
      <c r="U288" s="399">
        <v>0</v>
      </c>
      <c r="V288" s="399">
        <v>0</v>
      </c>
      <c r="W288" s="400">
        <v>104.6</v>
      </c>
      <c r="X288" s="400">
        <v>13.08</v>
      </c>
      <c r="Y288" s="400">
        <v>0</v>
      </c>
      <c r="Z288" s="400">
        <v>0</v>
      </c>
      <c r="AA288" s="400">
        <v>6</v>
      </c>
      <c r="AB288" s="400">
        <v>1500</v>
      </c>
      <c r="AC288" s="400">
        <v>0</v>
      </c>
      <c r="AD288" s="400">
        <v>0</v>
      </c>
      <c r="AE288" s="400">
        <v>4</v>
      </c>
      <c r="AF288" s="400">
        <v>1000</v>
      </c>
      <c r="AG288" s="400">
        <v>4</v>
      </c>
      <c r="AH288" s="400">
        <v>2000</v>
      </c>
      <c r="AI288" s="400">
        <v>0</v>
      </c>
      <c r="AJ288" s="400">
        <v>0</v>
      </c>
      <c r="AK288" s="400">
        <v>0</v>
      </c>
      <c r="AL288" s="400">
        <v>0</v>
      </c>
      <c r="AM288" s="400">
        <v>0</v>
      </c>
      <c r="AN288" s="400">
        <v>0</v>
      </c>
      <c r="AO288" s="400">
        <v>10</v>
      </c>
      <c r="AP288" s="400">
        <v>6000</v>
      </c>
      <c r="AQ288" s="400">
        <v>0</v>
      </c>
      <c r="AR288" s="400">
        <v>0</v>
      </c>
      <c r="AS288" s="400">
        <v>0</v>
      </c>
      <c r="AT288" s="400">
        <v>0</v>
      </c>
      <c r="AU288" s="400">
        <v>0</v>
      </c>
      <c r="AV288" s="400">
        <v>0</v>
      </c>
      <c r="AW288" s="400">
        <v>0</v>
      </c>
      <c r="AX288" s="400">
        <v>0</v>
      </c>
      <c r="AY288" s="400">
        <v>0</v>
      </c>
      <c r="AZ288" s="400">
        <v>0</v>
      </c>
      <c r="BA288" s="401">
        <v>10513.08</v>
      </c>
      <c r="BB288" s="401"/>
      <c r="BC288" s="401"/>
      <c r="BD288" s="401"/>
      <c r="BE288" s="401"/>
      <c r="BF288" s="401">
        <v>841.04640000000006</v>
      </c>
      <c r="BG288" s="401">
        <v>9672.0336000000007</v>
      </c>
      <c r="BH288" s="428"/>
    </row>
    <row r="289" spans="1:60">
      <c r="A289" s="392">
        <v>497</v>
      </c>
      <c r="B289" s="386" t="s">
        <v>1673</v>
      </c>
      <c r="C289" s="387">
        <v>0</v>
      </c>
      <c r="D289" s="393">
        <v>722205480</v>
      </c>
      <c r="E289" s="386">
        <v>3089025</v>
      </c>
      <c r="F289" s="386">
        <v>0</v>
      </c>
      <c r="G289" s="406">
        <v>41282</v>
      </c>
      <c r="H289" s="386" t="s">
        <v>1052</v>
      </c>
      <c r="I289" s="396" t="s">
        <v>1590</v>
      </c>
      <c r="J289" s="396" t="s">
        <v>1698</v>
      </c>
      <c r="K289" s="396" t="s">
        <v>688</v>
      </c>
      <c r="L289" s="396" t="s">
        <v>1749</v>
      </c>
      <c r="M289" s="386" t="s">
        <v>1750</v>
      </c>
      <c r="N289" s="386" t="s">
        <v>7</v>
      </c>
      <c r="O289" s="408" t="s">
        <v>699</v>
      </c>
      <c r="P289" s="419" t="s">
        <v>637</v>
      </c>
      <c r="Q289" s="398">
        <v>0</v>
      </c>
      <c r="R289" s="399">
        <v>0</v>
      </c>
      <c r="S289" s="399">
        <v>0</v>
      </c>
      <c r="T289" s="399">
        <v>0</v>
      </c>
      <c r="U289" s="399">
        <v>0</v>
      </c>
      <c r="V289" s="399">
        <v>0</v>
      </c>
      <c r="W289" s="400">
        <v>4785.47</v>
      </c>
      <c r="X289" s="400">
        <v>598.17999999999995</v>
      </c>
      <c r="Y289" s="400">
        <v>0</v>
      </c>
      <c r="Z289" s="400">
        <v>0</v>
      </c>
      <c r="AA289" s="400">
        <v>0</v>
      </c>
      <c r="AB289" s="400">
        <v>0</v>
      </c>
      <c r="AC289" s="400">
        <v>0</v>
      </c>
      <c r="AD289" s="400">
        <v>0</v>
      </c>
      <c r="AE289" s="400">
        <v>0</v>
      </c>
      <c r="AF289" s="400">
        <v>0</v>
      </c>
      <c r="AG289" s="400">
        <v>1</v>
      </c>
      <c r="AH289" s="400">
        <v>500</v>
      </c>
      <c r="AI289" s="400">
        <v>0</v>
      </c>
      <c r="AJ289" s="400">
        <v>0</v>
      </c>
      <c r="AK289" s="400">
        <v>0</v>
      </c>
      <c r="AL289" s="400">
        <v>0</v>
      </c>
      <c r="AM289" s="400">
        <v>0</v>
      </c>
      <c r="AN289" s="400">
        <v>0</v>
      </c>
      <c r="AO289" s="400">
        <v>0</v>
      </c>
      <c r="AP289" s="400">
        <v>0</v>
      </c>
      <c r="AQ289" s="400">
        <v>0</v>
      </c>
      <c r="AR289" s="400">
        <v>0</v>
      </c>
      <c r="AS289" s="400">
        <v>0</v>
      </c>
      <c r="AT289" s="400">
        <v>0</v>
      </c>
      <c r="AU289" s="400">
        <v>0</v>
      </c>
      <c r="AV289" s="400">
        <v>0</v>
      </c>
      <c r="AW289" s="400">
        <v>0</v>
      </c>
      <c r="AX289" s="400">
        <v>0</v>
      </c>
      <c r="AY289" s="400">
        <v>0</v>
      </c>
      <c r="AZ289" s="400">
        <v>0</v>
      </c>
      <c r="BA289" s="401">
        <v>1098.1799999999998</v>
      </c>
      <c r="BB289" s="401"/>
      <c r="BC289" s="401"/>
      <c r="BD289" s="401"/>
      <c r="BE289" s="401"/>
      <c r="BF289" s="401">
        <v>87.854399999999984</v>
      </c>
      <c r="BG289" s="401">
        <v>1010.3255999999999</v>
      </c>
      <c r="BH289" s="428"/>
    </row>
    <row r="290" spans="1:60">
      <c r="A290" s="392">
        <v>498</v>
      </c>
      <c r="B290" s="386" t="s">
        <v>1673</v>
      </c>
      <c r="C290" s="387" t="s">
        <v>1751</v>
      </c>
      <c r="D290" s="393">
        <v>722205467</v>
      </c>
      <c r="E290" s="386">
        <v>0</v>
      </c>
      <c r="F290" s="386">
        <v>0</v>
      </c>
      <c r="G290" s="406">
        <v>41192</v>
      </c>
      <c r="H290" s="386" t="s">
        <v>1052</v>
      </c>
      <c r="I290" s="396" t="s">
        <v>1590</v>
      </c>
      <c r="J290" s="396" t="s">
        <v>1698</v>
      </c>
      <c r="K290" s="396" t="s">
        <v>689</v>
      </c>
      <c r="L290" s="396" t="s">
        <v>1752</v>
      </c>
      <c r="M290" s="386" t="s">
        <v>1753</v>
      </c>
      <c r="N290" s="386" t="s">
        <v>7</v>
      </c>
      <c r="O290" s="421" t="s">
        <v>700</v>
      </c>
      <c r="P290" s="419" t="s">
        <v>667</v>
      </c>
      <c r="Q290" s="398">
        <v>0</v>
      </c>
      <c r="R290" s="399">
        <v>0</v>
      </c>
      <c r="S290" s="399">
        <v>0</v>
      </c>
      <c r="T290" s="399">
        <v>0</v>
      </c>
      <c r="U290" s="399">
        <v>0</v>
      </c>
      <c r="V290" s="399">
        <v>0</v>
      </c>
      <c r="W290" s="400">
        <v>11151.83</v>
      </c>
      <c r="X290" s="400">
        <v>1393.98</v>
      </c>
      <c r="Y290" s="400">
        <v>0</v>
      </c>
      <c r="Z290" s="400">
        <v>0</v>
      </c>
      <c r="AA290" s="400">
        <v>0</v>
      </c>
      <c r="AB290" s="400">
        <v>0</v>
      </c>
      <c r="AC290" s="400">
        <v>0</v>
      </c>
      <c r="AD290" s="400">
        <v>0</v>
      </c>
      <c r="AE290" s="400">
        <v>1</v>
      </c>
      <c r="AF290" s="400">
        <v>250</v>
      </c>
      <c r="AG290" s="400">
        <v>0</v>
      </c>
      <c r="AH290" s="400">
        <v>0</v>
      </c>
      <c r="AI290" s="400">
        <v>0</v>
      </c>
      <c r="AJ290" s="400">
        <v>0</v>
      </c>
      <c r="AK290" s="400">
        <v>0</v>
      </c>
      <c r="AL290" s="400">
        <v>0</v>
      </c>
      <c r="AM290" s="400">
        <v>0</v>
      </c>
      <c r="AN290" s="400">
        <v>0</v>
      </c>
      <c r="AO290" s="400">
        <v>1</v>
      </c>
      <c r="AP290" s="400">
        <v>0</v>
      </c>
      <c r="AQ290" s="400">
        <v>0</v>
      </c>
      <c r="AR290" s="400">
        <v>0</v>
      </c>
      <c r="AS290" s="400">
        <v>0</v>
      </c>
      <c r="AT290" s="400">
        <v>0</v>
      </c>
      <c r="AU290" s="400">
        <v>0</v>
      </c>
      <c r="AV290" s="400">
        <v>0</v>
      </c>
      <c r="AW290" s="400">
        <v>0</v>
      </c>
      <c r="AX290" s="400">
        <v>0</v>
      </c>
      <c r="AY290" s="400">
        <v>0</v>
      </c>
      <c r="AZ290" s="400">
        <v>0</v>
      </c>
      <c r="BA290" s="401">
        <v>1643.98</v>
      </c>
      <c r="BB290" s="401"/>
      <c r="BC290" s="401"/>
      <c r="BD290" s="401"/>
      <c r="BE290" s="401"/>
      <c r="BF290" s="401">
        <v>131.51840000000001</v>
      </c>
      <c r="BG290" s="401">
        <v>1512.4616000000001</v>
      </c>
      <c r="BH290" s="428"/>
    </row>
    <row r="291" spans="1:60">
      <c r="A291" s="392">
        <v>499</v>
      </c>
      <c r="B291" s="386" t="s">
        <v>1673</v>
      </c>
      <c r="C291" s="387" t="s">
        <v>1754</v>
      </c>
      <c r="D291" s="393">
        <v>722205151</v>
      </c>
      <c r="E291" s="386">
        <v>9334717</v>
      </c>
      <c r="F291" s="386">
        <v>9099654</v>
      </c>
      <c r="G291" s="406">
        <v>40859</v>
      </c>
      <c r="H291" s="386" t="s">
        <v>1003</v>
      </c>
      <c r="I291" s="396" t="s">
        <v>1755</v>
      </c>
      <c r="J291" s="396" t="s">
        <v>1756</v>
      </c>
      <c r="K291" s="396" t="s">
        <v>690</v>
      </c>
      <c r="L291" s="396" t="s">
        <v>1757</v>
      </c>
      <c r="M291" s="386" t="s">
        <v>1758</v>
      </c>
      <c r="N291" s="386" t="s">
        <v>7</v>
      </c>
      <c r="O291" s="408" t="s">
        <v>701</v>
      </c>
      <c r="P291" s="419" t="s">
        <v>702</v>
      </c>
      <c r="Q291" s="398">
        <v>27</v>
      </c>
      <c r="R291" s="399">
        <v>0</v>
      </c>
      <c r="S291" s="399">
        <v>27</v>
      </c>
      <c r="T291" s="399">
        <v>6</v>
      </c>
      <c r="U291" s="399">
        <v>21</v>
      </c>
      <c r="V291" s="399">
        <v>341037.81</v>
      </c>
      <c r="W291" s="400">
        <v>178184.23</v>
      </c>
      <c r="X291" s="400">
        <v>22250.87</v>
      </c>
      <c r="Y291" s="400">
        <v>0</v>
      </c>
      <c r="Z291" s="400">
        <v>0</v>
      </c>
      <c r="AA291" s="400">
        <v>1</v>
      </c>
      <c r="AB291" s="400">
        <v>250</v>
      </c>
      <c r="AC291" s="400">
        <v>5</v>
      </c>
      <c r="AD291" s="400">
        <v>2500</v>
      </c>
      <c r="AE291" s="400">
        <v>10</v>
      </c>
      <c r="AF291" s="400">
        <v>2500</v>
      </c>
      <c r="AG291" s="400">
        <v>1</v>
      </c>
      <c r="AH291" s="400">
        <v>500</v>
      </c>
      <c r="AI291" s="400">
        <v>0</v>
      </c>
      <c r="AJ291" s="400">
        <v>0</v>
      </c>
      <c r="AK291" s="400">
        <v>0</v>
      </c>
      <c r="AL291" s="400">
        <v>0</v>
      </c>
      <c r="AM291" s="400">
        <v>0</v>
      </c>
      <c r="AN291" s="400">
        <v>0</v>
      </c>
      <c r="AO291" s="400">
        <v>16</v>
      </c>
      <c r="AP291" s="400">
        <v>6000</v>
      </c>
      <c r="AQ291" s="400">
        <v>0</v>
      </c>
      <c r="AR291" s="400">
        <v>0</v>
      </c>
      <c r="AS291" s="400">
        <v>0</v>
      </c>
      <c r="AT291" s="400">
        <v>0</v>
      </c>
      <c r="AU291" s="400">
        <v>11931.17</v>
      </c>
      <c r="AV291" s="400">
        <v>0</v>
      </c>
      <c r="AW291" s="400">
        <v>0</v>
      </c>
      <c r="AX291" s="400">
        <v>27</v>
      </c>
      <c r="AY291" s="400">
        <v>0</v>
      </c>
      <c r="AZ291" s="400">
        <v>0</v>
      </c>
      <c r="BA291" s="401">
        <v>45932.039999999994</v>
      </c>
      <c r="BB291" s="401"/>
      <c r="BC291" s="401"/>
      <c r="BD291" s="401"/>
      <c r="BE291" s="401"/>
      <c r="BF291" s="401">
        <v>3674.5631999999996</v>
      </c>
      <c r="BG291" s="401">
        <v>42257.476799999997</v>
      </c>
      <c r="BH291" s="428"/>
    </row>
    <row r="292" spans="1:60">
      <c r="A292" s="392">
        <v>502</v>
      </c>
      <c r="B292" s="386" t="s">
        <v>1673</v>
      </c>
      <c r="C292" s="387" t="s">
        <v>1759</v>
      </c>
      <c r="D292" s="393">
        <v>722205158</v>
      </c>
      <c r="E292" s="386">
        <v>3089011</v>
      </c>
      <c r="F292" s="386">
        <v>0</v>
      </c>
      <c r="G292" s="406">
        <v>41157</v>
      </c>
      <c r="H292" s="386" t="s">
        <v>1052</v>
      </c>
      <c r="I292" s="396" t="s">
        <v>1755</v>
      </c>
      <c r="J292" s="396" t="s">
        <v>1756</v>
      </c>
      <c r="K292" s="396" t="s">
        <v>703</v>
      </c>
      <c r="L292" s="396" t="s">
        <v>1760</v>
      </c>
      <c r="M292" s="386" t="s">
        <v>1761</v>
      </c>
      <c r="N292" s="386" t="s">
        <v>7</v>
      </c>
      <c r="O292" s="408" t="s">
        <v>704</v>
      </c>
      <c r="P292" s="419" t="s">
        <v>705</v>
      </c>
      <c r="Q292" s="398">
        <v>0</v>
      </c>
      <c r="R292" s="399">
        <v>0</v>
      </c>
      <c r="S292" s="399">
        <v>0</v>
      </c>
      <c r="T292" s="399">
        <v>0</v>
      </c>
      <c r="U292" s="399">
        <v>0</v>
      </c>
      <c r="V292" s="399">
        <v>0</v>
      </c>
      <c r="W292" s="400">
        <v>52252.86</v>
      </c>
      <c r="X292" s="400">
        <v>6531.61</v>
      </c>
      <c r="Y292" s="400">
        <v>0</v>
      </c>
      <c r="Z292" s="400">
        <v>0</v>
      </c>
      <c r="AA292" s="400">
        <v>0</v>
      </c>
      <c r="AB292" s="400">
        <v>0</v>
      </c>
      <c r="AC292" s="400">
        <v>0</v>
      </c>
      <c r="AD292" s="400">
        <v>0</v>
      </c>
      <c r="AE292" s="400">
        <v>1</v>
      </c>
      <c r="AF292" s="400">
        <v>250</v>
      </c>
      <c r="AG292" s="400">
        <v>0</v>
      </c>
      <c r="AH292" s="400">
        <v>0</v>
      </c>
      <c r="AI292" s="400">
        <v>0</v>
      </c>
      <c r="AJ292" s="400">
        <v>0</v>
      </c>
      <c r="AK292" s="400">
        <v>0</v>
      </c>
      <c r="AL292" s="400">
        <v>0</v>
      </c>
      <c r="AM292" s="400">
        <v>0</v>
      </c>
      <c r="AN292" s="400">
        <v>0</v>
      </c>
      <c r="AO292" s="400">
        <v>1</v>
      </c>
      <c r="AP292" s="400">
        <v>0</v>
      </c>
      <c r="AQ292" s="400">
        <v>0</v>
      </c>
      <c r="AR292" s="400">
        <v>0</v>
      </c>
      <c r="AS292" s="400">
        <v>0</v>
      </c>
      <c r="AT292" s="400">
        <v>0</v>
      </c>
      <c r="AU292" s="400">
        <v>0</v>
      </c>
      <c r="AV292" s="400">
        <v>0</v>
      </c>
      <c r="AW292" s="400">
        <v>0</v>
      </c>
      <c r="AX292" s="400">
        <v>0</v>
      </c>
      <c r="AY292" s="400">
        <v>0</v>
      </c>
      <c r="AZ292" s="400">
        <v>0</v>
      </c>
      <c r="BA292" s="401">
        <v>6781.61</v>
      </c>
      <c r="BB292" s="401"/>
      <c r="BC292" s="401"/>
      <c r="BD292" s="401"/>
      <c r="BE292" s="401"/>
      <c r="BF292" s="401">
        <v>542.52879999999993</v>
      </c>
      <c r="BG292" s="401">
        <v>6239.0811999999996</v>
      </c>
      <c r="BH292" s="428"/>
    </row>
    <row r="293" spans="1:60">
      <c r="A293" s="392">
        <v>507</v>
      </c>
      <c r="B293" s="386" t="s">
        <v>1673</v>
      </c>
      <c r="C293" s="387">
        <v>0</v>
      </c>
      <c r="D293" s="393">
        <v>722202423</v>
      </c>
      <c r="E293" s="386">
        <v>0</v>
      </c>
      <c r="F293" s="386">
        <v>0</v>
      </c>
      <c r="G293" s="406">
        <v>41310</v>
      </c>
      <c r="H293" s="386" t="s">
        <v>1052</v>
      </c>
      <c r="I293" s="396" t="s">
        <v>1755</v>
      </c>
      <c r="J293" s="396" t="s">
        <v>1756</v>
      </c>
      <c r="K293" s="396" t="s">
        <v>706</v>
      </c>
      <c r="L293" s="396" t="s">
        <v>1762</v>
      </c>
      <c r="M293" s="386" t="s">
        <v>1763</v>
      </c>
      <c r="N293" s="386" t="s">
        <v>7</v>
      </c>
      <c r="O293" s="408" t="s">
        <v>707</v>
      </c>
      <c r="P293" s="419" t="s">
        <v>708</v>
      </c>
      <c r="Q293" s="398">
        <v>0</v>
      </c>
      <c r="R293" s="399">
        <v>0</v>
      </c>
      <c r="S293" s="399">
        <v>0</v>
      </c>
      <c r="T293" s="399">
        <v>0</v>
      </c>
      <c r="U293" s="399">
        <v>0</v>
      </c>
      <c r="V293" s="399">
        <v>0</v>
      </c>
      <c r="W293" s="400">
        <v>10962.39</v>
      </c>
      <c r="X293" s="400">
        <v>1370.3</v>
      </c>
      <c r="Y293" s="400">
        <v>0</v>
      </c>
      <c r="Z293" s="400">
        <v>0</v>
      </c>
      <c r="AA293" s="400">
        <v>5</v>
      </c>
      <c r="AB293" s="400">
        <v>1250</v>
      </c>
      <c r="AC293" s="400">
        <v>0</v>
      </c>
      <c r="AD293" s="400">
        <v>0</v>
      </c>
      <c r="AE293" s="400">
        <v>5</v>
      </c>
      <c r="AF293" s="400">
        <v>1250</v>
      </c>
      <c r="AG293" s="400">
        <v>0</v>
      </c>
      <c r="AH293" s="400">
        <v>0</v>
      </c>
      <c r="AI293" s="400">
        <v>0</v>
      </c>
      <c r="AJ293" s="400">
        <v>0</v>
      </c>
      <c r="AK293" s="400">
        <v>0</v>
      </c>
      <c r="AL293" s="400">
        <v>0</v>
      </c>
      <c r="AM293" s="400">
        <v>0</v>
      </c>
      <c r="AN293" s="400">
        <v>0</v>
      </c>
      <c r="AO293" s="400">
        <v>10</v>
      </c>
      <c r="AP293" s="400">
        <v>6000</v>
      </c>
      <c r="AQ293" s="400">
        <v>0</v>
      </c>
      <c r="AR293" s="400">
        <v>0</v>
      </c>
      <c r="AS293" s="400">
        <v>0</v>
      </c>
      <c r="AT293" s="400">
        <v>0</v>
      </c>
      <c r="AU293" s="400">
        <v>0</v>
      </c>
      <c r="AV293" s="400">
        <v>0</v>
      </c>
      <c r="AW293" s="400">
        <v>0</v>
      </c>
      <c r="AX293" s="400">
        <v>0</v>
      </c>
      <c r="AY293" s="400">
        <v>0</v>
      </c>
      <c r="AZ293" s="400">
        <v>0</v>
      </c>
      <c r="BA293" s="401">
        <v>9870.2999999999993</v>
      </c>
      <c r="BB293" s="401"/>
      <c r="BC293" s="401"/>
      <c r="BD293" s="401"/>
      <c r="BE293" s="401"/>
      <c r="BF293" s="401">
        <v>789.62399999999991</v>
      </c>
      <c r="BG293" s="401">
        <v>9080.6759999999995</v>
      </c>
      <c r="BH293" s="428"/>
    </row>
    <row r="294" spans="1:60">
      <c r="A294" s="392">
        <v>510</v>
      </c>
      <c r="B294" s="386" t="s">
        <v>1673</v>
      </c>
      <c r="C294" s="387" t="s">
        <v>1764</v>
      </c>
      <c r="D294" s="393">
        <v>722205174</v>
      </c>
      <c r="E294" s="386">
        <v>9334686</v>
      </c>
      <c r="F294" s="386">
        <v>9099613</v>
      </c>
      <c r="G294" s="406">
        <v>40920</v>
      </c>
      <c r="H294" s="386" t="s">
        <v>1765</v>
      </c>
      <c r="I294" s="396" t="s">
        <v>1766</v>
      </c>
      <c r="J294" s="396" t="s">
        <v>1756</v>
      </c>
      <c r="K294" s="396" t="s">
        <v>709</v>
      </c>
      <c r="L294" s="396" t="s">
        <v>1767</v>
      </c>
      <c r="M294" s="386" t="s">
        <v>1768</v>
      </c>
      <c r="N294" s="386" t="s">
        <v>37</v>
      </c>
      <c r="O294" s="408" t="s">
        <v>710</v>
      </c>
      <c r="P294" s="419" t="s">
        <v>248</v>
      </c>
      <c r="Q294" s="398">
        <v>68</v>
      </c>
      <c r="R294" s="399">
        <v>4</v>
      </c>
      <c r="S294" s="399">
        <v>64</v>
      </c>
      <c r="T294" s="399">
        <v>17</v>
      </c>
      <c r="U294" s="399">
        <v>47</v>
      </c>
      <c r="V294" s="399">
        <v>342031.37</v>
      </c>
      <c r="W294" s="400">
        <v>62054.39</v>
      </c>
      <c r="X294" s="400">
        <v>7638.51</v>
      </c>
      <c r="Y294" s="400">
        <v>0</v>
      </c>
      <c r="Z294" s="400">
        <v>0</v>
      </c>
      <c r="AA294" s="400">
        <v>12</v>
      </c>
      <c r="AB294" s="400">
        <v>4200</v>
      </c>
      <c r="AC294" s="400">
        <v>0</v>
      </c>
      <c r="AD294" s="400">
        <v>0</v>
      </c>
      <c r="AE294" s="400">
        <v>21</v>
      </c>
      <c r="AF294" s="400">
        <v>7350</v>
      </c>
      <c r="AG294" s="400">
        <v>0</v>
      </c>
      <c r="AH294" s="400">
        <v>0</v>
      </c>
      <c r="AI294" s="400">
        <v>2</v>
      </c>
      <c r="AJ294" s="400">
        <v>600</v>
      </c>
      <c r="AK294" s="400">
        <v>0</v>
      </c>
      <c r="AL294" s="400">
        <v>0</v>
      </c>
      <c r="AM294" s="400">
        <v>0</v>
      </c>
      <c r="AN294" s="400">
        <v>0</v>
      </c>
      <c r="AO294" s="400">
        <v>35</v>
      </c>
      <c r="AP294" s="400">
        <v>15000</v>
      </c>
      <c r="AQ294" s="400">
        <v>0</v>
      </c>
      <c r="AR294" s="400">
        <v>0</v>
      </c>
      <c r="AS294" s="400">
        <v>0</v>
      </c>
      <c r="AT294" s="400">
        <v>0</v>
      </c>
      <c r="AU294" s="400">
        <v>11942.58</v>
      </c>
      <c r="AV294" s="400">
        <v>0</v>
      </c>
      <c r="AW294" s="400">
        <v>0</v>
      </c>
      <c r="AX294" s="400">
        <v>68</v>
      </c>
      <c r="AY294" s="400">
        <v>3000</v>
      </c>
      <c r="AZ294" s="400">
        <v>0</v>
      </c>
      <c r="BA294" s="401">
        <v>49731.090000000004</v>
      </c>
      <c r="BB294" s="401"/>
      <c r="BC294" s="401"/>
      <c r="BD294" s="401"/>
      <c r="BE294" s="401"/>
      <c r="BF294" s="401">
        <v>3978.4872000000005</v>
      </c>
      <c r="BG294" s="401">
        <v>45752.602800000001</v>
      </c>
      <c r="BH294" s="428"/>
    </row>
    <row r="295" spans="1:60">
      <c r="A295" s="392">
        <v>512</v>
      </c>
      <c r="B295" s="386" t="s">
        <v>1673</v>
      </c>
      <c r="C295" s="387" t="s">
        <v>1769</v>
      </c>
      <c r="D295" s="393">
        <v>722205195</v>
      </c>
      <c r="E295" s="386">
        <v>3089024</v>
      </c>
      <c r="F295" s="386">
        <v>0</v>
      </c>
      <c r="G295" s="406">
        <v>41031</v>
      </c>
      <c r="H295" s="386" t="s">
        <v>1052</v>
      </c>
      <c r="I295" s="396" t="s">
        <v>1766</v>
      </c>
      <c r="J295" s="396" t="s">
        <v>1756</v>
      </c>
      <c r="K295" s="396" t="s">
        <v>711</v>
      </c>
      <c r="L295" s="396" t="s">
        <v>1770</v>
      </c>
      <c r="M295" s="386" t="s">
        <v>1771</v>
      </c>
      <c r="N295" s="386" t="s">
        <v>7</v>
      </c>
      <c r="O295" s="411">
        <v>8400027302</v>
      </c>
      <c r="P295" s="419" t="s">
        <v>712</v>
      </c>
      <c r="Q295" s="398">
        <v>0</v>
      </c>
      <c r="R295" s="399">
        <v>0</v>
      </c>
      <c r="S295" s="399">
        <v>0</v>
      </c>
      <c r="T295" s="399">
        <v>0</v>
      </c>
      <c r="U295" s="399">
        <v>0</v>
      </c>
      <c r="V295" s="399">
        <v>0</v>
      </c>
      <c r="W295" s="400">
        <v>179310.64</v>
      </c>
      <c r="X295" s="400">
        <v>22351.51</v>
      </c>
      <c r="Y295" s="400">
        <v>0</v>
      </c>
      <c r="Z295" s="400">
        <v>0</v>
      </c>
      <c r="AA295" s="400">
        <v>5</v>
      </c>
      <c r="AB295" s="400">
        <v>1750</v>
      </c>
      <c r="AC295" s="400">
        <v>5</v>
      </c>
      <c r="AD295" s="400">
        <v>3750</v>
      </c>
      <c r="AE295" s="400">
        <v>21</v>
      </c>
      <c r="AF295" s="400">
        <v>7350</v>
      </c>
      <c r="AG295" s="400">
        <v>0</v>
      </c>
      <c r="AH295" s="400">
        <v>0</v>
      </c>
      <c r="AI295" s="400">
        <v>2</v>
      </c>
      <c r="AJ295" s="400">
        <v>600</v>
      </c>
      <c r="AK295" s="400">
        <v>0</v>
      </c>
      <c r="AL295" s="400">
        <v>0</v>
      </c>
      <c r="AM295" s="400">
        <v>0</v>
      </c>
      <c r="AN295" s="400">
        <v>0</v>
      </c>
      <c r="AO295" s="400">
        <v>33</v>
      </c>
      <c r="AP295" s="400">
        <v>15000</v>
      </c>
      <c r="AQ295" s="400">
        <v>0</v>
      </c>
      <c r="AR295" s="400">
        <v>0</v>
      </c>
      <c r="AS295" s="400">
        <v>0</v>
      </c>
      <c r="AT295" s="400">
        <v>0</v>
      </c>
      <c r="AU295" s="400">
        <v>0</v>
      </c>
      <c r="AV295" s="400">
        <v>0</v>
      </c>
      <c r="AW295" s="400">
        <v>0</v>
      </c>
      <c r="AX295" s="400">
        <v>0</v>
      </c>
      <c r="AY295" s="400">
        <v>0</v>
      </c>
      <c r="AZ295" s="400">
        <v>0</v>
      </c>
      <c r="BA295" s="401">
        <v>50801.509999999995</v>
      </c>
      <c r="BB295" s="401"/>
      <c r="BC295" s="401"/>
      <c r="BD295" s="401"/>
      <c r="BE295" s="401"/>
      <c r="BF295" s="401">
        <v>4064.1207999999997</v>
      </c>
      <c r="BG295" s="401">
        <v>46737.389199999998</v>
      </c>
      <c r="BH295" s="428"/>
    </row>
    <row r="296" spans="1:60">
      <c r="A296" s="392">
        <v>518</v>
      </c>
      <c r="B296" s="386" t="s">
        <v>1673</v>
      </c>
      <c r="C296" s="387" t="s">
        <v>1772</v>
      </c>
      <c r="D296" s="393">
        <v>722205103</v>
      </c>
      <c r="E296" s="386">
        <v>8335173</v>
      </c>
      <c r="F296" s="386">
        <v>9099529</v>
      </c>
      <c r="G296" s="406">
        <v>40805</v>
      </c>
      <c r="H296" s="386" t="s">
        <v>1052</v>
      </c>
      <c r="I296" s="396" t="s">
        <v>1590</v>
      </c>
      <c r="J296" s="396" t="s">
        <v>1756</v>
      </c>
      <c r="K296" s="396" t="s">
        <v>713</v>
      </c>
      <c r="L296" s="396" t="s">
        <v>1773</v>
      </c>
      <c r="M296" s="386" t="s">
        <v>1774</v>
      </c>
      <c r="N296" s="386" t="s">
        <v>34</v>
      </c>
      <c r="O296" s="420">
        <v>72307137</v>
      </c>
      <c r="P296" s="419" t="s">
        <v>714</v>
      </c>
      <c r="Q296" s="398">
        <v>0</v>
      </c>
      <c r="R296" s="399">
        <v>0</v>
      </c>
      <c r="S296" s="399">
        <v>0</v>
      </c>
      <c r="T296" s="399">
        <v>0</v>
      </c>
      <c r="U296" s="399">
        <v>0</v>
      </c>
      <c r="V296" s="399">
        <v>0</v>
      </c>
      <c r="W296" s="400">
        <v>25733.59</v>
      </c>
      <c r="X296" s="400">
        <v>2196.33</v>
      </c>
      <c r="Y296" s="400">
        <v>0</v>
      </c>
      <c r="Z296" s="400">
        <v>0</v>
      </c>
      <c r="AA296" s="400">
        <v>0</v>
      </c>
      <c r="AB296" s="400">
        <v>0</v>
      </c>
      <c r="AC296" s="400">
        <v>0</v>
      </c>
      <c r="AD296" s="400">
        <v>0</v>
      </c>
      <c r="AE296" s="400">
        <v>0</v>
      </c>
      <c r="AF296" s="400">
        <v>0</v>
      </c>
      <c r="AG296" s="400">
        <v>0</v>
      </c>
      <c r="AH296" s="400">
        <v>0</v>
      </c>
      <c r="AI296" s="400">
        <v>0</v>
      </c>
      <c r="AJ296" s="400">
        <v>0</v>
      </c>
      <c r="AK296" s="400">
        <v>0</v>
      </c>
      <c r="AL296" s="400">
        <v>0</v>
      </c>
      <c r="AM296" s="400">
        <v>24</v>
      </c>
      <c r="AN296" s="400">
        <v>7200</v>
      </c>
      <c r="AO296" s="400">
        <v>24</v>
      </c>
      <c r="AP296" s="400">
        <v>6000</v>
      </c>
      <c r="AQ296" s="400">
        <v>0</v>
      </c>
      <c r="AR296" s="400">
        <v>0</v>
      </c>
      <c r="AS296" s="400">
        <v>0</v>
      </c>
      <c r="AT296" s="400">
        <v>0</v>
      </c>
      <c r="AU296" s="400">
        <v>0</v>
      </c>
      <c r="AV296" s="400">
        <v>0</v>
      </c>
      <c r="AW296" s="400">
        <v>0</v>
      </c>
      <c r="AX296" s="400">
        <v>0</v>
      </c>
      <c r="AY296" s="400">
        <v>0</v>
      </c>
      <c r="AZ296" s="400">
        <v>0</v>
      </c>
      <c r="BA296" s="401">
        <v>15396.33</v>
      </c>
      <c r="BB296" s="401"/>
      <c r="BC296" s="401"/>
      <c r="BD296" s="401"/>
      <c r="BE296" s="401"/>
      <c r="BF296" s="401">
        <v>1231.7064</v>
      </c>
      <c r="BG296" s="401">
        <v>14164.623599999999</v>
      </c>
      <c r="BH296" s="428"/>
    </row>
    <row r="297" spans="1:60">
      <c r="A297" s="392">
        <v>520</v>
      </c>
      <c r="B297" s="386" t="s">
        <v>1673</v>
      </c>
      <c r="C297" s="387" t="s">
        <v>1775</v>
      </c>
      <c r="D297" s="393">
        <v>722205287</v>
      </c>
      <c r="E297" s="386">
        <v>9334688</v>
      </c>
      <c r="F297" s="386">
        <v>0</v>
      </c>
      <c r="G297" s="406">
        <v>41219</v>
      </c>
      <c r="H297" s="386" t="s">
        <v>1052</v>
      </c>
      <c r="I297" s="396" t="s">
        <v>1590</v>
      </c>
      <c r="J297" s="396" t="s">
        <v>1756</v>
      </c>
      <c r="K297" s="396" t="s">
        <v>715</v>
      </c>
      <c r="L297" s="396" t="s">
        <v>1776</v>
      </c>
      <c r="M297" s="386" t="s">
        <v>1777</v>
      </c>
      <c r="N297" s="386" t="s">
        <v>7</v>
      </c>
      <c r="O297" s="396">
        <v>8142009867</v>
      </c>
      <c r="P297" s="419" t="s">
        <v>716</v>
      </c>
      <c r="Q297" s="398">
        <v>0</v>
      </c>
      <c r="R297" s="399">
        <v>0</v>
      </c>
      <c r="S297" s="399">
        <v>0</v>
      </c>
      <c r="T297" s="399">
        <v>0</v>
      </c>
      <c r="U297" s="399">
        <v>0</v>
      </c>
      <c r="V297" s="399">
        <v>0</v>
      </c>
      <c r="W297" s="400">
        <v>49858.69</v>
      </c>
      <c r="X297" s="400">
        <v>6175.94</v>
      </c>
      <c r="Y297" s="400">
        <v>0</v>
      </c>
      <c r="Z297" s="400">
        <v>0</v>
      </c>
      <c r="AA297" s="400">
        <v>0</v>
      </c>
      <c r="AB297" s="400">
        <v>0</v>
      </c>
      <c r="AC297" s="400">
        <v>1</v>
      </c>
      <c r="AD297" s="400">
        <v>250</v>
      </c>
      <c r="AE297" s="400">
        <v>2</v>
      </c>
      <c r="AF297" s="400">
        <v>500</v>
      </c>
      <c r="AG297" s="400">
        <v>5</v>
      </c>
      <c r="AH297" s="400">
        <v>2500</v>
      </c>
      <c r="AI297" s="400">
        <v>1</v>
      </c>
      <c r="AJ297" s="400">
        <v>200</v>
      </c>
      <c r="AK297" s="400">
        <v>0</v>
      </c>
      <c r="AL297" s="400">
        <v>0</v>
      </c>
      <c r="AM297" s="400">
        <v>0</v>
      </c>
      <c r="AN297" s="400">
        <v>0</v>
      </c>
      <c r="AO297" s="400">
        <v>4</v>
      </c>
      <c r="AP297" s="400">
        <v>0</v>
      </c>
      <c r="AQ297" s="400">
        <v>0</v>
      </c>
      <c r="AR297" s="400">
        <v>0</v>
      </c>
      <c r="AS297" s="400">
        <v>0</v>
      </c>
      <c r="AT297" s="400">
        <v>0</v>
      </c>
      <c r="AU297" s="400">
        <v>0</v>
      </c>
      <c r="AV297" s="400">
        <v>0</v>
      </c>
      <c r="AW297" s="400">
        <v>0</v>
      </c>
      <c r="AX297" s="400">
        <v>0</v>
      </c>
      <c r="AY297" s="400">
        <v>0</v>
      </c>
      <c r="AZ297" s="400">
        <v>0</v>
      </c>
      <c r="BA297" s="401">
        <v>9625.9399999999987</v>
      </c>
      <c r="BB297" s="401"/>
      <c r="BC297" s="401"/>
      <c r="BD297" s="401"/>
      <c r="BE297" s="401"/>
      <c r="BF297" s="401">
        <v>770.07519999999988</v>
      </c>
      <c r="BG297" s="401">
        <v>8855.8647999999994</v>
      </c>
      <c r="BH297" s="428"/>
    </row>
    <row r="298" spans="1:60">
      <c r="A298" s="392">
        <v>524</v>
      </c>
      <c r="B298" s="386" t="s">
        <v>1673</v>
      </c>
      <c r="C298" s="387" t="s">
        <v>1778</v>
      </c>
      <c r="D298" s="393">
        <v>722205104</v>
      </c>
      <c r="E298" s="386">
        <v>0</v>
      </c>
      <c r="F298" s="386">
        <v>9099539</v>
      </c>
      <c r="G298" s="406">
        <v>40816</v>
      </c>
      <c r="H298" s="386" t="s">
        <v>1052</v>
      </c>
      <c r="I298" s="396" t="s">
        <v>1590</v>
      </c>
      <c r="J298" s="396" t="s">
        <v>1756</v>
      </c>
      <c r="K298" s="396" t="s">
        <v>717</v>
      </c>
      <c r="L298" s="396" t="s">
        <v>1779</v>
      </c>
      <c r="M298" s="386" t="s">
        <v>1780</v>
      </c>
      <c r="N298" s="386" t="s">
        <v>44</v>
      </c>
      <c r="O298" s="420">
        <v>87020096626</v>
      </c>
      <c r="P298" s="419" t="s">
        <v>714</v>
      </c>
      <c r="Q298" s="398">
        <v>0</v>
      </c>
      <c r="R298" s="399">
        <v>0</v>
      </c>
      <c r="S298" s="399">
        <v>0</v>
      </c>
      <c r="T298" s="399">
        <v>0</v>
      </c>
      <c r="U298" s="399">
        <v>0</v>
      </c>
      <c r="V298" s="399">
        <v>0</v>
      </c>
      <c r="W298" s="400">
        <v>11381.13</v>
      </c>
      <c r="X298" s="400">
        <v>341.43</v>
      </c>
      <c r="Y298" s="400">
        <v>0</v>
      </c>
      <c r="Z298" s="400">
        <v>0</v>
      </c>
      <c r="AA298" s="400">
        <v>0</v>
      </c>
      <c r="AB298" s="400">
        <v>0</v>
      </c>
      <c r="AC298" s="400">
        <v>0</v>
      </c>
      <c r="AD298" s="400">
        <v>0</v>
      </c>
      <c r="AE298" s="400">
        <v>0</v>
      </c>
      <c r="AF298" s="400">
        <v>0</v>
      </c>
      <c r="AG298" s="400">
        <v>0</v>
      </c>
      <c r="AH298" s="400">
        <v>0</v>
      </c>
      <c r="AI298" s="400">
        <v>0</v>
      </c>
      <c r="AJ298" s="400">
        <v>0</v>
      </c>
      <c r="AK298" s="400">
        <v>0</v>
      </c>
      <c r="AL298" s="400">
        <v>0</v>
      </c>
      <c r="AM298" s="400">
        <v>23</v>
      </c>
      <c r="AN298" s="400">
        <v>6900</v>
      </c>
      <c r="AO298" s="400">
        <v>23</v>
      </c>
      <c r="AP298" s="400">
        <v>6000</v>
      </c>
      <c r="AQ298" s="400">
        <v>0</v>
      </c>
      <c r="AR298" s="400">
        <v>0</v>
      </c>
      <c r="AS298" s="400">
        <v>0</v>
      </c>
      <c r="AT298" s="400">
        <v>0</v>
      </c>
      <c r="AU298" s="400">
        <v>0</v>
      </c>
      <c r="AV298" s="400">
        <v>0</v>
      </c>
      <c r="AW298" s="400">
        <v>0</v>
      </c>
      <c r="AX298" s="400">
        <v>0</v>
      </c>
      <c r="AY298" s="400">
        <v>0</v>
      </c>
      <c r="AZ298" s="400">
        <v>0</v>
      </c>
      <c r="BA298" s="401">
        <v>13241.43</v>
      </c>
      <c r="BB298" s="401"/>
      <c r="BC298" s="401"/>
      <c r="BD298" s="401"/>
      <c r="BE298" s="401"/>
      <c r="BF298" s="401">
        <v>1059.3144</v>
      </c>
      <c r="BG298" s="401">
        <v>12182.115600000001</v>
      </c>
      <c r="BH298" s="428"/>
    </row>
    <row r="299" spans="1:60">
      <c r="A299" s="392">
        <v>525</v>
      </c>
      <c r="B299" s="386" t="s">
        <v>1673</v>
      </c>
      <c r="C299" s="387" t="s">
        <v>1781</v>
      </c>
      <c r="D299" s="393">
        <v>722205149</v>
      </c>
      <c r="E299" s="386">
        <v>0</v>
      </c>
      <c r="F299" s="386">
        <v>9099644</v>
      </c>
      <c r="G299" s="406">
        <v>40870</v>
      </c>
      <c r="H299" s="386" t="s">
        <v>1052</v>
      </c>
      <c r="I299" s="396" t="s">
        <v>1590</v>
      </c>
      <c r="J299" s="396" t="s">
        <v>1756</v>
      </c>
      <c r="K299" s="396" t="s">
        <v>718</v>
      </c>
      <c r="L299" s="396" t="s">
        <v>1782</v>
      </c>
      <c r="M299" s="386" t="s">
        <v>1783</v>
      </c>
      <c r="N299" s="386" t="s">
        <v>44</v>
      </c>
      <c r="O299" s="408" t="s">
        <v>719</v>
      </c>
      <c r="P299" s="419" t="s">
        <v>720</v>
      </c>
      <c r="Q299" s="398">
        <v>0</v>
      </c>
      <c r="R299" s="399">
        <v>0</v>
      </c>
      <c r="S299" s="399">
        <v>0</v>
      </c>
      <c r="T299" s="399">
        <v>0</v>
      </c>
      <c r="U299" s="399">
        <v>0</v>
      </c>
      <c r="V299" s="399">
        <v>0</v>
      </c>
      <c r="W299" s="400">
        <v>15379.32</v>
      </c>
      <c r="X299" s="400">
        <v>617.55999999999995</v>
      </c>
      <c r="Y299" s="400">
        <v>0</v>
      </c>
      <c r="Z299" s="400">
        <v>0</v>
      </c>
      <c r="AA299" s="400">
        <v>0</v>
      </c>
      <c r="AB299" s="400">
        <v>0</v>
      </c>
      <c r="AC299" s="400">
        <v>0</v>
      </c>
      <c r="AD299" s="400">
        <v>0</v>
      </c>
      <c r="AE299" s="400">
        <v>0</v>
      </c>
      <c r="AF299" s="400">
        <v>0</v>
      </c>
      <c r="AG299" s="400">
        <v>0</v>
      </c>
      <c r="AH299" s="400">
        <v>0</v>
      </c>
      <c r="AI299" s="400">
        <v>0</v>
      </c>
      <c r="AJ299" s="400">
        <v>0</v>
      </c>
      <c r="AK299" s="400">
        <v>0</v>
      </c>
      <c r="AL299" s="400">
        <v>0</v>
      </c>
      <c r="AM299" s="400">
        <v>26</v>
      </c>
      <c r="AN299" s="400">
        <v>7800</v>
      </c>
      <c r="AO299" s="400">
        <v>26</v>
      </c>
      <c r="AP299" s="400">
        <v>6000</v>
      </c>
      <c r="AQ299" s="400">
        <v>0</v>
      </c>
      <c r="AR299" s="400">
        <v>0</v>
      </c>
      <c r="AS299" s="400">
        <v>0</v>
      </c>
      <c r="AT299" s="400">
        <v>0</v>
      </c>
      <c r="AU299" s="400">
        <v>0</v>
      </c>
      <c r="AV299" s="400">
        <v>0</v>
      </c>
      <c r="AW299" s="400">
        <v>0</v>
      </c>
      <c r="AX299" s="400">
        <v>0</v>
      </c>
      <c r="AY299" s="400">
        <v>0</v>
      </c>
      <c r="AZ299" s="400">
        <v>0</v>
      </c>
      <c r="BA299" s="401">
        <v>14417.56</v>
      </c>
      <c r="BB299" s="401"/>
      <c r="BC299" s="401"/>
      <c r="BD299" s="401"/>
      <c r="BE299" s="401"/>
      <c r="BF299" s="401">
        <v>1153.4048</v>
      </c>
      <c r="BG299" s="401">
        <v>13264.155199999999</v>
      </c>
      <c r="BH299" s="428"/>
    </row>
    <row r="300" spans="1:60">
      <c r="A300" s="392">
        <v>529</v>
      </c>
      <c r="B300" s="386" t="s">
        <v>1673</v>
      </c>
      <c r="C300" s="387" t="s">
        <v>1784</v>
      </c>
      <c r="D300" s="393">
        <v>722205197</v>
      </c>
      <c r="E300" s="386">
        <v>3089041</v>
      </c>
      <c r="F300" s="386">
        <v>0</v>
      </c>
      <c r="G300" s="406">
        <v>41036</v>
      </c>
      <c r="H300" s="386" t="s">
        <v>1003</v>
      </c>
      <c r="I300" s="396" t="s">
        <v>1785</v>
      </c>
      <c r="J300" s="396" t="s">
        <v>1756</v>
      </c>
      <c r="K300" s="396" t="s">
        <v>721</v>
      </c>
      <c r="L300" s="396" t="s">
        <v>1786</v>
      </c>
      <c r="M300" s="386" t="s">
        <v>1787</v>
      </c>
      <c r="N300" s="386" t="s">
        <v>7</v>
      </c>
      <c r="O300" s="411">
        <v>8170010655</v>
      </c>
      <c r="P300" s="419" t="s">
        <v>724</v>
      </c>
      <c r="Q300" s="398">
        <v>72</v>
      </c>
      <c r="R300" s="399">
        <v>0</v>
      </c>
      <c r="S300" s="399">
        <v>72</v>
      </c>
      <c r="T300" s="399">
        <v>11</v>
      </c>
      <c r="U300" s="399">
        <v>61</v>
      </c>
      <c r="V300" s="399">
        <v>282525.81</v>
      </c>
      <c r="W300" s="400">
        <v>138970.81</v>
      </c>
      <c r="X300" s="400">
        <v>17360.900000000001</v>
      </c>
      <c r="Y300" s="400">
        <v>0</v>
      </c>
      <c r="Z300" s="400">
        <v>0</v>
      </c>
      <c r="AA300" s="400">
        <v>4</v>
      </c>
      <c r="AB300" s="400">
        <v>1400</v>
      </c>
      <c r="AC300" s="400">
        <v>3</v>
      </c>
      <c r="AD300" s="400">
        <v>2250</v>
      </c>
      <c r="AE300" s="400">
        <v>24</v>
      </c>
      <c r="AF300" s="400">
        <v>8400</v>
      </c>
      <c r="AG300" s="400">
        <v>0</v>
      </c>
      <c r="AH300" s="400">
        <v>0</v>
      </c>
      <c r="AI300" s="400">
        <v>0</v>
      </c>
      <c r="AJ300" s="400">
        <v>0</v>
      </c>
      <c r="AK300" s="400">
        <v>0</v>
      </c>
      <c r="AL300" s="400">
        <v>0</v>
      </c>
      <c r="AM300" s="400">
        <v>0</v>
      </c>
      <c r="AN300" s="400">
        <v>0</v>
      </c>
      <c r="AO300" s="400">
        <v>31</v>
      </c>
      <c r="AP300" s="400">
        <v>15000</v>
      </c>
      <c r="AQ300" s="400">
        <v>0</v>
      </c>
      <c r="AR300" s="400">
        <v>0</v>
      </c>
      <c r="AS300" s="400">
        <v>0</v>
      </c>
      <c r="AT300" s="400">
        <v>0</v>
      </c>
      <c r="AU300" s="400">
        <v>9871</v>
      </c>
      <c r="AV300" s="400">
        <v>0</v>
      </c>
      <c r="AW300" s="400">
        <v>0</v>
      </c>
      <c r="AX300" s="400">
        <v>72</v>
      </c>
      <c r="AY300" s="400">
        <v>3000</v>
      </c>
      <c r="AZ300" s="400">
        <v>0</v>
      </c>
      <c r="BA300" s="401">
        <v>57281.9</v>
      </c>
      <c r="BB300" s="401"/>
      <c r="BC300" s="401"/>
      <c r="BD300" s="401"/>
      <c r="BE300" s="401"/>
      <c r="BF300" s="401">
        <v>4582.5520000000006</v>
      </c>
      <c r="BG300" s="401">
        <v>52699.347999999998</v>
      </c>
      <c r="BH300" s="428"/>
    </row>
    <row r="301" spans="1:60">
      <c r="A301" s="392">
        <v>530</v>
      </c>
      <c r="B301" s="386" t="s">
        <v>1673</v>
      </c>
      <c r="C301" s="387" t="s">
        <v>1788</v>
      </c>
      <c r="D301" s="393">
        <v>722205160</v>
      </c>
      <c r="E301" s="386">
        <v>3089062</v>
      </c>
      <c r="F301" s="386">
        <v>0</v>
      </c>
      <c r="G301" s="406">
        <v>41073</v>
      </c>
      <c r="H301" s="386" t="s">
        <v>1052</v>
      </c>
      <c r="I301" s="396" t="s">
        <v>1785</v>
      </c>
      <c r="J301" s="396" t="s">
        <v>1756</v>
      </c>
      <c r="K301" s="396" t="s">
        <v>722</v>
      </c>
      <c r="L301" s="396" t="s">
        <v>1789</v>
      </c>
      <c r="M301" s="386" t="s">
        <v>1790</v>
      </c>
      <c r="N301" s="386" t="s">
        <v>7</v>
      </c>
      <c r="O301" s="421" t="s">
        <v>725</v>
      </c>
      <c r="P301" s="419" t="s">
        <v>726</v>
      </c>
      <c r="Q301" s="398">
        <v>0</v>
      </c>
      <c r="R301" s="399">
        <v>0</v>
      </c>
      <c r="S301" s="399">
        <v>0</v>
      </c>
      <c r="T301" s="399">
        <v>0</v>
      </c>
      <c r="U301" s="399">
        <v>0</v>
      </c>
      <c r="V301" s="399">
        <v>0</v>
      </c>
      <c r="W301" s="400">
        <v>82817.67</v>
      </c>
      <c r="X301" s="400">
        <v>10252.459999999999</v>
      </c>
      <c r="Y301" s="400">
        <v>0</v>
      </c>
      <c r="Z301" s="400">
        <v>0</v>
      </c>
      <c r="AA301" s="400">
        <v>4</v>
      </c>
      <c r="AB301" s="400">
        <v>1400</v>
      </c>
      <c r="AC301" s="400">
        <v>4</v>
      </c>
      <c r="AD301" s="400">
        <v>3000</v>
      </c>
      <c r="AE301" s="400">
        <v>21</v>
      </c>
      <c r="AF301" s="400">
        <v>7350</v>
      </c>
      <c r="AG301" s="400">
        <v>1</v>
      </c>
      <c r="AH301" s="400">
        <v>500</v>
      </c>
      <c r="AI301" s="400">
        <v>0</v>
      </c>
      <c r="AJ301" s="400">
        <v>0</v>
      </c>
      <c r="AK301" s="400">
        <v>0</v>
      </c>
      <c r="AL301" s="400">
        <v>0</v>
      </c>
      <c r="AM301" s="400">
        <v>0</v>
      </c>
      <c r="AN301" s="400">
        <v>0</v>
      </c>
      <c r="AO301" s="400">
        <v>29</v>
      </c>
      <c r="AP301" s="400">
        <v>15000</v>
      </c>
      <c r="AQ301" s="400">
        <v>0</v>
      </c>
      <c r="AR301" s="400">
        <v>0</v>
      </c>
      <c r="AS301" s="400">
        <v>0</v>
      </c>
      <c r="AT301" s="400">
        <v>0</v>
      </c>
      <c r="AU301" s="400">
        <v>0</v>
      </c>
      <c r="AV301" s="400">
        <v>0</v>
      </c>
      <c r="AW301" s="400">
        <v>0</v>
      </c>
      <c r="AX301" s="400">
        <v>0</v>
      </c>
      <c r="AY301" s="400">
        <v>0</v>
      </c>
      <c r="AZ301" s="400">
        <v>0</v>
      </c>
      <c r="BA301" s="401">
        <v>37502.46</v>
      </c>
      <c r="BB301" s="401"/>
      <c r="BC301" s="401"/>
      <c r="BD301" s="401"/>
      <c r="BE301" s="401"/>
      <c r="BF301" s="401">
        <v>3000.1968000000002</v>
      </c>
      <c r="BG301" s="401">
        <v>34502.263200000001</v>
      </c>
      <c r="BH301" s="428"/>
    </row>
    <row r="302" spans="1:60">
      <c r="A302" s="392">
        <v>531</v>
      </c>
      <c r="B302" s="386" t="s">
        <v>1673</v>
      </c>
      <c r="C302" s="387" t="s">
        <v>1791</v>
      </c>
      <c r="D302" s="393">
        <v>722205296</v>
      </c>
      <c r="E302" s="386">
        <v>3089064</v>
      </c>
      <c r="F302" s="386">
        <v>0</v>
      </c>
      <c r="G302" s="406">
        <v>41171</v>
      </c>
      <c r="H302" s="386" t="s">
        <v>1052</v>
      </c>
      <c r="I302" s="396" t="s">
        <v>1785</v>
      </c>
      <c r="J302" s="396" t="s">
        <v>1756</v>
      </c>
      <c r="K302" s="396" t="s">
        <v>723</v>
      </c>
      <c r="L302" s="396" t="s">
        <v>1792</v>
      </c>
      <c r="M302" s="386" t="s">
        <v>1793</v>
      </c>
      <c r="N302" s="386" t="s">
        <v>7</v>
      </c>
      <c r="O302" s="421" t="s">
        <v>727</v>
      </c>
      <c r="P302" s="419" t="s">
        <v>728</v>
      </c>
      <c r="Q302" s="398">
        <v>0</v>
      </c>
      <c r="R302" s="399">
        <v>0</v>
      </c>
      <c r="S302" s="399">
        <v>0</v>
      </c>
      <c r="T302" s="399">
        <v>0</v>
      </c>
      <c r="U302" s="399">
        <v>0</v>
      </c>
      <c r="V302" s="399">
        <v>0</v>
      </c>
      <c r="W302" s="400">
        <v>28743.32</v>
      </c>
      <c r="X302" s="400">
        <v>3592.92</v>
      </c>
      <c r="Y302" s="400">
        <v>0</v>
      </c>
      <c r="Z302" s="400">
        <v>0</v>
      </c>
      <c r="AA302" s="400">
        <v>0</v>
      </c>
      <c r="AB302" s="400">
        <v>0</v>
      </c>
      <c r="AC302" s="400">
        <v>0</v>
      </c>
      <c r="AD302" s="400">
        <v>0</v>
      </c>
      <c r="AE302" s="400">
        <v>2</v>
      </c>
      <c r="AF302" s="400">
        <v>500</v>
      </c>
      <c r="AG302" s="400">
        <v>0</v>
      </c>
      <c r="AH302" s="400">
        <v>0</v>
      </c>
      <c r="AI302" s="400">
        <v>0</v>
      </c>
      <c r="AJ302" s="400">
        <v>0</v>
      </c>
      <c r="AK302" s="400">
        <v>0</v>
      </c>
      <c r="AL302" s="400">
        <v>0</v>
      </c>
      <c r="AM302" s="400">
        <v>0</v>
      </c>
      <c r="AN302" s="400">
        <v>0</v>
      </c>
      <c r="AO302" s="400">
        <v>2</v>
      </c>
      <c r="AP302" s="400">
        <v>0</v>
      </c>
      <c r="AQ302" s="400">
        <v>0</v>
      </c>
      <c r="AR302" s="400">
        <v>0</v>
      </c>
      <c r="AS302" s="400">
        <v>0</v>
      </c>
      <c r="AT302" s="400">
        <v>0</v>
      </c>
      <c r="AU302" s="400">
        <v>0</v>
      </c>
      <c r="AV302" s="400">
        <v>0</v>
      </c>
      <c r="AW302" s="400">
        <v>0</v>
      </c>
      <c r="AX302" s="400">
        <v>0</v>
      </c>
      <c r="AY302" s="400">
        <v>0</v>
      </c>
      <c r="AZ302" s="400">
        <v>0</v>
      </c>
      <c r="BA302" s="401">
        <v>4092.92</v>
      </c>
      <c r="BB302" s="401"/>
      <c r="BC302" s="401"/>
      <c r="BD302" s="401"/>
      <c r="BE302" s="401"/>
      <c r="BF302" s="401">
        <v>327.43360000000001</v>
      </c>
      <c r="BG302" s="401">
        <v>3765.4864000000002</v>
      </c>
      <c r="BH302" s="428"/>
    </row>
    <row r="303" spans="1:60">
      <c r="A303" s="392">
        <v>534</v>
      </c>
      <c r="B303" s="386" t="s">
        <v>1673</v>
      </c>
      <c r="C303" s="387">
        <v>0</v>
      </c>
      <c r="D303" s="393">
        <v>722208718</v>
      </c>
      <c r="E303" s="386">
        <v>0</v>
      </c>
      <c r="F303" s="386">
        <v>0</v>
      </c>
      <c r="G303" s="406">
        <v>41351</v>
      </c>
      <c r="H303" s="386" t="s">
        <v>1052</v>
      </c>
      <c r="I303" s="396" t="s">
        <v>1785</v>
      </c>
      <c r="J303" s="396" t="s">
        <v>1756</v>
      </c>
      <c r="K303" s="396" t="s">
        <v>729</v>
      </c>
      <c r="L303" s="396" t="s">
        <v>1794</v>
      </c>
      <c r="M303" s="386" t="s">
        <v>1795</v>
      </c>
      <c r="N303" s="386" t="s">
        <v>7</v>
      </c>
      <c r="O303" s="421" t="s">
        <v>733</v>
      </c>
      <c r="P303" s="419" t="s">
        <v>726</v>
      </c>
      <c r="Q303" s="398">
        <v>0</v>
      </c>
      <c r="R303" s="399">
        <v>0</v>
      </c>
      <c r="S303" s="399">
        <v>0</v>
      </c>
      <c r="T303" s="399">
        <v>0</v>
      </c>
      <c r="U303" s="399">
        <v>0</v>
      </c>
      <c r="V303" s="399">
        <v>0</v>
      </c>
      <c r="W303" s="400">
        <v>2523.54</v>
      </c>
      <c r="X303" s="400">
        <v>315.44</v>
      </c>
      <c r="Y303" s="400">
        <v>0</v>
      </c>
      <c r="Z303" s="400">
        <v>0</v>
      </c>
      <c r="AA303" s="400">
        <v>3</v>
      </c>
      <c r="AB303" s="400">
        <v>750</v>
      </c>
      <c r="AC303" s="400">
        <v>0</v>
      </c>
      <c r="AD303" s="400">
        <v>0</v>
      </c>
      <c r="AE303" s="400">
        <v>7</v>
      </c>
      <c r="AF303" s="400">
        <v>1750</v>
      </c>
      <c r="AG303" s="400">
        <v>0</v>
      </c>
      <c r="AH303" s="400">
        <v>0</v>
      </c>
      <c r="AI303" s="400">
        <v>0</v>
      </c>
      <c r="AJ303" s="400">
        <v>0</v>
      </c>
      <c r="AK303" s="400">
        <v>0</v>
      </c>
      <c r="AL303" s="400">
        <v>0</v>
      </c>
      <c r="AM303" s="400">
        <v>0</v>
      </c>
      <c r="AN303" s="400">
        <v>0</v>
      </c>
      <c r="AO303" s="400">
        <v>10</v>
      </c>
      <c r="AP303" s="400">
        <v>6000</v>
      </c>
      <c r="AQ303" s="400">
        <v>0</v>
      </c>
      <c r="AR303" s="400">
        <v>0</v>
      </c>
      <c r="AS303" s="400">
        <v>0</v>
      </c>
      <c r="AT303" s="400">
        <v>0</v>
      </c>
      <c r="AU303" s="400">
        <v>0</v>
      </c>
      <c r="AV303" s="400">
        <v>0</v>
      </c>
      <c r="AW303" s="400">
        <v>0</v>
      </c>
      <c r="AX303" s="400">
        <v>0</v>
      </c>
      <c r="AY303" s="400">
        <v>0</v>
      </c>
      <c r="AZ303" s="400">
        <v>0</v>
      </c>
      <c r="BA303" s="401">
        <v>8815.44</v>
      </c>
      <c r="BB303" s="401"/>
      <c r="BC303" s="401"/>
      <c r="BD303" s="401"/>
      <c r="BE303" s="401"/>
      <c r="BF303" s="401">
        <v>705.23520000000008</v>
      </c>
      <c r="BG303" s="401">
        <v>8110.2048000000004</v>
      </c>
      <c r="BH303" s="428"/>
    </row>
    <row r="304" spans="1:60">
      <c r="A304" s="392">
        <v>535</v>
      </c>
      <c r="B304" s="386" t="s">
        <v>1673</v>
      </c>
      <c r="C304" s="387">
        <v>0</v>
      </c>
      <c r="D304" s="393">
        <v>722201874</v>
      </c>
      <c r="E304" s="422">
        <v>8334874</v>
      </c>
      <c r="F304" s="423"/>
      <c r="G304" s="406">
        <v>40967</v>
      </c>
      <c r="H304" s="386" t="s">
        <v>1003</v>
      </c>
      <c r="I304" s="396" t="s">
        <v>730</v>
      </c>
      <c r="J304" s="396" t="s">
        <v>1756</v>
      </c>
      <c r="K304" s="396" t="s">
        <v>730</v>
      </c>
      <c r="L304" s="396" t="s">
        <v>1796</v>
      </c>
      <c r="M304" s="386" t="s">
        <v>1797</v>
      </c>
      <c r="N304" s="386" t="s">
        <v>7</v>
      </c>
      <c r="O304" s="396">
        <v>8106020836</v>
      </c>
      <c r="P304" s="419" t="s">
        <v>726</v>
      </c>
      <c r="Q304" s="398">
        <v>8</v>
      </c>
      <c r="R304" s="399">
        <v>1</v>
      </c>
      <c r="S304" s="399">
        <v>7</v>
      </c>
      <c r="T304" s="399">
        <v>1</v>
      </c>
      <c r="U304" s="399">
        <v>6</v>
      </c>
      <c r="V304" s="399">
        <v>12943.11</v>
      </c>
      <c r="W304" s="400">
        <v>12943.11</v>
      </c>
      <c r="X304" s="400">
        <v>1594.2</v>
      </c>
      <c r="Y304" s="400">
        <v>0</v>
      </c>
      <c r="Z304" s="400">
        <v>0</v>
      </c>
      <c r="AA304" s="400">
        <v>1</v>
      </c>
      <c r="AB304" s="400">
        <v>250</v>
      </c>
      <c r="AC304" s="400">
        <v>2</v>
      </c>
      <c r="AD304" s="400">
        <v>500</v>
      </c>
      <c r="AE304" s="400">
        <v>4</v>
      </c>
      <c r="AF304" s="400">
        <v>1000</v>
      </c>
      <c r="AG304" s="400">
        <v>0</v>
      </c>
      <c r="AH304" s="400">
        <v>0</v>
      </c>
      <c r="AI304" s="400">
        <v>1</v>
      </c>
      <c r="AJ304" s="400">
        <v>200</v>
      </c>
      <c r="AK304" s="400">
        <v>0</v>
      </c>
      <c r="AL304" s="400">
        <v>0</v>
      </c>
      <c r="AM304" s="400">
        <v>0</v>
      </c>
      <c r="AN304" s="400">
        <v>0</v>
      </c>
      <c r="AO304" s="400">
        <v>8</v>
      </c>
      <c r="AP304" s="400">
        <v>0</v>
      </c>
      <c r="AQ304" s="400">
        <v>0</v>
      </c>
      <c r="AR304" s="400">
        <v>0</v>
      </c>
      <c r="AS304" s="400">
        <v>0</v>
      </c>
      <c r="AT304" s="400">
        <v>0</v>
      </c>
      <c r="AU304" s="400">
        <v>449.27</v>
      </c>
      <c r="AV304" s="400">
        <v>0</v>
      </c>
      <c r="AW304" s="400">
        <v>0</v>
      </c>
      <c r="AX304" s="400">
        <v>8</v>
      </c>
      <c r="AY304" s="400">
        <v>0</v>
      </c>
      <c r="AZ304" s="400">
        <v>0</v>
      </c>
      <c r="BA304" s="401">
        <v>3993.47</v>
      </c>
      <c r="BB304" s="401"/>
      <c r="BC304" s="401"/>
      <c r="BD304" s="401"/>
      <c r="BE304" s="401"/>
      <c r="BF304" s="401">
        <v>319.4776</v>
      </c>
      <c r="BG304" s="401">
        <v>3673.9923999999996</v>
      </c>
      <c r="BH304" s="428"/>
    </row>
    <row r="305" spans="1:60">
      <c r="A305" s="392">
        <v>536</v>
      </c>
      <c r="B305" s="386" t="s">
        <v>1673</v>
      </c>
      <c r="C305" s="387" t="s">
        <v>1798</v>
      </c>
      <c r="D305" s="393">
        <v>722205206</v>
      </c>
      <c r="E305" s="386">
        <v>9334781</v>
      </c>
      <c r="F305" s="386">
        <v>9099547</v>
      </c>
      <c r="G305" s="406">
        <v>40828</v>
      </c>
      <c r="H305" s="386" t="s">
        <v>1052</v>
      </c>
      <c r="I305" s="396" t="s">
        <v>1590</v>
      </c>
      <c r="J305" s="396" t="s">
        <v>1799</v>
      </c>
      <c r="K305" s="396" t="s">
        <v>731</v>
      </c>
      <c r="L305" s="396" t="s">
        <v>1800</v>
      </c>
      <c r="M305" s="386" t="s">
        <v>1801</v>
      </c>
      <c r="N305" s="386" t="s">
        <v>20</v>
      </c>
      <c r="O305" s="420" t="s">
        <v>734</v>
      </c>
      <c r="P305" s="419" t="s">
        <v>735</v>
      </c>
      <c r="Q305" s="398">
        <v>0</v>
      </c>
      <c r="R305" s="399">
        <v>0</v>
      </c>
      <c r="S305" s="399">
        <v>0</v>
      </c>
      <c r="T305" s="399">
        <v>0</v>
      </c>
      <c r="U305" s="399">
        <v>0</v>
      </c>
      <c r="V305" s="399">
        <v>0</v>
      </c>
      <c r="W305" s="400">
        <v>24347.45</v>
      </c>
      <c r="X305" s="400">
        <v>3032.98</v>
      </c>
      <c r="Y305" s="400">
        <v>0</v>
      </c>
      <c r="Z305" s="400">
        <v>0</v>
      </c>
      <c r="AA305" s="400">
        <v>0</v>
      </c>
      <c r="AB305" s="400">
        <v>0</v>
      </c>
      <c r="AC305" s="400">
        <v>0</v>
      </c>
      <c r="AD305" s="400">
        <v>0</v>
      </c>
      <c r="AE305" s="400">
        <v>1</v>
      </c>
      <c r="AF305" s="400">
        <v>250</v>
      </c>
      <c r="AG305" s="400">
        <v>0</v>
      </c>
      <c r="AH305" s="400">
        <v>0</v>
      </c>
      <c r="AI305" s="400">
        <v>0</v>
      </c>
      <c r="AJ305" s="400">
        <v>0</v>
      </c>
      <c r="AK305" s="400">
        <v>0</v>
      </c>
      <c r="AL305" s="400">
        <v>0</v>
      </c>
      <c r="AM305" s="400">
        <v>0</v>
      </c>
      <c r="AN305" s="400">
        <v>0</v>
      </c>
      <c r="AO305" s="400">
        <v>1</v>
      </c>
      <c r="AP305" s="400">
        <v>0</v>
      </c>
      <c r="AQ305" s="400">
        <v>0</v>
      </c>
      <c r="AR305" s="400">
        <v>0</v>
      </c>
      <c r="AS305" s="400">
        <v>0</v>
      </c>
      <c r="AT305" s="400">
        <v>0</v>
      </c>
      <c r="AU305" s="400">
        <v>0</v>
      </c>
      <c r="AV305" s="400">
        <v>0</v>
      </c>
      <c r="AW305" s="400">
        <v>0</v>
      </c>
      <c r="AX305" s="400">
        <v>0</v>
      </c>
      <c r="AY305" s="400">
        <v>0</v>
      </c>
      <c r="AZ305" s="400">
        <v>0</v>
      </c>
      <c r="BA305" s="401">
        <v>3282.98</v>
      </c>
      <c r="BB305" s="401"/>
      <c r="BC305" s="401"/>
      <c r="BD305" s="401"/>
      <c r="BE305" s="401"/>
      <c r="BF305" s="401">
        <v>262.63839999999999</v>
      </c>
      <c r="BG305" s="401">
        <v>3020.3416000000002</v>
      </c>
      <c r="BH305" s="428"/>
    </row>
    <row r="306" spans="1:60">
      <c r="A306" s="392">
        <v>537</v>
      </c>
      <c r="B306" s="386" t="s">
        <v>1673</v>
      </c>
      <c r="C306" s="387" t="s">
        <v>1802</v>
      </c>
      <c r="D306" s="393">
        <v>722205208</v>
      </c>
      <c r="E306" s="386">
        <v>9334685</v>
      </c>
      <c r="F306" s="386">
        <v>9099631</v>
      </c>
      <c r="G306" s="406">
        <v>40863</v>
      </c>
      <c r="H306" s="386" t="s">
        <v>1052</v>
      </c>
      <c r="I306" s="396" t="s">
        <v>1590</v>
      </c>
      <c r="J306" s="396" t="s">
        <v>1799</v>
      </c>
      <c r="K306" s="396" t="s">
        <v>732</v>
      </c>
      <c r="L306" s="396" t="s">
        <v>1803</v>
      </c>
      <c r="M306" s="386" t="s">
        <v>1804</v>
      </c>
      <c r="N306" s="386" t="s">
        <v>44</v>
      </c>
      <c r="O306" s="420">
        <v>125020052119</v>
      </c>
      <c r="P306" s="419" t="s">
        <v>735</v>
      </c>
      <c r="Q306" s="398">
        <v>0</v>
      </c>
      <c r="R306" s="399">
        <v>0</v>
      </c>
      <c r="S306" s="399">
        <v>0</v>
      </c>
      <c r="T306" s="399">
        <v>0</v>
      </c>
      <c r="U306" s="399">
        <v>0</v>
      </c>
      <c r="V306" s="399">
        <v>0</v>
      </c>
      <c r="W306" s="400">
        <v>38615.17</v>
      </c>
      <c r="X306" s="400">
        <v>4358.28</v>
      </c>
      <c r="Y306" s="400">
        <v>0</v>
      </c>
      <c r="Z306" s="400">
        <v>0</v>
      </c>
      <c r="AA306" s="400">
        <v>0</v>
      </c>
      <c r="AB306" s="400">
        <v>0</v>
      </c>
      <c r="AC306" s="400">
        <v>0</v>
      </c>
      <c r="AD306" s="400">
        <v>0</v>
      </c>
      <c r="AE306" s="400">
        <v>5</v>
      </c>
      <c r="AF306" s="400">
        <v>1250</v>
      </c>
      <c r="AG306" s="400">
        <v>3</v>
      </c>
      <c r="AH306" s="400">
        <v>1500</v>
      </c>
      <c r="AI306" s="400">
        <v>5</v>
      </c>
      <c r="AJ306" s="400">
        <v>1000</v>
      </c>
      <c r="AK306" s="400">
        <v>0</v>
      </c>
      <c r="AL306" s="400">
        <v>0</v>
      </c>
      <c r="AM306" s="400">
        <v>0</v>
      </c>
      <c r="AN306" s="400">
        <v>0</v>
      </c>
      <c r="AO306" s="400">
        <v>10</v>
      </c>
      <c r="AP306" s="400">
        <v>6000</v>
      </c>
      <c r="AQ306" s="400">
        <v>0</v>
      </c>
      <c r="AR306" s="400">
        <v>0</v>
      </c>
      <c r="AS306" s="400">
        <v>0</v>
      </c>
      <c r="AT306" s="400">
        <v>0</v>
      </c>
      <c r="AU306" s="400">
        <v>0</v>
      </c>
      <c r="AV306" s="400">
        <v>0</v>
      </c>
      <c r="AW306" s="400">
        <v>0</v>
      </c>
      <c r="AX306" s="400">
        <v>0</v>
      </c>
      <c r="AY306" s="400">
        <v>0</v>
      </c>
      <c r="AZ306" s="400">
        <v>0</v>
      </c>
      <c r="BA306" s="401">
        <v>14108.279999999999</v>
      </c>
      <c r="BB306" s="401"/>
      <c r="BC306" s="401"/>
      <c r="BD306" s="401"/>
      <c r="BE306" s="401"/>
      <c r="BF306" s="401">
        <v>1128.6623999999999</v>
      </c>
      <c r="BG306" s="401">
        <v>12979.6176</v>
      </c>
      <c r="BH306" s="428"/>
    </row>
    <row r="307" spans="1:60">
      <c r="A307" s="392">
        <v>540</v>
      </c>
      <c r="B307" s="386" t="s">
        <v>1673</v>
      </c>
      <c r="C307" s="387" t="s">
        <v>1805</v>
      </c>
      <c r="D307" s="393">
        <v>722205222</v>
      </c>
      <c r="E307" s="386">
        <v>0</v>
      </c>
      <c r="F307" s="386">
        <v>1499273</v>
      </c>
      <c r="G307" s="406">
        <v>41052</v>
      </c>
      <c r="H307" s="386" t="s">
        <v>1052</v>
      </c>
      <c r="I307" s="396" t="s">
        <v>1590</v>
      </c>
      <c r="J307" s="396" t="s">
        <v>1799</v>
      </c>
      <c r="K307" s="396" t="s">
        <v>736</v>
      </c>
      <c r="L307" s="396" t="s">
        <v>1806</v>
      </c>
      <c r="M307" s="386" t="s">
        <v>1807</v>
      </c>
      <c r="N307" s="386" t="s">
        <v>20</v>
      </c>
      <c r="O307" s="408" t="s">
        <v>738</v>
      </c>
      <c r="P307" s="419" t="s">
        <v>739</v>
      </c>
      <c r="Q307" s="398">
        <v>0</v>
      </c>
      <c r="R307" s="399">
        <v>0</v>
      </c>
      <c r="S307" s="399">
        <v>0</v>
      </c>
      <c r="T307" s="399">
        <v>0</v>
      </c>
      <c r="U307" s="399">
        <v>0</v>
      </c>
      <c r="V307" s="399">
        <v>0</v>
      </c>
      <c r="W307" s="400">
        <v>13168.07</v>
      </c>
      <c r="X307" s="400">
        <v>1552.42</v>
      </c>
      <c r="Y307" s="400">
        <v>0</v>
      </c>
      <c r="Z307" s="400">
        <v>0</v>
      </c>
      <c r="AA307" s="400">
        <v>0</v>
      </c>
      <c r="AB307" s="400">
        <v>0</v>
      </c>
      <c r="AC307" s="400">
        <v>0</v>
      </c>
      <c r="AD307" s="400">
        <v>0</v>
      </c>
      <c r="AE307" s="400">
        <v>3</v>
      </c>
      <c r="AF307" s="400">
        <v>1050</v>
      </c>
      <c r="AG307" s="400">
        <v>0</v>
      </c>
      <c r="AH307" s="400">
        <v>0</v>
      </c>
      <c r="AI307" s="400">
        <v>0</v>
      </c>
      <c r="AJ307" s="400">
        <v>0</v>
      </c>
      <c r="AK307" s="400">
        <v>0</v>
      </c>
      <c r="AL307" s="400">
        <v>0</v>
      </c>
      <c r="AM307" s="400">
        <v>30</v>
      </c>
      <c r="AN307" s="400">
        <v>9000</v>
      </c>
      <c r="AO307" s="400">
        <v>33</v>
      </c>
      <c r="AP307" s="400">
        <v>6000</v>
      </c>
      <c r="AQ307" s="400">
        <v>0</v>
      </c>
      <c r="AR307" s="400">
        <v>0</v>
      </c>
      <c r="AS307" s="400">
        <v>0</v>
      </c>
      <c r="AT307" s="400">
        <v>0</v>
      </c>
      <c r="AU307" s="400">
        <v>0</v>
      </c>
      <c r="AV307" s="400">
        <v>0</v>
      </c>
      <c r="AW307" s="400">
        <v>0</v>
      </c>
      <c r="AX307" s="400">
        <v>0</v>
      </c>
      <c r="AY307" s="400">
        <v>0</v>
      </c>
      <c r="AZ307" s="400">
        <v>0</v>
      </c>
      <c r="BA307" s="401">
        <v>17602.419999999998</v>
      </c>
      <c r="BB307" s="401"/>
      <c r="BC307" s="401"/>
      <c r="BD307" s="401"/>
      <c r="BE307" s="401"/>
      <c r="BF307" s="401">
        <v>1408.1935999999998</v>
      </c>
      <c r="BG307" s="401">
        <v>16194.226399999998</v>
      </c>
      <c r="BH307" s="428"/>
    </row>
    <row r="308" spans="1:60">
      <c r="A308" s="392">
        <v>541</v>
      </c>
      <c r="B308" s="386" t="s">
        <v>1673</v>
      </c>
      <c r="C308" s="387" t="s">
        <v>1808</v>
      </c>
      <c r="D308" s="393">
        <v>722205228</v>
      </c>
      <c r="E308" s="386">
        <v>9334681</v>
      </c>
      <c r="F308" s="394">
        <v>1499165</v>
      </c>
      <c r="G308" s="406">
        <v>41111</v>
      </c>
      <c r="H308" s="386" t="s">
        <v>1052</v>
      </c>
      <c r="I308" s="396" t="s">
        <v>1590</v>
      </c>
      <c r="J308" s="396" t="s">
        <v>1799</v>
      </c>
      <c r="K308" s="396" t="s">
        <v>737</v>
      </c>
      <c r="L308" s="396" t="s">
        <v>1809</v>
      </c>
      <c r="M308" s="386" t="s">
        <v>1810</v>
      </c>
      <c r="N308" s="386" t="s">
        <v>7</v>
      </c>
      <c r="O308" s="408" t="s">
        <v>740</v>
      </c>
      <c r="P308" s="419" t="s">
        <v>741</v>
      </c>
      <c r="Q308" s="398">
        <v>0</v>
      </c>
      <c r="R308" s="399">
        <v>0</v>
      </c>
      <c r="S308" s="399">
        <v>0</v>
      </c>
      <c r="T308" s="399">
        <v>0</v>
      </c>
      <c r="U308" s="399">
        <v>0</v>
      </c>
      <c r="V308" s="399">
        <v>0</v>
      </c>
      <c r="W308" s="400">
        <v>77825.16</v>
      </c>
      <c r="X308" s="400">
        <v>9408.66</v>
      </c>
      <c r="Y308" s="400">
        <v>0</v>
      </c>
      <c r="Z308" s="400">
        <v>0</v>
      </c>
      <c r="AA308" s="400">
        <v>1</v>
      </c>
      <c r="AB308" s="400">
        <v>350</v>
      </c>
      <c r="AC308" s="400">
        <v>2</v>
      </c>
      <c r="AD308" s="400">
        <v>1500</v>
      </c>
      <c r="AE308" s="400">
        <v>5</v>
      </c>
      <c r="AF308" s="400">
        <v>1750</v>
      </c>
      <c r="AG308" s="400">
        <v>15</v>
      </c>
      <c r="AH308" s="400">
        <v>7500</v>
      </c>
      <c r="AI308" s="400">
        <v>2</v>
      </c>
      <c r="AJ308" s="400">
        <v>600</v>
      </c>
      <c r="AK308" s="400">
        <v>0</v>
      </c>
      <c r="AL308" s="400">
        <v>0</v>
      </c>
      <c r="AM308" s="400">
        <v>12</v>
      </c>
      <c r="AN308" s="400">
        <v>3600</v>
      </c>
      <c r="AO308" s="400">
        <v>22</v>
      </c>
      <c r="AP308" s="400">
        <v>6000</v>
      </c>
      <c r="AQ308" s="400">
        <v>0</v>
      </c>
      <c r="AR308" s="400">
        <v>0</v>
      </c>
      <c r="AS308" s="400">
        <v>0</v>
      </c>
      <c r="AT308" s="400">
        <v>0</v>
      </c>
      <c r="AU308" s="400">
        <v>0</v>
      </c>
      <c r="AV308" s="400">
        <v>0</v>
      </c>
      <c r="AW308" s="400">
        <v>0</v>
      </c>
      <c r="AX308" s="400">
        <v>0</v>
      </c>
      <c r="AY308" s="400">
        <v>0</v>
      </c>
      <c r="AZ308" s="400">
        <v>0</v>
      </c>
      <c r="BA308" s="401">
        <v>30708.66</v>
      </c>
      <c r="BB308" s="401"/>
      <c r="BC308" s="401"/>
      <c r="BD308" s="401"/>
      <c r="BE308" s="401"/>
      <c r="BF308" s="401">
        <v>2456.6928000000003</v>
      </c>
      <c r="BG308" s="401">
        <v>28251.967199999999</v>
      </c>
      <c r="BH308" s="428"/>
    </row>
    <row r="309" spans="1:60">
      <c r="A309" s="392">
        <v>544</v>
      </c>
      <c r="B309" s="386" t="s">
        <v>1673</v>
      </c>
      <c r="C309" s="387" t="s">
        <v>1811</v>
      </c>
      <c r="D309" s="393">
        <v>722205233</v>
      </c>
      <c r="E309" s="386">
        <v>0</v>
      </c>
      <c r="F309" s="386">
        <v>0</v>
      </c>
      <c r="G309" s="406">
        <v>41177</v>
      </c>
      <c r="H309" s="386" t="s">
        <v>1052</v>
      </c>
      <c r="I309" s="396" t="s">
        <v>1590</v>
      </c>
      <c r="J309" s="396" t="s">
        <v>1799</v>
      </c>
      <c r="K309" s="396" t="s">
        <v>742</v>
      </c>
      <c r="L309" s="396" t="s">
        <v>1812</v>
      </c>
      <c r="M309" s="386" t="s">
        <v>1813</v>
      </c>
      <c r="N309" s="386" t="s">
        <v>7</v>
      </c>
      <c r="O309" s="408" t="s">
        <v>745</v>
      </c>
      <c r="P309" s="419" t="s">
        <v>735</v>
      </c>
      <c r="Q309" s="398">
        <v>0</v>
      </c>
      <c r="R309" s="399">
        <v>0</v>
      </c>
      <c r="S309" s="399">
        <v>0</v>
      </c>
      <c r="T309" s="399">
        <v>0</v>
      </c>
      <c r="U309" s="399">
        <v>0</v>
      </c>
      <c r="V309" s="399">
        <v>0</v>
      </c>
      <c r="W309" s="400">
        <v>12140.47</v>
      </c>
      <c r="X309" s="400">
        <v>1517.56</v>
      </c>
      <c r="Y309" s="400">
        <v>0</v>
      </c>
      <c r="Z309" s="400">
        <v>0</v>
      </c>
      <c r="AA309" s="400">
        <v>0</v>
      </c>
      <c r="AB309" s="400">
        <v>0</v>
      </c>
      <c r="AC309" s="400">
        <v>0</v>
      </c>
      <c r="AD309" s="400">
        <v>0</v>
      </c>
      <c r="AE309" s="400">
        <v>2</v>
      </c>
      <c r="AF309" s="400">
        <v>500</v>
      </c>
      <c r="AG309" s="400">
        <v>0</v>
      </c>
      <c r="AH309" s="400">
        <v>0</v>
      </c>
      <c r="AI309" s="400">
        <v>0</v>
      </c>
      <c r="AJ309" s="400">
        <v>0</v>
      </c>
      <c r="AK309" s="400">
        <v>0</v>
      </c>
      <c r="AL309" s="400">
        <v>0</v>
      </c>
      <c r="AM309" s="400">
        <v>0</v>
      </c>
      <c r="AN309" s="400">
        <v>0</v>
      </c>
      <c r="AO309" s="400">
        <v>2</v>
      </c>
      <c r="AP309" s="400">
        <v>0</v>
      </c>
      <c r="AQ309" s="400">
        <v>0</v>
      </c>
      <c r="AR309" s="400">
        <v>0</v>
      </c>
      <c r="AS309" s="400">
        <v>0</v>
      </c>
      <c r="AT309" s="400">
        <v>0</v>
      </c>
      <c r="AU309" s="400">
        <v>0</v>
      </c>
      <c r="AV309" s="400">
        <v>0</v>
      </c>
      <c r="AW309" s="400">
        <v>0</v>
      </c>
      <c r="AX309" s="400">
        <v>0</v>
      </c>
      <c r="AY309" s="400">
        <v>0</v>
      </c>
      <c r="AZ309" s="400">
        <v>0</v>
      </c>
      <c r="BA309" s="401">
        <v>2017.56</v>
      </c>
      <c r="BB309" s="401"/>
      <c r="BC309" s="401"/>
      <c r="BD309" s="401"/>
      <c r="BE309" s="401"/>
      <c r="BF309" s="401">
        <v>161.40479999999999</v>
      </c>
      <c r="BG309" s="401">
        <v>1856.1551999999999</v>
      </c>
      <c r="BH309" s="428"/>
    </row>
    <row r="310" spans="1:60">
      <c r="A310" s="392">
        <v>545</v>
      </c>
      <c r="B310" s="386" t="s">
        <v>1673</v>
      </c>
      <c r="C310" s="387" t="s">
        <v>1814</v>
      </c>
      <c r="D310" s="393">
        <v>722205234</v>
      </c>
      <c r="E310" s="386">
        <v>9334680</v>
      </c>
      <c r="F310" s="386">
        <v>1499192</v>
      </c>
      <c r="G310" s="406">
        <v>41177</v>
      </c>
      <c r="H310" s="386" t="s">
        <v>1052</v>
      </c>
      <c r="I310" s="396" t="s">
        <v>1590</v>
      </c>
      <c r="J310" s="396" t="s">
        <v>1799</v>
      </c>
      <c r="K310" s="396" t="s">
        <v>743</v>
      </c>
      <c r="L310" s="396" t="s">
        <v>1815</v>
      </c>
      <c r="M310" s="386" t="s">
        <v>1816</v>
      </c>
      <c r="N310" s="386" t="s">
        <v>7</v>
      </c>
      <c r="O310" s="408" t="s">
        <v>746</v>
      </c>
      <c r="P310" s="419" t="s">
        <v>747</v>
      </c>
      <c r="Q310" s="398">
        <v>0</v>
      </c>
      <c r="R310" s="399">
        <v>0</v>
      </c>
      <c r="S310" s="399">
        <v>0</v>
      </c>
      <c r="T310" s="399">
        <v>0</v>
      </c>
      <c r="U310" s="399">
        <v>0</v>
      </c>
      <c r="V310" s="399">
        <v>0</v>
      </c>
      <c r="W310" s="400">
        <v>83432.649999999994</v>
      </c>
      <c r="X310" s="400">
        <v>9476.8799999999992</v>
      </c>
      <c r="Y310" s="400">
        <v>1</v>
      </c>
      <c r="Z310" s="400">
        <v>750</v>
      </c>
      <c r="AA310" s="400">
        <v>6</v>
      </c>
      <c r="AB310" s="400">
        <v>2100</v>
      </c>
      <c r="AC310" s="400">
        <v>0</v>
      </c>
      <c r="AD310" s="400">
        <v>0</v>
      </c>
      <c r="AE310" s="400">
        <v>7</v>
      </c>
      <c r="AF310" s="400">
        <v>2450</v>
      </c>
      <c r="AG310" s="400">
        <v>13</v>
      </c>
      <c r="AH310" s="400">
        <v>6500</v>
      </c>
      <c r="AI310" s="400">
        <v>0</v>
      </c>
      <c r="AJ310" s="400">
        <v>0</v>
      </c>
      <c r="AK310" s="400">
        <v>0</v>
      </c>
      <c r="AL310" s="400">
        <v>0</v>
      </c>
      <c r="AM310" s="400">
        <v>33</v>
      </c>
      <c r="AN310" s="400">
        <v>9900</v>
      </c>
      <c r="AO310" s="400">
        <v>47</v>
      </c>
      <c r="AP310" s="400">
        <v>6000</v>
      </c>
      <c r="AQ310" s="400">
        <v>0</v>
      </c>
      <c r="AR310" s="400">
        <v>0</v>
      </c>
      <c r="AS310" s="400">
        <v>0</v>
      </c>
      <c r="AT310" s="400">
        <v>0</v>
      </c>
      <c r="AU310" s="400">
        <v>0</v>
      </c>
      <c r="AV310" s="400">
        <v>0</v>
      </c>
      <c r="AW310" s="400">
        <v>0</v>
      </c>
      <c r="AX310" s="400">
        <v>0</v>
      </c>
      <c r="AY310" s="400">
        <v>0</v>
      </c>
      <c r="AZ310" s="400">
        <v>0</v>
      </c>
      <c r="BA310" s="401">
        <v>37176.879999999997</v>
      </c>
      <c r="BB310" s="401"/>
      <c r="BC310" s="401"/>
      <c r="BD310" s="401"/>
      <c r="BE310" s="401"/>
      <c r="BF310" s="401">
        <v>2974.1504</v>
      </c>
      <c r="BG310" s="401">
        <v>34202.729599999999</v>
      </c>
      <c r="BH310" s="428"/>
    </row>
    <row r="311" spans="1:60">
      <c r="A311" s="392">
        <v>546</v>
      </c>
      <c r="B311" s="386" t="s">
        <v>1673</v>
      </c>
      <c r="C311" s="387" t="s">
        <v>1817</v>
      </c>
      <c r="D311" s="393">
        <v>722205203</v>
      </c>
      <c r="E311" s="386">
        <v>9334726</v>
      </c>
      <c r="F311" s="386">
        <v>1499255</v>
      </c>
      <c r="G311" s="406">
        <v>40828</v>
      </c>
      <c r="H311" s="386" t="s">
        <v>1052</v>
      </c>
      <c r="I311" s="396" t="s">
        <v>1590</v>
      </c>
      <c r="J311" s="396" t="s">
        <v>1799</v>
      </c>
      <c r="K311" s="396" t="s">
        <v>744</v>
      </c>
      <c r="L311" s="396" t="s">
        <v>1818</v>
      </c>
      <c r="M311" s="386" t="s">
        <v>1819</v>
      </c>
      <c r="N311" s="386" t="s">
        <v>7</v>
      </c>
      <c r="O311" s="420">
        <v>8960023437</v>
      </c>
      <c r="P311" s="419" t="s">
        <v>735</v>
      </c>
      <c r="Q311" s="398">
        <v>0</v>
      </c>
      <c r="R311" s="399">
        <v>0</v>
      </c>
      <c r="S311" s="399">
        <v>0</v>
      </c>
      <c r="T311" s="399">
        <v>0</v>
      </c>
      <c r="U311" s="399">
        <v>0</v>
      </c>
      <c r="V311" s="399">
        <v>0</v>
      </c>
      <c r="W311" s="400">
        <v>40194.01</v>
      </c>
      <c r="X311" s="400">
        <v>4696.84</v>
      </c>
      <c r="Y311" s="400">
        <v>0</v>
      </c>
      <c r="Z311" s="400">
        <v>0</v>
      </c>
      <c r="AA311" s="400">
        <v>1</v>
      </c>
      <c r="AB311" s="400">
        <v>350</v>
      </c>
      <c r="AC311" s="400">
        <v>1</v>
      </c>
      <c r="AD311" s="400">
        <v>750</v>
      </c>
      <c r="AE311" s="400">
        <v>6</v>
      </c>
      <c r="AF311" s="400">
        <v>2100</v>
      </c>
      <c r="AG311" s="400">
        <v>13</v>
      </c>
      <c r="AH311" s="400">
        <v>6500</v>
      </c>
      <c r="AI311" s="400">
        <v>4</v>
      </c>
      <c r="AJ311" s="400">
        <v>1200</v>
      </c>
      <c r="AK311" s="400">
        <v>0</v>
      </c>
      <c r="AL311" s="400">
        <v>0</v>
      </c>
      <c r="AM311" s="400">
        <v>68</v>
      </c>
      <c r="AN311" s="400">
        <v>20400</v>
      </c>
      <c r="AO311" s="400">
        <v>80</v>
      </c>
      <c r="AP311" s="400">
        <v>6000</v>
      </c>
      <c r="AQ311" s="400">
        <v>0</v>
      </c>
      <c r="AR311" s="400">
        <v>0</v>
      </c>
      <c r="AS311" s="400">
        <v>0</v>
      </c>
      <c r="AT311" s="400">
        <v>0</v>
      </c>
      <c r="AU311" s="400">
        <v>0</v>
      </c>
      <c r="AV311" s="400">
        <v>0</v>
      </c>
      <c r="AW311" s="400">
        <v>0</v>
      </c>
      <c r="AX311" s="400">
        <v>0</v>
      </c>
      <c r="AY311" s="400">
        <v>0</v>
      </c>
      <c r="AZ311" s="400">
        <v>0</v>
      </c>
      <c r="BA311" s="401">
        <v>41996.84</v>
      </c>
      <c r="BB311" s="401"/>
      <c r="BC311" s="401"/>
      <c r="BD311" s="401"/>
      <c r="BE311" s="401"/>
      <c r="BF311" s="401">
        <v>3359.7471999999998</v>
      </c>
      <c r="BG311" s="401">
        <v>38637.092799999999</v>
      </c>
      <c r="BH311" s="428"/>
    </row>
    <row r="312" spans="1:60">
      <c r="A312" s="392">
        <v>550</v>
      </c>
      <c r="B312" s="386" t="s">
        <v>1673</v>
      </c>
      <c r="C312" s="387" t="s">
        <v>1820</v>
      </c>
      <c r="D312" s="393">
        <v>722205232</v>
      </c>
      <c r="E312" s="386">
        <v>0</v>
      </c>
      <c r="F312" s="386">
        <v>0</v>
      </c>
      <c r="G312" s="406">
        <v>41126</v>
      </c>
      <c r="H312" s="386" t="s">
        <v>1052</v>
      </c>
      <c r="I312" s="396" t="s">
        <v>1590</v>
      </c>
      <c r="J312" s="396" t="s">
        <v>1799</v>
      </c>
      <c r="K312" s="396" t="s">
        <v>748</v>
      </c>
      <c r="L312" s="396" t="s">
        <v>1821</v>
      </c>
      <c r="M312" s="386" t="s">
        <v>1822</v>
      </c>
      <c r="N312" s="386" t="s">
        <v>7</v>
      </c>
      <c r="O312" s="408" t="s">
        <v>749</v>
      </c>
      <c r="P312" s="419" t="s">
        <v>750</v>
      </c>
      <c r="Q312" s="398">
        <v>0</v>
      </c>
      <c r="R312" s="399">
        <v>0</v>
      </c>
      <c r="S312" s="399">
        <v>0</v>
      </c>
      <c r="T312" s="399">
        <v>0</v>
      </c>
      <c r="U312" s="399">
        <v>0</v>
      </c>
      <c r="V312" s="399">
        <v>0</v>
      </c>
      <c r="W312" s="400">
        <v>11192.02</v>
      </c>
      <c r="X312" s="400">
        <v>1013.45</v>
      </c>
      <c r="Y312" s="400">
        <v>0</v>
      </c>
      <c r="Z312" s="400">
        <v>0</v>
      </c>
      <c r="AA312" s="400">
        <v>0</v>
      </c>
      <c r="AB312" s="400">
        <v>0</v>
      </c>
      <c r="AC312" s="400">
        <v>1</v>
      </c>
      <c r="AD312" s="400">
        <v>500</v>
      </c>
      <c r="AE312" s="400">
        <v>4</v>
      </c>
      <c r="AF312" s="400">
        <v>1000</v>
      </c>
      <c r="AG312" s="400">
        <v>1</v>
      </c>
      <c r="AH312" s="400">
        <v>500</v>
      </c>
      <c r="AI312" s="400">
        <v>5</v>
      </c>
      <c r="AJ312" s="400">
        <v>1000</v>
      </c>
      <c r="AK312" s="400">
        <v>0</v>
      </c>
      <c r="AL312" s="400">
        <v>0</v>
      </c>
      <c r="AM312" s="400">
        <v>0</v>
      </c>
      <c r="AN312" s="400">
        <v>0</v>
      </c>
      <c r="AO312" s="400">
        <v>10</v>
      </c>
      <c r="AP312" s="400">
        <v>6000</v>
      </c>
      <c r="AQ312" s="400">
        <v>0</v>
      </c>
      <c r="AR312" s="400">
        <v>0</v>
      </c>
      <c r="AS312" s="400">
        <v>13750</v>
      </c>
      <c r="AT312" s="400">
        <v>0</v>
      </c>
      <c r="AU312" s="400">
        <v>0</v>
      </c>
      <c r="AV312" s="400">
        <v>0</v>
      </c>
      <c r="AW312" s="400">
        <v>0</v>
      </c>
      <c r="AX312" s="400">
        <v>0</v>
      </c>
      <c r="AY312" s="400">
        <v>0</v>
      </c>
      <c r="AZ312" s="400">
        <v>0</v>
      </c>
      <c r="BA312" s="401">
        <v>23763.45</v>
      </c>
      <c r="BB312" s="401"/>
      <c r="BC312" s="401"/>
      <c r="BD312" s="401"/>
      <c r="BE312" s="401"/>
      <c r="BF312" s="401">
        <v>1901.076</v>
      </c>
      <c r="BG312" s="401">
        <v>21862.374</v>
      </c>
      <c r="BH312" s="428"/>
    </row>
    <row r="313" spans="1:60">
      <c r="A313" s="392">
        <v>552</v>
      </c>
      <c r="B313" s="386" t="s">
        <v>1673</v>
      </c>
      <c r="C313" s="387" t="s">
        <v>1823</v>
      </c>
      <c r="D313" s="393">
        <v>722205005</v>
      </c>
      <c r="E313" s="386">
        <v>9334665</v>
      </c>
      <c r="F313" s="386">
        <v>9099469</v>
      </c>
      <c r="G313" s="406">
        <v>40718</v>
      </c>
      <c r="H313" s="386" t="s">
        <v>1003</v>
      </c>
      <c r="I313" s="396" t="s">
        <v>1824</v>
      </c>
      <c r="J313" s="396" t="s">
        <v>1825</v>
      </c>
      <c r="K313" s="396" t="s">
        <v>751</v>
      </c>
      <c r="L313" s="396" t="s">
        <v>1826</v>
      </c>
      <c r="M313" s="386" t="s">
        <v>1827</v>
      </c>
      <c r="N313" s="386" t="s">
        <v>7</v>
      </c>
      <c r="O313" s="420">
        <v>8110017612</v>
      </c>
      <c r="P313" s="419" t="s">
        <v>752</v>
      </c>
      <c r="Q313" s="398">
        <v>222</v>
      </c>
      <c r="R313" s="399">
        <v>74</v>
      </c>
      <c r="S313" s="399">
        <v>148</v>
      </c>
      <c r="T313" s="399">
        <v>29</v>
      </c>
      <c r="U313" s="399">
        <v>119</v>
      </c>
      <c r="V313" s="399">
        <v>668371.68999999994</v>
      </c>
      <c r="W313" s="400">
        <v>175981.44</v>
      </c>
      <c r="X313" s="400">
        <v>22053.93</v>
      </c>
      <c r="Y313" s="400">
        <v>0</v>
      </c>
      <c r="Z313" s="400">
        <v>0</v>
      </c>
      <c r="AA313" s="400">
        <v>9</v>
      </c>
      <c r="AB313" s="400">
        <v>3150</v>
      </c>
      <c r="AC313" s="400">
        <v>5</v>
      </c>
      <c r="AD313" s="400">
        <v>3750</v>
      </c>
      <c r="AE313" s="400">
        <v>26</v>
      </c>
      <c r="AF313" s="400">
        <v>9100</v>
      </c>
      <c r="AG313" s="400">
        <v>0</v>
      </c>
      <c r="AH313" s="400">
        <v>0</v>
      </c>
      <c r="AI313" s="400">
        <v>0</v>
      </c>
      <c r="AJ313" s="400">
        <v>0</v>
      </c>
      <c r="AK313" s="400">
        <v>0</v>
      </c>
      <c r="AL313" s="400">
        <v>0</v>
      </c>
      <c r="AM313" s="400">
        <v>0</v>
      </c>
      <c r="AN313" s="400">
        <v>0</v>
      </c>
      <c r="AO313" s="400">
        <v>40</v>
      </c>
      <c r="AP313" s="400">
        <v>15000</v>
      </c>
      <c r="AQ313" s="400">
        <v>0</v>
      </c>
      <c r="AR313" s="400">
        <v>0</v>
      </c>
      <c r="AS313" s="400">
        <v>0</v>
      </c>
      <c r="AT313" s="400">
        <v>0</v>
      </c>
      <c r="AU313" s="400">
        <v>23380.53</v>
      </c>
      <c r="AV313" s="400">
        <v>11100</v>
      </c>
      <c r="AW313" s="400">
        <v>0</v>
      </c>
      <c r="AX313" s="400">
        <v>222</v>
      </c>
      <c r="AY313" s="400">
        <v>17500</v>
      </c>
      <c r="AZ313" s="400">
        <v>0</v>
      </c>
      <c r="BA313" s="401">
        <v>105034.45999999999</v>
      </c>
      <c r="BB313" s="401"/>
      <c r="BC313" s="401"/>
      <c r="BD313" s="401"/>
      <c r="BE313" s="401"/>
      <c r="BF313" s="401">
        <v>8402.7567999999992</v>
      </c>
      <c r="BG313" s="401">
        <v>96631.703199999989</v>
      </c>
      <c r="BH313" s="428"/>
    </row>
    <row r="314" spans="1:60">
      <c r="A314" s="392">
        <v>555</v>
      </c>
      <c r="B314" s="386" t="s">
        <v>1673</v>
      </c>
      <c r="C314" s="387" t="s">
        <v>1828</v>
      </c>
      <c r="D314" s="393">
        <v>722205050</v>
      </c>
      <c r="E314" s="386">
        <v>3089017</v>
      </c>
      <c r="F314" s="386">
        <v>1499097</v>
      </c>
      <c r="G314" s="406">
        <v>40978</v>
      </c>
      <c r="H314" s="386" t="s">
        <v>1052</v>
      </c>
      <c r="I314" s="396" t="s">
        <v>1824</v>
      </c>
      <c r="J314" s="396" t="s">
        <v>1825</v>
      </c>
      <c r="K314" s="396" t="s">
        <v>753</v>
      </c>
      <c r="L314" s="396" t="s">
        <v>1829</v>
      </c>
      <c r="M314" s="386" t="s">
        <v>1830</v>
      </c>
      <c r="N314" s="386" t="s">
        <v>20</v>
      </c>
      <c r="O314" s="408" t="s">
        <v>758</v>
      </c>
      <c r="P314" s="419" t="s">
        <v>759</v>
      </c>
      <c r="Q314" s="398">
        <v>0</v>
      </c>
      <c r="R314" s="399">
        <v>0</v>
      </c>
      <c r="S314" s="399">
        <v>0</v>
      </c>
      <c r="T314" s="399">
        <v>0</v>
      </c>
      <c r="U314" s="399">
        <v>0</v>
      </c>
      <c r="V314" s="399">
        <v>0</v>
      </c>
      <c r="W314" s="400">
        <v>23146.14</v>
      </c>
      <c r="X314" s="400">
        <v>2837.22</v>
      </c>
      <c r="Y314" s="400">
        <v>0</v>
      </c>
      <c r="Z314" s="400">
        <v>0</v>
      </c>
      <c r="AA314" s="400">
        <v>2</v>
      </c>
      <c r="AB314" s="400">
        <v>500</v>
      </c>
      <c r="AC314" s="400">
        <v>0</v>
      </c>
      <c r="AD314" s="400">
        <v>0</v>
      </c>
      <c r="AE314" s="400">
        <v>8</v>
      </c>
      <c r="AF314" s="400">
        <v>2000</v>
      </c>
      <c r="AG314" s="400">
        <v>0</v>
      </c>
      <c r="AH314" s="400">
        <v>0</v>
      </c>
      <c r="AI314" s="400">
        <v>0</v>
      </c>
      <c r="AJ314" s="400">
        <v>0</v>
      </c>
      <c r="AK314" s="400">
        <v>0</v>
      </c>
      <c r="AL314" s="400">
        <v>0</v>
      </c>
      <c r="AM314" s="400">
        <v>1</v>
      </c>
      <c r="AN314" s="400">
        <v>200</v>
      </c>
      <c r="AO314" s="400">
        <v>11</v>
      </c>
      <c r="AP314" s="400">
        <v>6000</v>
      </c>
      <c r="AQ314" s="400">
        <v>0</v>
      </c>
      <c r="AR314" s="400">
        <v>0</v>
      </c>
      <c r="AS314" s="400">
        <v>0</v>
      </c>
      <c r="AT314" s="400">
        <v>0</v>
      </c>
      <c r="AU314" s="400">
        <v>0</v>
      </c>
      <c r="AV314" s="400">
        <v>0</v>
      </c>
      <c r="AW314" s="400">
        <v>0</v>
      </c>
      <c r="AX314" s="400">
        <v>0</v>
      </c>
      <c r="AY314" s="400">
        <v>0</v>
      </c>
      <c r="AZ314" s="400">
        <v>0</v>
      </c>
      <c r="BA314" s="401">
        <v>11537.22</v>
      </c>
      <c r="BB314" s="401"/>
      <c r="BC314" s="401"/>
      <c r="BD314" s="401"/>
      <c r="BE314" s="401"/>
      <c r="BF314" s="401">
        <v>922.97759999999994</v>
      </c>
      <c r="BG314" s="401">
        <v>10614.242399999999</v>
      </c>
      <c r="BH314" s="428"/>
    </row>
    <row r="315" spans="1:60">
      <c r="A315" s="392">
        <v>556</v>
      </c>
      <c r="B315" s="386" t="s">
        <v>1673</v>
      </c>
      <c r="C315" s="387" t="s">
        <v>1831</v>
      </c>
      <c r="D315" s="393">
        <v>722205052</v>
      </c>
      <c r="E315" s="386">
        <v>3089018</v>
      </c>
      <c r="F315" s="386">
        <v>1499096</v>
      </c>
      <c r="G315" s="406">
        <v>40978</v>
      </c>
      <c r="H315" s="386" t="s">
        <v>1052</v>
      </c>
      <c r="I315" s="396" t="s">
        <v>1824</v>
      </c>
      <c r="J315" s="396" t="s">
        <v>1825</v>
      </c>
      <c r="K315" s="396" t="s">
        <v>754</v>
      </c>
      <c r="L315" s="396" t="s">
        <v>1832</v>
      </c>
      <c r="M315" s="386" t="s">
        <v>1833</v>
      </c>
      <c r="N315" s="386" t="s">
        <v>7</v>
      </c>
      <c r="O315" s="408" t="s">
        <v>760</v>
      </c>
      <c r="P315" s="419" t="s">
        <v>716</v>
      </c>
      <c r="Q315" s="398">
        <v>0</v>
      </c>
      <c r="R315" s="399">
        <v>0</v>
      </c>
      <c r="S315" s="399">
        <v>0</v>
      </c>
      <c r="T315" s="399">
        <v>0</v>
      </c>
      <c r="U315" s="399">
        <v>0</v>
      </c>
      <c r="V315" s="399">
        <v>0</v>
      </c>
      <c r="W315" s="400">
        <v>56187.88</v>
      </c>
      <c r="X315" s="400">
        <v>7023.49</v>
      </c>
      <c r="Y315" s="400">
        <v>0</v>
      </c>
      <c r="Z315" s="400">
        <v>0</v>
      </c>
      <c r="AA315" s="400">
        <v>3</v>
      </c>
      <c r="AB315" s="400">
        <v>1050</v>
      </c>
      <c r="AC315" s="400">
        <v>1</v>
      </c>
      <c r="AD315" s="400">
        <v>750</v>
      </c>
      <c r="AE315" s="400">
        <v>25</v>
      </c>
      <c r="AF315" s="400">
        <v>8750</v>
      </c>
      <c r="AG315" s="400">
        <v>0</v>
      </c>
      <c r="AH315" s="400">
        <v>0</v>
      </c>
      <c r="AI315" s="400">
        <v>0</v>
      </c>
      <c r="AJ315" s="400">
        <v>0</v>
      </c>
      <c r="AK315" s="400">
        <v>0</v>
      </c>
      <c r="AL315" s="400">
        <v>0</v>
      </c>
      <c r="AM315" s="400">
        <v>0</v>
      </c>
      <c r="AN315" s="400">
        <v>0</v>
      </c>
      <c r="AO315" s="400">
        <v>29</v>
      </c>
      <c r="AP315" s="400">
        <v>15000</v>
      </c>
      <c r="AQ315" s="400">
        <v>0</v>
      </c>
      <c r="AR315" s="400">
        <v>0</v>
      </c>
      <c r="AS315" s="400">
        <v>0</v>
      </c>
      <c r="AT315" s="400">
        <v>0</v>
      </c>
      <c r="AU315" s="400">
        <v>0</v>
      </c>
      <c r="AV315" s="400">
        <v>0</v>
      </c>
      <c r="AW315" s="400">
        <v>0</v>
      </c>
      <c r="AX315" s="400">
        <v>0</v>
      </c>
      <c r="AY315" s="400">
        <v>0</v>
      </c>
      <c r="AZ315" s="400">
        <v>0</v>
      </c>
      <c r="BA315" s="401">
        <v>32573.489999999998</v>
      </c>
      <c r="BB315" s="401"/>
      <c r="BC315" s="401"/>
      <c r="BD315" s="401"/>
      <c r="BE315" s="401"/>
      <c r="BF315" s="401">
        <v>2605.8791999999999</v>
      </c>
      <c r="BG315" s="401">
        <v>29967.610799999999</v>
      </c>
      <c r="BH315" s="428"/>
    </row>
    <row r="316" spans="1:60">
      <c r="A316" s="392">
        <v>557</v>
      </c>
      <c r="B316" s="386" t="s">
        <v>1673</v>
      </c>
      <c r="C316" s="387" t="s">
        <v>1834</v>
      </c>
      <c r="D316" s="393">
        <v>722205055</v>
      </c>
      <c r="E316" s="386">
        <v>3089013</v>
      </c>
      <c r="F316" s="386">
        <v>1499099</v>
      </c>
      <c r="G316" s="406">
        <v>40980</v>
      </c>
      <c r="H316" s="386" t="s">
        <v>1052</v>
      </c>
      <c r="I316" s="396" t="s">
        <v>1824</v>
      </c>
      <c r="J316" s="396" t="s">
        <v>1825</v>
      </c>
      <c r="K316" s="396" t="s">
        <v>755</v>
      </c>
      <c r="L316" s="396" t="s">
        <v>1835</v>
      </c>
      <c r="M316" s="386" t="s">
        <v>1836</v>
      </c>
      <c r="N316" s="386" t="s">
        <v>34</v>
      </c>
      <c r="O316" s="408" t="s">
        <v>761</v>
      </c>
      <c r="P316" s="419" t="s">
        <v>762</v>
      </c>
      <c r="Q316" s="398">
        <v>0</v>
      </c>
      <c r="R316" s="399">
        <v>0</v>
      </c>
      <c r="S316" s="399">
        <v>0</v>
      </c>
      <c r="T316" s="399">
        <v>0</v>
      </c>
      <c r="U316" s="399">
        <v>0</v>
      </c>
      <c r="V316" s="399">
        <v>0</v>
      </c>
      <c r="W316" s="400">
        <v>77447.360000000001</v>
      </c>
      <c r="X316" s="400">
        <v>9680.92</v>
      </c>
      <c r="Y316" s="400">
        <v>0</v>
      </c>
      <c r="Z316" s="400">
        <v>0</v>
      </c>
      <c r="AA316" s="400">
        <v>0</v>
      </c>
      <c r="AB316" s="400">
        <v>0</v>
      </c>
      <c r="AC316" s="400">
        <v>0</v>
      </c>
      <c r="AD316" s="400">
        <v>0</v>
      </c>
      <c r="AE316" s="400">
        <v>9</v>
      </c>
      <c r="AF316" s="400">
        <v>2250</v>
      </c>
      <c r="AG316" s="400">
        <v>1</v>
      </c>
      <c r="AH316" s="400">
        <v>500</v>
      </c>
      <c r="AI316" s="400">
        <v>0</v>
      </c>
      <c r="AJ316" s="400">
        <v>0</v>
      </c>
      <c r="AK316" s="400">
        <v>0</v>
      </c>
      <c r="AL316" s="400">
        <v>0</v>
      </c>
      <c r="AM316" s="400">
        <v>0</v>
      </c>
      <c r="AN316" s="400">
        <v>0</v>
      </c>
      <c r="AO316" s="400">
        <v>9</v>
      </c>
      <c r="AP316" s="400">
        <v>0</v>
      </c>
      <c r="AQ316" s="400">
        <v>0</v>
      </c>
      <c r="AR316" s="400">
        <v>0</v>
      </c>
      <c r="AS316" s="400">
        <v>0</v>
      </c>
      <c r="AT316" s="400">
        <v>0</v>
      </c>
      <c r="AU316" s="400">
        <v>0</v>
      </c>
      <c r="AV316" s="400">
        <v>0</v>
      </c>
      <c r="AW316" s="400">
        <v>0</v>
      </c>
      <c r="AX316" s="400">
        <v>0</v>
      </c>
      <c r="AY316" s="400">
        <v>0</v>
      </c>
      <c r="AZ316" s="400">
        <v>0</v>
      </c>
      <c r="BA316" s="401">
        <v>12430.92</v>
      </c>
      <c r="BB316" s="401"/>
      <c r="BC316" s="401"/>
      <c r="BD316" s="401"/>
      <c r="BE316" s="401"/>
      <c r="BF316" s="401">
        <v>994.47360000000003</v>
      </c>
      <c r="BG316" s="401">
        <v>11436.446400000001</v>
      </c>
      <c r="BH316" s="428"/>
    </row>
    <row r="317" spans="1:60">
      <c r="A317" s="392">
        <v>558</v>
      </c>
      <c r="B317" s="386" t="s">
        <v>1673</v>
      </c>
      <c r="C317" s="387" t="s">
        <v>1837</v>
      </c>
      <c r="D317" s="393">
        <v>722205058</v>
      </c>
      <c r="E317" s="386">
        <v>3089014</v>
      </c>
      <c r="F317" s="386">
        <v>1499118</v>
      </c>
      <c r="G317" s="406">
        <v>40982</v>
      </c>
      <c r="H317" s="386" t="s">
        <v>1052</v>
      </c>
      <c r="I317" s="396" t="s">
        <v>1824</v>
      </c>
      <c r="J317" s="396" t="s">
        <v>1825</v>
      </c>
      <c r="K317" s="396" t="s">
        <v>756</v>
      </c>
      <c r="L317" s="396" t="s">
        <v>1838</v>
      </c>
      <c r="M317" s="386" t="s">
        <v>1839</v>
      </c>
      <c r="N317" s="386" t="s">
        <v>7</v>
      </c>
      <c r="O317" s="408" t="s">
        <v>763</v>
      </c>
      <c r="P317" s="419" t="s">
        <v>764</v>
      </c>
      <c r="Q317" s="398">
        <v>0</v>
      </c>
      <c r="R317" s="399">
        <v>0</v>
      </c>
      <c r="S317" s="399">
        <v>0</v>
      </c>
      <c r="T317" s="399">
        <v>0</v>
      </c>
      <c r="U317" s="399">
        <v>0</v>
      </c>
      <c r="V317" s="399">
        <v>0</v>
      </c>
      <c r="W317" s="400">
        <v>82973.47</v>
      </c>
      <c r="X317" s="400">
        <v>10355.959999999999</v>
      </c>
      <c r="Y317" s="400">
        <v>0</v>
      </c>
      <c r="Z317" s="400">
        <v>0</v>
      </c>
      <c r="AA317" s="400">
        <v>0</v>
      </c>
      <c r="AB317" s="400">
        <v>0</v>
      </c>
      <c r="AC317" s="400">
        <v>1</v>
      </c>
      <c r="AD317" s="400">
        <v>500</v>
      </c>
      <c r="AE317" s="400">
        <v>11</v>
      </c>
      <c r="AF317" s="400">
        <v>2750</v>
      </c>
      <c r="AG317" s="400">
        <v>0</v>
      </c>
      <c r="AH317" s="400">
        <v>0</v>
      </c>
      <c r="AI317" s="400">
        <v>0</v>
      </c>
      <c r="AJ317" s="400">
        <v>0</v>
      </c>
      <c r="AK317" s="400">
        <v>0</v>
      </c>
      <c r="AL317" s="400">
        <v>0</v>
      </c>
      <c r="AM317" s="400">
        <v>0</v>
      </c>
      <c r="AN317" s="400">
        <v>0</v>
      </c>
      <c r="AO317" s="400">
        <v>12</v>
      </c>
      <c r="AP317" s="400">
        <v>6000</v>
      </c>
      <c r="AQ317" s="400">
        <v>0</v>
      </c>
      <c r="AR317" s="400">
        <v>0</v>
      </c>
      <c r="AS317" s="400">
        <v>0</v>
      </c>
      <c r="AT317" s="400">
        <v>0</v>
      </c>
      <c r="AU317" s="400">
        <v>0</v>
      </c>
      <c r="AV317" s="400">
        <v>0</v>
      </c>
      <c r="AW317" s="400">
        <v>0</v>
      </c>
      <c r="AX317" s="400">
        <v>0</v>
      </c>
      <c r="AY317" s="400">
        <v>0</v>
      </c>
      <c r="AZ317" s="400">
        <v>0</v>
      </c>
      <c r="BA317" s="401">
        <v>19605.96</v>
      </c>
      <c r="BB317" s="401"/>
      <c r="BC317" s="401"/>
      <c r="BD317" s="401"/>
      <c r="BE317" s="401"/>
      <c r="BF317" s="401">
        <v>1568.4767999999999</v>
      </c>
      <c r="BG317" s="401">
        <v>18037.483199999999</v>
      </c>
      <c r="BH317" s="428"/>
    </row>
    <row r="318" spans="1:60">
      <c r="A318" s="392">
        <v>559</v>
      </c>
      <c r="B318" s="386" t="s">
        <v>1673</v>
      </c>
      <c r="C318" s="387" t="s">
        <v>1840</v>
      </c>
      <c r="D318" s="393">
        <v>722205089</v>
      </c>
      <c r="E318" s="386">
        <v>9334662</v>
      </c>
      <c r="F318" s="386">
        <v>0</v>
      </c>
      <c r="G318" s="406">
        <v>41151</v>
      </c>
      <c r="H318" s="386" t="s">
        <v>1052</v>
      </c>
      <c r="I318" s="396" t="s">
        <v>1824</v>
      </c>
      <c r="J318" s="396" t="s">
        <v>1825</v>
      </c>
      <c r="K318" s="396" t="s">
        <v>757</v>
      </c>
      <c r="L318" s="396" t="s">
        <v>1841</v>
      </c>
      <c r="M318" s="386" t="s">
        <v>1842</v>
      </c>
      <c r="N318" s="386" t="s">
        <v>7</v>
      </c>
      <c r="O318" s="421" t="s">
        <v>765</v>
      </c>
      <c r="P318" s="419" t="s">
        <v>728</v>
      </c>
      <c r="Q318" s="398">
        <v>0</v>
      </c>
      <c r="R318" s="399">
        <v>0</v>
      </c>
      <c r="S318" s="399">
        <v>0</v>
      </c>
      <c r="T318" s="399">
        <v>0</v>
      </c>
      <c r="U318" s="399">
        <v>0</v>
      </c>
      <c r="V318" s="399">
        <v>0</v>
      </c>
      <c r="W318" s="400">
        <v>70247.28</v>
      </c>
      <c r="X318" s="400">
        <v>8780.91</v>
      </c>
      <c r="Y318" s="400">
        <v>0</v>
      </c>
      <c r="Z318" s="400">
        <v>0</v>
      </c>
      <c r="AA318" s="400">
        <v>1</v>
      </c>
      <c r="AB318" s="400">
        <v>250</v>
      </c>
      <c r="AC318" s="400">
        <v>1</v>
      </c>
      <c r="AD318" s="400">
        <v>250</v>
      </c>
      <c r="AE318" s="400">
        <v>4</v>
      </c>
      <c r="AF318" s="400">
        <v>1000</v>
      </c>
      <c r="AG318" s="400">
        <v>0</v>
      </c>
      <c r="AH318" s="400">
        <v>0</v>
      </c>
      <c r="AI318" s="400">
        <v>0</v>
      </c>
      <c r="AJ318" s="400">
        <v>0</v>
      </c>
      <c r="AK318" s="400">
        <v>0</v>
      </c>
      <c r="AL318" s="400">
        <v>0</v>
      </c>
      <c r="AM318" s="400">
        <v>0</v>
      </c>
      <c r="AN318" s="400">
        <v>0</v>
      </c>
      <c r="AO318" s="400">
        <v>6</v>
      </c>
      <c r="AP318" s="400">
        <v>0</v>
      </c>
      <c r="AQ318" s="400">
        <v>0</v>
      </c>
      <c r="AR318" s="400">
        <v>0</v>
      </c>
      <c r="AS318" s="400">
        <v>0</v>
      </c>
      <c r="AT318" s="400">
        <v>0</v>
      </c>
      <c r="AU318" s="400">
        <v>0</v>
      </c>
      <c r="AV318" s="400">
        <v>0</v>
      </c>
      <c r="AW318" s="400">
        <v>0</v>
      </c>
      <c r="AX318" s="400">
        <v>0</v>
      </c>
      <c r="AY318" s="400">
        <v>0</v>
      </c>
      <c r="AZ318" s="400">
        <v>0</v>
      </c>
      <c r="BA318" s="401">
        <v>10280.91</v>
      </c>
      <c r="BB318" s="401"/>
      <c r="BC318" s="401"/>
      <c r="BD318" s="401"/>
      <c r="BE318" s="401"/>
      <c r="BF318" s="401">
        <v>822.47280000000001</v>
      </c>
      <c r="BG318" s="401">
        <v>9458.4372000000003</v>
      </c>
      <c r="BH318" s="428"/>
    </row>
    <row r="319" spans="1:60">
      <c r="A319" s="392">
        <v>562</v>
      </c>
      <c r="B319" s="386" t="s">
        <v>1673</v>
      </c>
      <c r="C319" s="387" t="s">
        <v>1843</v>
      </c>
      <c r="D319" s="393">
        <v>722205759</v>
      </c>
      <c r="E319" s="386">
        <v>3089043</v>
      </c>
      <c r="F319" s="386">
        <v>0</v>
      </c>
      <c r="G319" s="406">
        <v>41031</v>
      </c>
      <c r="H319" s="386" t="s">
        <v>1052</v>
      </c>
      <c r="I319" s="396" t="s">
        <v>1824</v>
      </c>
      <c r="J319" s="396" t="s">
        <v>1825</v>
      </c>
      <c r="K319" s="396" t="s">
        <v>766</v>
      </c>
      <c r="L319" s="396" t="s">
        <v>1844</v>
      </c>
      <c r="M319" s="386" t="s">
        <v>1845</v>
      </c>
      <c r="N319" s="386" t="s">
        <v>7</v>
      </c>
      <c r="O319" s="421" t="s">
        <v>767</v>
      </c>
      <c r="P319" s="419"/>
      <c r="Q319" s="398">
        <v>0</v>
      </c>
      <c r="R319" s="399">
        <v>0</v>
      </c>
      <c r="S319" s="399">
        <v>0</v>
      </c>
      <c r="T319" s="399">
        <v>0</v>
      </c>
      <c r="U319" s="399">
        <v>0</v>
      </c>
      <c r="V319" s="399">
        <v>0</v>
      </c>
      <c r="W319" s="400">
        <v>53617.760000000002</v>
      </c>
      <c r="X319" s="400">
        <v>6691.77</v>
      </c>
      <c r="Y319" s="400">
        <v>1</v>
      </c>
      <c r="Z319" s="400">
        <v>750</v>
      </c>
      <c r="AA319" s="400">
        <v>13</v>
      </c>
      <c r="AB319" s="400">
        <v>4550</v>
      </c>
      <c r="AC319" s="400">
        <v>4</v>
      </c>
      <c r="AD319" s="400">
        <v>3000</v>
      </c>
      <c r="AE319" s="400">
        <v>19</v>
      </c>
      <c r="AF319" s="400">
        <v>6650</v>
      </c>
      <c r="AG319" s="400">
        <v>0</v>
      </c>
      <c r="AH319" s="400">
        <v>0</v>
      </c>
      <c r="AI319" s="400">
        <v>0</v>
      </c>
      <c r="AJ319" s="400">
        <v>0</v>
      </c>
      <c r="AK319" s="400">
        <v>0</v>
      </c>
      <c r="AL319" s="400">
        <v>0</v>
      </c>
      <c r="AM319" s="400">
        <v>0</v>
      </c>
      <c r="AN319" s="400">
        <v>0</v>
      </c>
      <c r="AO319" s="400">
        <v>37</v>
      </c>
      <c r="AP319" s="400">
        <v>15000</v>
      </c>
      <c r="AQ319" s="400">
        <v>0</v>
      </c>
      <c r="AR319" s="400">
        <v>0</v>
      </c>
      <c r="AS319" s="400">
        <v>0</v>
      </c>
      <c r="AT319" s="400">
        <v>0</v>
      </c>
      <c r="AU319" s="400">
        <v>0</v>
      </c>
      <c r="AV319" s="400">
        <v>0</v>
      </c>
      <c r="AW319" s="400">
        <v>0</v>
      </c>
      <c r="AX319" s="400">
        <v>0</v>
      </c>
      <c r="AY319" s="400">
        <v>0</v>
      </c>
      <c r="AZ319" s="400">
        <v>0</v>
      </c>
      <c r="BA319" s="401">
        <v>36641.770000000004</v>
      </c>
      <c r="BB319" s="401"/>
      <c r="BC319" s="401"/>
      <c r="BD319" s="401"/>
      <c r="BE319" s="401"/>
      <c r="BF319" s="401">
        <v>2931.3416000000002</v>
      </c>
      <c r="BG319" s="401">
        <v>33710.428400000004</v>
      </c>
      <c r="BH319" s="428"/>
    </row>
    <row r="320" spans="1:60">
      <c r="A320" s="392">
        <v>564</v>
      </c>
      <c r="B320" s="386" t="s">
        <v>1673</v>
      </c>
      <c r="C320" s="387" t="s">
        <v>1846</v>
      </c>
      <c r="D320" s="393">
        <v>722205056</v>
      </c>
      <c r="E320" s="386">
        <v>3089067</v>
      </c>
      <c r="F320" s="386">
        <v>1499098</v>
      </c>
      <c r="G320" s="406">
        <v>40982</v>
      </c>
      <c r="H320" s="386" t="s">
        <v>1052</v>
      </c>
      <c r="I320" s="396" t="s">
        <v>1590</v>
      </c>
      <c r="J320" s="396" t="s">
        <v>1825</v>
      </c>
      <c r="K320" s="396" t="s">
        <v>768</v>
      </c>
      <c r="L320" s="396" t="s">
        <v>1847</v>
      </c>
      <c r="M320" s="386" t="s">
        <v>1848</v>
      </c>
      <c r="N320" s="386" t="s">
        <v>37</v>
      </c>
      <c r="O320" s="408" t="s">
        <v>769</v>
      </c>
      <c r="P320" s="419" t="s">
        <v>770</v>
      </c>
      <c r="Q320" s="398">
        <v>0</v>
      </c>
      <c r="R320" s="399">
        <v>0</v>
      </c>
      <c r="S320" s="399">
        <v>0</v>
      </c>
      <c r="T320" s="399">
        <v>0</v>
      </c>
      <c r="U320" s="399">
        <v>0</v>
      </c>
      <c r="V320" s="399">
        <v>0</v>
      </c>
      <c r="W320" s="400">
        <v>61991.17</v>
      </c>
      <c r="X320" s="400">
        <v>7610.53</v>
      </c>
      <c r="Y320" s="400">
        <v>0</v>
      </c>
      <c r="Z320" s="400">
        <v>0</v>
      </c>
      <c r="AA320" s="400">
        <v>0</v>
      </c>
      <c r="AB320" s="400">
        <v>0</v>
      </c>
      <c r="AC320" s="400">
        <v>0</v>
      </c>
      <c r="AD320" s="400">
        <v>0</v>
      </c>
      <c r="AE320" s="400">
        <v>1</v>
      </c>
      <c r="AF320" s="400">
        <v>250</v>
      </c>
      <c r="AG320" s="400">
        <v>2</v>
      </c>
      <c r="AH320" s="400">
        <v>1000</v>
      </c>
      <c r="AI320" s="400">
        <v>0</v>
      </c>
      <c r="AJ320" s="400">
        <v>0</v>
      </c>
      <c r="AK320" s="400">
        <v>0</v>
      </c>
      <c r="AL320" s="400">
        <v>0</v>
      </c>
      <c r="AM320" s="400">
        <v>0</v>
      </c>
      <c r="AN320" s="400">
        <v>0</v>
      </c>
      <c r="AO320" s="400">
        <v>1</v>
      </c>
      <c r="AP320" s="400">
        <v>0</v>
      </c>
      <c r="AQ320" s="400">
        <v>0</v>
      </c>
      <c r="AR320" s="400">
        <v>0</v>
      </c>
      <c r="AS320" s="400">
        <v>0</v>
      </c>
      <c r="AT320" s="400">
        <v>0</v>
      </c>
      <c r="AU320" s="400">
        <v>0</v>
      </c>
      <c r="AV320" s="400">
        <v>0</v>
      </c>
      <c r="AW320" s="400">
        <v>0</v>
      </c>
      <c r="AX320" s="400">
        <v>0</v>
      </c>
      <c r="AY320" s="400">
        <v>0</v>
      </c>
      <c r="AZ320" s="400">
        <v>0</v>
      </c>
      <c r="BA320" s="401">
        <v>8860.5299999999988</v>
      </c>
      <c r="BB320" s="401"/>
      <c r="BC320" s="401"/>
      <c r="BD320" s="401"/>
      <c r="BE320" s="401"/>
      <c r="BF320" s="401">
        <v>708.84239999999988</v>
      </c>
      <c r="BG320" s="401">
        <v>8151.6875999999993</v>
      </c>
      <c r="BH320" s="428"/>
    </row>
    <row r="321" spans="1:60">
      <c r="A321" s="392">
        <v>575</v>
      </c>
      <c r="B321" s="386" t="s">
        <v>1673</v>
      </c>
      <c r="C321" s="387" t="s">
        <v>1849</v>
      </c>
      <c r="D321" s="393">
        <v>722205081</v>
      </c>
      <c r="E321" s="386">
        <v>3089036</v>
      </c>
      <c r="F321" s="386">
        <v>1499260</v>
      </c>
      <c r="G321" s="406">
        <v>41080</v>
      </c>
      <c r="H321" s="386" t="s">
        <v>1003</v>
      </c>
      <c r="I321" s="396" t="s">
        <v>1850</v>
      </c>
      <c r="J321" s="396" t="s">
        <v>1825</v>
      </c>
      <c r="K321" s="396" t="s">
        <v>771</v>
      </c>
      <c r="L321" s="396" t="s">
        <v>1851</v>
      </c>
      <c r="M321" s="386" t="s">
        <v>1852</v>
      </c>
      <c r="N321" s="386" t="s">
        <v>7</v>
      </c>
      <c r="O321" s="421" t="s">
        <v>773</v>
      </c>
      <c r="P321" s="419" t="s">
        <v>774</v>
      </c>
      <c r="Q321" s="398">
        <v>133</v>
      </c>
      <c r="R321" s="399">
        <v>4</v>
      </c>
      <c r="S321" s="399">
        <v>129</v>
      </c>
      <c r="T321" s="399">
        <v>53</v>
      </c>
      <c r="U321" s="399">
        <v>76</v>
      </c>
      <c r="V321" s="399">
        <v>685065.09</v>
      </c>
      <c r="W321" s="400">
        <v>239080.29</v>
      </c>
      <c r="X321" s="400">
        <v>29772.44</v>
      </c>
      <c r="Y321" s="400">
        <v>1</v>
      </c>
      <c r="Z321" s="400">
        <v>750</v>
      </c>
      <c r="AA321" s="400">
        <v>25</v>
      </c>
      <c r="AB321" s="400">
        <v>8750</v>
      </c>
      <c r="AC321" s="400">
        <v>11</v>
      </c>
      <c r="AD321" s="400">
        <v>8250</v>
      </c>
      <c r="AE321" s="400">
        <v>21</v>
      </c>
      <c r="AF321" s="400">
        <v>7350</v>
      </c>
      <c r="AG321" s="400">
        <v>6</v>
      </c>
      <c r="AH321" s="400">
        <v>3000</v>
      </c>
      <c r="AI321" s="400">
        <v>1</v>
      </c>
      <c r="AJ321" s="400">
        <v>300</v>
      </c>
      <c r="AK321" s="400">
        <v>0</v>
      </c>
      <c r="AL321" s="400">
        <v>0</v>
      </c>
      <c r="AM321" s="400">
        <v>1</v>
      </c>
      <c r="AN321" s="400">
        <v>300</v>
      </c>
      <c r="AO321" s="400">
        <v>60</v>
      </c>
      <c r="AP321" s="400">
        <v>15000</v>
      </c>
      <c r="AQ321" s="400">
        <v>0</v>
      </c>
      <c r="AR321" s="400">
        <v>0</v>
      </c>
      <c r="AS321" s="400">
        <v>0</v>
      </c>
      <c r="AT321" s="400">
        <v>0</v>
      </c>
      <c r="AU321" s="400">
        <v>23967.13</v>
      </c>
      <c r="AV321" s="400">
        <v>9675</v>
      </c>
      <c r="AW321" s="400">
        <v>0</v>
      </c>
      <c r="AX321" s="400">
        <v>133</v>
      </c>
      <c r="AY321" s="400">
        <v>7500</v>
      </c>
      <c r="AZ321" s="400">
        <v>0</v>
      </c>
      <c r="BA321" s="401">
        <v>114614.57</v>
      </c>
      <c r="BB321" s="401"/>
      <c r="BC321" s="401"/>
      <c r="BD321" s="401"/>
      <c r="BE321" s="401"/>
      <c r="BF321" s="401">
        <v>9169.1656000000003</v>
      </c>
      <c r="BG321" s="401">
        <v>105445.4044</v>
      </c>
      <c r="BH321" s="428"/>
    </row>
    <row r="322" spans="1:60">
      <c r="A322" s="392">
        <v>576</v>
      </c>
      <c r="B322" s="386" t="s">
        <v>1673</v>
      </c>
      <c r="C322" s="387" t="s">
        <v>1853</v>
      </c>
      <c r="D322" s="393">
        <v>722205091</v>
      </c>
      <c r="E322" s="386">
        <v>9334734</v>
      </c>
      <c r="F322" s="386">
        <v>0</v>
      </c>
      <c r="G322" s="406">
        <v>41156</v>
      </c>
      <c r="H322" s="386" t="s">
        <v>1052</v>
      </c>
      <c r="I322" s="396" t="s">
        <v>1850</v>
      </c>
      <c r="J322" s="396" t="s">
        <v>1825</v>
      </c>
      <c r="K322" s="396" t="s">
        <v>772</v>
      </c>
      <c r="L322" s="396" t="s">
        <v>1854</v>
      </c>
      <c r="M322" s="386" t="s">
        <v>1855</v>
      </c>
      <c r="N322" s="386" t="s">
        <v>7</v>
      </c>
      <c r="O322" s="408" t="s">
        <v>775</v>
      </c>
      <c r="P322" s="419" t="s">
        <v>776</v>
      </c>
      <c r="Q322" s="398">
        <v>0</v>
      </c>
      <c r="R322" s="399">
        <v>0</v>
      </c>
      <c r="S322" s="399">
        <v>0</v>
      </c>
      <c r="T322" s="399">
        <v>0</v>
      </c>
      <c r="U322" s="399">
        <v>0</v>
      </c>
      <c r="V322" s="399">
        <v>0</v>
      </c>
      <c r="W322" s="400">
        <v>52543.72</v>
      </c>
      <c r="X322" s="400">
        <v>6535.82</v>
      </c>
      <c r="Y322" s="400">
        <v>0</v>
      </c>
      <c r="Z322" s="400">
        <v>0</v>
      </c>
      <c r="AA322" s="400">
        <v>1</v>
      </c>
      <c r="AB322" s="400">
        <v>250</v>
      </c>
      <c r="AC322" s="400">
        <v>1</v>
      </c>
      <c r="AD322" s="400">
        <v>500</v>
      </c>
      <c r="AE322" s="400">
        <v>7</v>
      </c>
      <c r="AF322" s="400">
        <v>1750</v>
      </c>
      <c r="AG322" s="400">
        <v>0</v>
      </c>
      <c r="AH322" s="400">
        <v>0</v>
      </c>
      <c r="AI322" s="400">
        <v>1</v>
      </c>
      <c r="AJ322" s="400">
        <v>200</v>
      </c>
      <c r="AK322" s="400">
        <v>0</v>
      </c>
      <c r="AL322" s="400">
        <v>0</v>
      </c>
      <c r="AM322" s="400">
        <v>0</v>
      </c>
      <c r="AN322" s="400">
        <v>0</v>
      </c>
      <c r="AO322" s="400">
        <v>10</v>
      </c>
      <c r="AP322" s="400">
        <v>6000</v>
      </c>
      <c r="AQ322" s="400">
        <v>0</v>
      </c>
      <c r="AR322" s="400">
        <v>0</v>
      </c>
      <c r="AS322" s="400">
        <v>0</v>
      </c>
      <c r="AT322" s="400">
        <v>0</v>
      </c>
      <c r="AU322" s="400">
        <v>0</v>
      </c>
      <c r="AV322" s="400">
        <v>0</v>
      </c>
      <c r="AW322" s="400">
        <v>0</v>
      </c>
      <c r="AX322" s="400">
        <v>0</v>
      </c>
      <c r="AY322" s="400">
        <v>0</v>
      </c>
      <c r="AZ322" s="400">
        <v>0</v>
      </c>
      <c r="BA322" s="401">
        <v>15235.82</v>
      </c>
      <c r="BB322" s="401"/>
      <c r="BC322" s="401"/>
      <c r="BD322" s="401"/>
      <c r="BE322" s="401"/>
      <c r="BF322" s="401">
        <v>1218.8656000000001</v>
      </c>
      <c r="BG322" s="401">
        <v>14016.954399999999</v>
      </c>
      <c r="BH322" s="428"/>
    </row>
    <row r="323" spans="1:60">
      <c r="A323" s="392">
        <v>578</v>
      </c>
      <c r="B323" s="386" t="s">
        <v>1673</v>
      </c>
      <c r="C323" s="387" t="s">
        <v>1856</v>
      </c>
      <c r="D323" s="393">
        <v>722205754</v>
      </c>
      <c r="E323" s="386">
        <v>9334761</v>
      </c>
      <c r="F323" s="386">
        <v>0</v>
      </c>
      <c r="G323" s="406">
        <v>41167</v>
      </c>
      <c r="H323" s="386" t="s">
        <v>1052</v>
      </c>
      <c r="I323" s="396" t="s">
        <v>1850</v>
      </c>
      <c r="J323" s="396" t="s">
        <v>1825</v>
      </c>
      <c r="K323" s="396" t="s">
        <v>777</v>
      </c>
      <c r="L323" s="396" t="s">
        <v>1857</v>
      </c>
      <c r="M323" s="386" t="s">
        <v>1858</v>
      </c>
      <c r="N323" s="386" t="s">
        <v>7</v>
      </c>
      <c r="O323" s="396">
        <v>8100921653</v>
      </c>
      <c r="P323" s="419" t="s">
        <v>776</v>
      </c>
      <c r="Q323" s="398">
        <v>0</v>
      </c>
      <c r="R323" s="399">
        <v>0</v>
      </c>
      <c r="S323" s="399">
        <v>0</v>
      </c>
      <c r="T323" s="399">
        <v>0</v>
      </c>
      <c r="U323" s="399">
        <v>0</v>
      </c>
      <c r="V323" s="399">
        <v>0</v>
      </c>
      <c r="W323" s="400">
        <v>31098.89</v>
      </c>
      <c r="X323" s="400">
        <v>3887.36</v>
      </c>
      <c r="Y323" s="400">
        <v>0</v>
      </c>
      <c r="Z323" s="400">
        <v>0</v>
      </c>
      <c r="AA323" s="400">
        <v>4</v>
      </c>
      <c r="AB323" s="400">
        <v>1000</v>
      </c>
      <c r="AC323" s="400">
        <v>0</v>
      </c>
      <c r="AD323" s="400">
        <v>0</v>
      </c>
      <c r="AE323" s="400">
        <v>7</v>
      </c>
      <c r="AF323" s="400">
        <v>1750</v>
      </c>
      <c r="AG323" s="400">
        <v>0</v>
      </c>
      <c r="AH323" s="400">
        <v>0</v>
      </c>
      <c r="AI323" s="400">
        <v>0</v>
      </c>
      <c r="AJ323" s="400">
        <v>0</v>
      </c>
      <c r="AK323" s="400">
        <v>0</v>
      </c>
      <c r="AL323" s="400">
        <v>0</v>
      </c>
      <c r="AM323" s="400">
        <v>0</v>
      </c>
      <c r="AN323" s="400">
        <v>0</v>
      </c>
      <c r="AO323" s="400">
        <v>11</v>
      </c>
      <c r="AP323" s="400">
        <v>6000</v>
      </c>
      <c r="AQ323" s="400">
        <v>0</v>
      </c>
      <c r="AR323" s="400">
        <v>0</v>
      </c>
      <c r="AS323" s="400">
        <v>0</v>
      </c>
      <c r="AT323" s="400">
        <v>0</v>
      </c>
      <c r="AU323" s="400">
        <v>0</v>
      </c>
      <c r="AV323" s="400">
        <v>0</v>
      </c>
      <c r="AW323" s="400">
        <v>0</v>
      </c>
      <c r="AX323" s="400">
        <v>0</v>
      </c>
      <c r="AY323" s="400">
        <v>0</v>
      </c>
      <c r="AZ323" s="400">
        <v>0</v>
      </c>
      <c r="BA323" s="401">
        <v>12637.36</v>
      </c>
      <c r="BB323" s="401"/>
      <c r="BC323" s="401"/>
      <c r="BD323" s="401"/>
      <c r="BE323" s="401"/>
      <c r="BF323" s="401">
        <v>1010.9888000000001</v>
      </c>
      <c r="BG323" s="401">
        <v>11626.371200000001</v>
      </c>
      <c r="BH323" s="428"/>
    </row>
    <row r="324" spans="1:60">
      <c r="A324" s="392">
        <v>579</v>
      </c>
      <c r="B324" s="386" t="s">
        <v>1673</v>
      </c>
      <c r="C324" s="387" t="s">
        <v>1859</v>
      </c>
      <c r="D324" s="393">
        <v>722205758</v>
      </c>
      <c r="E324" s="386">
        <v>0</v>
      </c>
      <c r="F324" s="386">
        <v>0</v>
      </c>
      <c r="G324" s="406">
        <v>41207</v>
      </c>
      <c r="H324" s="386" t="s">
        <v>1052</v>
      </c>
      <c r="I324" s="396" t="s">
        <v>1850</v>
      </c>
      <c r="J324" s="396" t="s">
        <v>1825</v>
      </c>
      <c r="K324" s="396" t="s">
        <v>778</v>
      </c>
      <c r="L324" s="396" t="s">
        <v>1860</v>
      </c>
      <c r="M324" s="386" t="s">
        <v>1861</v>
      </c>
      <c r="N324" s="386" t="s">
        <v>7</v>
      </c>
      <c r="O324" s="396">
        <v>8180044228</v>
      </c>
      <c r="P324" s="419" t="s">
        <v>764</v>
      </c>
      <c r="Q324" s="398">
        <v>0</v>
      </c>
      <c r="R324" s="399">
        <v>0</v>
      </c>
      <c r="S324" s="399">
        <v>0</v>
      </c>
      <c r="T324" s="399">
        <v>0</v>
      </c>
      <c r="U324" s="399">
        <v>0</v>
      </c>
      <c r="V324" s="399">
        <v>0</v>
      </c>
      <c r="W324" s="400">
        <v>11381.27</v>
      </c>
      <c r="X324" s="400">
        <v>1422.66</v>
      </c>
      <c r="Y324" s="400">
        <v>0</v>
      </c>
      <c r="Z324" s="400">
        <v>0</v>
      </c>
      <c r="AA324" s="400">
        <v>1</v>
      </c>
      <c r="AB324" s="400">
        <v>250</v>
      </c>
      <c r="AC324" s="400">
        <v>1</v>
      </c>
      <c r="AD324" s="400">
        <v>500</v>
      </c>
      <c r="AE324" s="400">
        <v>8</v>
      </c>
      <c r="AF324" s="400">
        <v>2000</v>
      </c>
      <c r="AG324" s="400">
        <v>0</v>
      </c>
      <c r="AH324" s="400">
        <v>0</v>
      </c>
      <c r="AI324" s="400">
        <v>0</v>
      </c>
      <c r="AJ324" s="400">
        <v>0</v>
      </c>
      <c r="AK324" s="400">
        <v>0</v>
      </c>
      <c r="AL324" s="400">
        <v>0</v>
      </c>
      <c r="AM324" s="400">
        <v>0</v>
      </c>
      <c r="AN324" s="400">
        <v>0</v>
      </c>
      <c r="AO324" s="400">
        <v>10</v>
      </c>
      <c r="AP324" s="400">
        <v>6000</v>
      </c>
      <c r="AQ324" s="400">
        <v>0</v>
      </c>
      <c r="AR324" s="400">
        <v>0</v>
      </c>
      <c r="AS324" s="400">
        <v>0</v>
      </c>
      <c r="AT324" s="400">
        <v>0</v>
      </c>
      <c r="AU324" s="400">
        <v>0</v>
      </c>
      <c r="AV324" s="400">
        <v>0</v>
      </c>
      <c r="AW324" s="400">
        <v>0</v>
      </c>
      <c r="AX324" s="400">
        <v>0</v>
      </c>
      <c r="AY324" s="400">
        <v>0</v>
      </c>
      <c r="AZ324" s="400">
        <v>0</v>
      </c>
      <c r="BA324" s="401">
        <v>10172.66</v>
      </c>
      <c r="BB324" s="401"/>
      <c r="BC324" s="401"/>
      <c r="BD324" s="401"/>
      <c r="BE324" s="401"/>
      <c r="BF324" s="401">
        <v>813.81280000000004</v>
      </c>
      <c r="BG324" s="401">
        <v>9358.8472000000002</v>
      </c>
      <c r="BH324" s="428"/>
    </row>
    <row r="325" spans="1:60">
      <c r="A325" s="392">
        <v>583</v>
      </c>
      <c r="B325" s="386" t="s">
        <v>1673</v>
      </c>
      <c r="C325" s="387" t="s">
        <v>1862</v>
      </c>
      <c r="D325" s="393">
        <v>722205051</v>
      </c>
      <c r="E325" s="386">
        <v>3088999</v>
      </c>
      <c r="F325" s="386">
        <v>1499091</v>
      </c>
      <c r="G325" s="406">
        <v>40978</v>
      </c>
      <c r="H325" s="386" t="s">
        <v>1052</v>
      </c>
      <c r="I325" s="396" t="s">
        <v>1850</v>
      </c>
      <c r="J325" s="396" t="s">
        <v>1825</v>
      </c>
      <c r="K325" s="396" t="s">
        <v>779</v>
      </c>
      <c r="L325" s="396" t="s">
        <v>1863</v>
      </c>
      <c r="M325" s="386" t="s">
        <v>1864</v>
      </c>
      <c r="N325" s="386" t="s">
        <v>14</v>
      </c>
      <c r="O325" s="408" t="s">
        <v>780</v>
      </c>
      <c r="P325" s="419" t="s">
        <v>781</v>
      </c>
      <c r="Q325" s="398">
        <v>0</v>
      </c>
      <c r="R325" s="399">
        <v>0</v>
      </c>
      <c r="S325" s="399">
        <v>0</v>
      </c>
      <c r="T325" s="399">
        <v>0</v>
      </c>
      <c r="U325" s="399">
        <v>0</v>
      </c>
      <c r="V325" s="399">
        <v>0</v>
      </c>
      <c r="W325" s="400">
        <v>110445.2</v>
      </c>
      <c r="X325" s="400">
        <v>13805.65</v>
      </c>
      <c r="Y325" s="400">
        <v>0</v>
      </c>
      <c r="Z325" s="400">
        <v>0</v>
      </c>
      <c r="AA325" s="400">
        <v>0</v>
      </c>
      <c r="AB325" s="400">
        <v>0</v>
      </c>
      <c r="AC325" s="400">
        <v>0</v>
      </c>
      <c r="AD325" s="400">
        <v>0</v>
      </c>
      <c r="AE325" s="400">
        <v>1</v>
      </c>
      <c r="AF325" s="400">
        <v>250</v>
      </c>
      <c r="AG325" s="400">
        <v>0</v>
      </c>
      <c r="AH325" s="400">
        <v>0</v>
      </c>
      <c r="AI325" s="400">
        <v>0</v>
      </c>
      <c r="AJ325" s="400">
        <v>0</v>
      </c>
      <c r="AK325" s="400">
        <v>0</v>
      </c>
      <c r="AL325" s="400">
        <v>0</v>
      </c>
      <c r="AM325" s="400">
        <v>0</v>
      </c>
      <c r="AN325" s="400">
        <v>0</v>
      </c>
      <c r="AO325" s="400">
        <v>1</v>
      </c>
      <c r="AP325" s="400">
        <v>0</v>
      </c>
      <c r="AQ325" s="400">
        <v>0</v>
      </c>
      <c r="AR325" s="400">
        <v>0</v>
      </c>
      <c r="AS325" s="400">
        <v>0</v>
      </c>
      <c r="AT325" s="400">
        <v>0</v>
      </c>
      <c r="AU325" s="400">
        <v>0</v>
      </c>
      <c r="AV325" s="400">
        <v>0</v>
      </c>
      <c r="AW325" s="400">
        <v>0</v>
      </c>
      <c r="AX325" s="400">
        <v>0</v>
      </c>
      <c r="AY325" s="400">
        <v>0</v>
      </c>
      <c r="AZ325" s="400">
        <v>0</v>
      </c>
      <c r="BA325" s="401">
        <v>14055.65</v>
      </c>
      <c r="BB325" s="401"/>
      <c r="BC325" s="401"/>
      <c r="BD325" s="401"/>
      <c r="BE325" s="401"/>
      <c r="BF325" s="401">
        <v>1124.452</v>
      </c>
      <c r="BG325" s="401">
        <v>12931.198</v>
      </c>
      <c r="BH325" s="428"/>
    </row>
    <row r="326" spans="1:60">
      <c r="A326" s="392">
        <v>585</v>
      </c>
      <c r="B326" s="386" t="s">
        <v>1673</v>
      </c>
      <c r="C326" s="387" t="s">
        <v>1865</v>
      </c>
      <c r="D326" s="393">
        <v>722205633</v>
      </c>
      <c r="E326" s="386">
        <v>3089019</v>
      </c>
      <c r="F326" s="386">
        <v>1499113</v>
      </c>
      <c r="G326" s="406">
        <v>40991</v>
      </c>
      <c r="H326" s="386" t="s">
        <v>1052</v>
      </c>
      <c r="I326" s="396" t="s">
        <v>1850</v>
      </c>
      <c r="J326" s="396" t="s">
        <v>1825</v>
      </c>
      <c r="K326" s="396" t="s">
        <v>782</v>
      </c>
      <c r="L326" s="396" t="s">
        <v>1866</v>
      </c>
      <c r="M326" s="386" t="s">
        <v>1867</v>
      </c>
      <c r="N326" s="386" t="s">
        <v>7</v>
      </c>
      <c r="O326" s="408" t="s">
        <v>786</v>
      </c>
      <c r="P326" s="419" t="s">
        <v>787</v>
      </c>
      <c r="Q326" s="398">
        <v>0</v>
      </c>
      <c r="R326" s="399">
        <v>0</v>
      </c>
      <c r="S326" s="399">
        <v>0</v>
      </c>
      <c r="T326" s="399">
        <v>0</v>
      </c>
      <c r="U326" s="399">
        <v>0</v>
      </c>
      <c r="V326" s="399">
        <v>0</v>
      </c>
      <c r="W326" s="400">
        <v>107310.72</v>
      </c>
      <c r="X326" s="400">
        <v>13413.84</v>
      </c>
      <c r="Y326" s="400">
        <v>0</v>
      </c>
      <c r="Z326" s="400">
        <v>0</v>
      </c>
      <c r="AA326" s="400">
        <v>0</v>
      </c>
      <c r="AB326" s="400">
        <v>0</v>
      </c>
      <c r="AC326" s="400">
        <v>1</v>
      </c>
      <c r="AD326" s="400">
        <v>500</v>
      </c>
      <c r="AE326" s="400">
        <v>11</v>
      </c>
      <c r="AF326" s="400">
        <v>2750</v>
      </c>
      <c r="AG326" s="400">
        <v>0</v>
      </c>
      <c r="AH326" s="400">
        <v>0</v>
      </c>
      <c r="AI326" s="400">
        <v>0</v>
      </c>
      <c r="AJ326" s="400">
        <v>0</v>
      </c>
      <c r="AK326" s="400">
        <v>0</v>
      </c>
      <c r="AL326" s="400">
        <v>0</v>
      </c>
      <c r="AM326" s="400">
        <v>0</v>
      </c>
      <c r="AN326" s="400">
        <v>0</v>
      </c>
      <c r="AO326" s="400">
        <v>12</v>
      </c>
      <c r="AP326" s="400">
        <v>6000</v>
      </c>
      <c r="AQ326" s="400">
        <v>0</v>
      </c>
      <c r="AR326" s="400">
        <v>0</v>
      </c>
      <c r="AS326" s="400">
        <v>0</v>
      </c>
      <c r="AT326" s="400">
        <v>0</v>
      </c>
      <c r="AU326" s="400">
        <v>0</v>
      </c>
      <c r="AV326" s="400">
        <v>0</v>
      </c>
      <c r="AW326" s="400">
        <v>0</v>
      </c>
      <c r="AX326" s="400">
        <v>0</v>
      </c>
      <c r="AY326" s="400">
        <v>0</v>
      </c>
      <c r="AZ326" s="400">
        <v>0</v>
      </c>
      <c r="BA326" s="401">
        <v>22663.84</v>
      </c>
      <c r="BB326" s="401"/>
      <c r="BC326" s="401"/>
      <c r="BD326" s="401"/>
      <c r="BE326" s="401"/>
      <c r="BF326" s="401">
        <v>1813.1072000000001</v>
      </c>
      <c r="BG326" s="401">
        <v>20850.732800000002</v>
      </c>
      <c r="BH326" s="428"/>
    </row>
    <row r="327" spans="1:60">
      <c r="A327" s="392">
        <v>586</v>
      </c>
      <c r="B327" s="386" t="s">
        <v>1673</v>
      </c>
      <c r="C327" s="387">
        <v>0</v>
      </c>
      <c r="D327" s="393">
        <v>722208719</v>
      </c>
      <c r="E327" s="386">
        <v>0</v>
      </c>
      <c r="F327" s="386">
        <v>0</v>
      </c>
      <c r="G327" s="406">
        <v>41351</v>
      </c>
      <c r="H327" s="386" t="s">
        <v>1052</v>
      </c>
      <c r="I327" s="396" t="s">
        <v>1850</v>
      </c>
      <c r="J327" s="396" t="s">
        <v>1825</v>
      </c>
      <c r="K327" s="396" t="s">
        <v>783</v>
      </c>
      <c r="L327" s="396" t="s">
        <v>1868</v>
      </c>
      <c r="M327" s="386" t="s">
        <v>1869</v>
      </c>
      <c r="N327" s="386" t="s">
        <v>14</v>
      </c>
      <c r="O327" s="408" t="s">
        <v>788</v>
      </c>
      <c r="P327" s="419" t="s">
        <v>494</v>
      </c>
      <c r="Q327" s="398">
        <v>0</v>
      </c>
      <c r="R327" s="399">
        <v>0</v>
      </c>
      <c r="S327" s="399">
        <v>0</v>
      </c>
      <c r="T327" s="399">
        <v>0</v>
      </c>
      <c r="U327" s="399">
        <v>0</v>
      </c>
      <c r="V327" s="399">
        <v>0</v>
      </c>
      <c r="W327" s="400">
        <v>1802.34</v>
      </c>
      <c r="X327" s="400">
        <v>205.99</v>
      </c>
      <c r="Y327" s="400">
        <v>0</v>
      </c>
      <c r="Z327" s="400">
        <v>0</v>
      </c>
      <c r="AA327" s="400">
        <v>1</v>
      </c>
      <c r="AB327" s="400">
        <v>250</v>
      </c>
      <c r="AC327" s="400">
        <v>1</v>
      </c>
      <c r="AD327" s="400">
        <v>250</v>
      </c>
      <c r="AE327" s="400">
        <v>6</v>
      </c>
      <c r="AF327" s="400">
        <v>1500</v>
      </c>
      <c r="AG327" s="400">
        <v>0</v>
      </c>
      <c r="AH327" s="400">
        <v>0</v>
      </c>
      <c r="AI327" s="400">
        <v>1</v>
      </c>
      <c r="AJ327" s="400">
        <v>200</v>
      </c>
      <c r="AK327" s="400">
        <v>0</v>
      </c>
      <c r="AL327" s="400">
        <v>0</v>
      </c>
      <c r="AM327" s="400">
        <v>0</v>
      </c>
      <c r="AN327" s="400">
        <v>0</v>
      </c>
      <c r="AO327" s="400">
        <v>9</v>
      </c>
      <c r="AP327" s="400">
        <v>0</v>
      </c>
      <c r="AQ327" s="400">
        <v>0</v>
      </c>
      <c r="AR327" s="400">
        <v>0</v>
      </c>
      <c r="AS327" s="400">
        <v>0</v>
      </c>
      <c r="AT327" s="400">
        <v>0</v>
      </c>
      <c r="AU327" s="400">
        <v>0</v>
      </c>
      <c r="AV327" s="400">
        <v>0</v>
      </c>
      <c r="AW327" s="400">
        <v>0</v>
      </c>
      <c r="AX327" s="400">
        <v>0</v>
      </c>
      <c r="AY327" s="400">
        <v>0</v>
      </c>
      <c r="AZ327" s="400">
        <v>0</v>
      </c>
      <c r="BA327" s="401">
        <v>2405.9899999999998</v>
      </c>
      <c r="BB327" s="401"/>
      <c r="BC327" s="401"/>
      <c r="BD327" s="401"/>
      <c r="BE327" s="401"/>
      <c r="BF327" s="401">
        <v>192.47919999999999</v>
      </c>
      <c r="BG327" s="401">
        <v>2213.5108</v>
      </c>
      <c r="BH327" s="428"/>
    </row>
    <row r="328" spans="1:60">
      <c r="A328" s="392">
        <v>587</v>
      </c>
      <c r="B328" s="386" t="s">
        <v>1673</v>
      </c>
      <c r="C328" s="387" t="s">
        <v>1870</v>
      </c>
      <c r="D328" s="393">
        <v>722205701</v>
      </c>
      <c r="E328" s="386">
        <v>9334739</v>
      </c>
      <c r="F328" s="386">
        <v>9098989</v>
      </c>
      <c r="G328" s="406">
        <v>40707</v>
      </c>
      <c r="H328" s="386" t="s">
        <v>1003</v>
      </c>
      <c r="I328" s="396" t="s">
        <v>1871</v>
      </c>
      <c r="J328" s="396" t="s">
        <v>1872</v>
      </c>
      <c r="K328" s="396" t="s">
        <v>784</v>
      </c>
      <c r="L328" s="396" t="s">
        <v>1873</v>
      </c>
      <c r="M328" s="386" t="s">
        <v>1874</v>
      </c>
      <c r="N328" s="386" t="s">
        <v>7</v>
      </c>
      <c r="O328" s="420">
        <v>8160033637</v>
      </c>
      <c r="P328" s="419" t="s">
        <v>789</v>
      </c>
      <c r="Q328" s="398">
        <v>54</v>
      </c>
      <c r="R328" s="399">
        <v>24</v>
      </c>
      <c r="S328" s="399">
        <v>30</v>
      </c>
      <c r="T328" s="399">
        <v>16</v>
      </c>
      <c r="U328" s="399">
        <v>14</v>
      </c>
      <c r="V328" s="399">
        <v>202492.1</v>
      </c>
      <c r="W328" s="400">
        <v>48900.95</v>
      </c>
      <c r="X328" s="400">
        <v>5715.32</v>
      </c>
      <c r="Y328" s="400">
        <v>0</v>
      </c>
      <c r="Z328" s="400">
        <v>0</v>
      </c>
      <c r="AA328" s="400">
        <v>8</v>
      </c>
      <c r="AB328" s="400">
        <v>2000</v>
      </c>
      <c r="AC328" s="400">
        <v>0</v>
      </c>
      <c r="AD328" s="400">
        <v>0</v>
      </c>
      <c r="AE328" s="400">
        <v>2</v>
      </c>
      <c r="AF328" s="400">
        <v>500</v>
      </c>
      <c r="AG328" s="400">
        <v>9</v>
      </c>
      <c r="AH328" s="400">
        <v>4500</v>
      </c>
      <c r="AI328" s="400">
        <v>1</v>
      </c>
      <c r="AJ328" s="400">
        <v>200</v>
      </c>
      <c r="AK328" s="400">
        <v>0</v>
      </c>
      <c r="AL328" s="400">
        <v>0</v>
      </c>
      <c r="AM328" s="400">
        <v>7</v>
      </c>
      <c r="AN328" s="400">
        <v>1400</v>
      </c>
      <c r="AO328" s="400">
        <v>18</v>
      </c>
      <c r="AP328" s="400">
        <v>6000</v>
      </c>
      <c r="AQ328" s="400">
        <v>0</v>
      </c>
      <c r="AR328" s="400">
        <v>0</v>
      </c>
      <c r="AS328" s="400">
        <v>0</v>
      </c>
      <c r="AT328" s="400">
        <v>0</v>
      </c>
      <c r="AU328" s="400">
        <v>6977.74</v>
      </c>
      <c r="AV328" s="400">
        <v>0</v>
      </c>
      <c r="AW328" s="400">
        <v>0</v>
      </c>
      <c r="AX328" s="400">
        <v>54</v>
      </c>
      <c r="AY328" s="400">
        <v>3000</v>
      </c>
      <c r="AZ328" s="400">
        <v>0</v>
      </c>
      <c r="BA328" s="401">
        <v>30293.059999999998</v>
      </c>
      <c r="BB328" s="401"/>
      <c r="BC328" s="401"/>
      <c r="BD328" s="401"/>
      <c r="BE328" s="401"/>
      <c r="BF328" s="401">
        <v>2423.4447999999998</v>
      </c>
      <c r="BG328" s="401">
        <v>27869.615199999997</v>
      </c>
      <c r="BH328" s="428"/>
    </row>
    <row r="329" spans="1:60">
      <c r="A329" s="392">
        <v>588</v>
      </c>
      <c r="B329" s="386" t="s">
        <v>1673</v>
      </c>
      <c r="C329" s="387" t="s">
        <v>1875</v>
      </c>
      <c r="D329" s="393">
        <v>722205702</v>
      </c>
      <c r="E329" s="386">
        <v>9334675</v>
      </c>
      <c r="F329" s="386">
        <v>9098990</v>
      </c>
      <c r="G329" s="406">
        <v>40707</v>
      </c>
      <c r="H329" s="386" t="s">
        <v>1052</v>
      </c>
      <c r="I329" s="396" t="s">
        <v>1871</v>
      </c>
      <c r="J329" s="396" t="s">
        <v>1872</v>
      </c>
      <c r="K329" s="396" t="s">
        <v>785</v>
      </c>
      <c r="L329" s="396" t="s">
        <v>1876</v>
      </c>
      <c r="M329" s="386" t="s">
        <v>1877</v>
      </c>
      <c r="N329" s="386" t="s">
        <v>7</v>
      </c>
      <c r="O329" s="408" t="s">
        <v>790</v>
      </c>
      <c r="P329" s="419" t="s">
        <v>791</v>
      </c>
      <c r="Q329" s="398">
        <v>0</v>
      </c>
      <c r="R329" s="399">
        <v>0</v>
      </c>
      <c r="S329" s="399">
        <v>0</v>
      </c>
      <c r="T329" s="399">
        <v>0</v>
      </c>
      <c r="U329" s="399">
        <v>0</v>
      </c>
      <c r="V329" s="399">
        <v>0</v>
      </c>
      <c r="W329" s="400">
        <v>75146.67</v>
      </c>
      <c r="X329" s="400">
        <v>9194.17</v>
      </c>
      <c r="Y329" s="400">
        <v>0</v>
      </c>
      <c r="Z329" s="400">
        <v>0</v>
      </c>
      <c r="AA329" s="400">
        <v>5</v>
      </c>
      <c r="AB329" s="400">
        <v>1750</v>
      </c>
      <c r="AC329" s="400">
        <v>1</v>
      </c>
      <c r="AD329" s="400">
        <v>750</v>
      </c>
      <c r="AE329" s="400">
        <v>4</v>
      </c>
      <c r="AF329" s="400">
        <v>1400</v>
      </c>
      <c r="AG329" s="400">
        <v>49</v>
      </c>
      <c r="AH329" s="400">
        <v>24500</v>
      </c>
      <c r="AI329" s="400">
        <v>2</v>
      </c>
      <c r="AJ329" s="400">
        <v>600</v>
      </c>
      <c r="AK329" s="400">
        <v>0</v>
      </c>
      <c r="AL329" s="400">
        <v>0</v>
      </c>
      <c r="AM329" s="400">
        <v>9</v>
      </c>
      <c r="AN329" s="400">
        <v>2700</v>
      </c>
      <c r="AO329" s="400">
        <v>21</v>
      </c>
      <c r="AP329" s="400">
        <v>6000</v>
      </c>
      <c r="AQ329" s="400">
        <v>0</v>
      </c>
      <c r="AR329" s="400">
        <v>0</v>
      </c>
      <c r="AS329" s="400">
        <v>0</v>
      </c>
      <c r="AT329" s="400">
        <v>0</v>
      </c>
      <c r="AU329" s="400">
        <v>0</v>
      </c>
      <c r="AV329" s="400">
        <v>0</v>
      </c>
      <c r="AW329" s="400">
        <v>0</v>
      </c>
      <c r="AX329" s="400">
        <v>0</v>
      </c>
      <c r="AY329" s="400">
        <v>0</v>
      </c>
      <c r="AZ329" s="400">
        <v>0</v>
      </c>
      <c r="BA329" s="401">
        <v>46894.17</v>
      </c>
      <c r="BB329" s="401"/>
      <c r="BC329" s="401"/>
      <c r="BD329" s="401"/>
      <c r="BE329" s="401"/>
      <c r="BF329" s="401">
        <v>3751.5335999999998</v>
      </c>
      <c r="BG329" s="401">
        <v>43142.636399999996</v>
      </c>
      <c r="BH329" s="428"/>
    </row>
    <row r="330" spans="1:60">
      <c r="A330" s="392">
        <v>592</v>
      </c>
      <c r="B330" s="386" t="s">
        <v>1673</v>
      </c>
      <c r="C330" s="387" t="s">
        <v>1878</v>
      </c>
      <c r="D330" s="393">
        <v>722205711</v>
      </c>
      <c r="E330" s="386">
        <v>9334794</v>
      </c>
      <c r="F330" s="386">
        <v>9099474</v>
      </c>
      <c r="G330" s="406">
        <v>40711</v>
      </c>
      <c r="H330" s="386" t="s">
        <v>1052</v>
      </c>
      <c r="I330" s="396" t="s">
        <v>1871</v>
      </c>
      <c r="J330" s="396" t="s">
        <v>1872</v>
      </c>
      <c r="K330" s="396" t="s">
        <v>792</v>
      </c>
      <c r="L330" s="396" t="s">
        <v>1879</v>
      </c>
      <c r="M330" s="386" t="s">
        <v>1880</v>
      </c>
      <c r="N330" s="386" t="s">
        <v>7</v>
      </c>
      <c r="O330" s="408" t="s">
        <v>793</v>
      </c>
      <c r="P330" s="419" t="s">
        <v>794</v>
      </c>
      <c r="Q330" s="398">
        <v>0</v>
      </c>
      <c r="R330" s="399">
        <v>0</v>
      </c>
      <c r="S330" s="399">
        <v>0</v>
      </c>
      <c r="T330" s="399">
        <v>0</v>
      </c>
      <c r="U330" s="399">
        <v>0</v>
      </c>
      <c r="V330" s="399">
        <v>0</v>
      </c>
      <c r="W330" s="400">
        <v>39056.89</v>
      </c>
      <c r="X330" s="400">
        <v>4801.5200000000004</v>
      </c>
      <c r="Y330" s="400">
        <v>0</v>
      </c>
      <c r="Z330" s="400">
        <v>0</v>
      </c>
      <c r="AA330" s="400">
        <v>3</v>
      </c>
      <c r="AB330" s="400">
        <v>750</v>
      </c>
      <c r="AC330" s="400">
        <v>0</v>
      </c>
      <c r="AD330" s="400">
        <v>0</v>
      </c>
      <c r="AE330" s="400">
        <v>7</v>
      </c>
      <c r="AF330" s="400">
        <v>1750</v>
      </c>
      <c r="AG330" s="400">
        <v>10</v>
      </c>
      <c r="AH330" s="400">
        <v>5000</v>
      </c>
      <c r="AI330" s="400">
        <v>0</v>
      </c>
      <c r="AJ330" s="400">
        <v>0</v>
      </c>
      <c r="AK330" s="400">
        <v>0</v>
      </c>
      <c r="AL330" s="400">
        <v>0</v>
      </c>
      <c r="AM330" s="400">
        <v>5</v>
      </c>
      <c r="AN330" s="400">
        <v>1000</v>
      </c>
      <c r="AO330" s="400">
        <v>15</v>
      </c>
      <c r="AP330" s="400">
        <v>6000</v>
      </c>
      <c r="AQ330" s="400">
        <v>0</v>
      </c>
      <c r="AR330" s="400">
        <v>0</v>
      </c>
      <c r="AS330" s="400">
        <v>0</v>
      </c>
      <c r="AT330" s="400">
        <v>0</v>
      </c>
      <c r="AU330" s="400">
        <v>0</v>
      </c>
      <c r="AV330" s="400">
        <v>0</v>
      </c>
      <c r="AW330" s="400">
        <v>0</v>
      </c>
      <c r="AX330" s="400">
        <v>0</v>
      </c>
      <c r="AY330" s="400">
        <v>0</v>
      </c>
      <c r="AZ330" s="400">
        <v>0</v>
      </c>
      <c r="BA330" s="401">
        <v>19301.52</v>
      </c>
      <c r="BB330" s="401"/>
      <c r="BC330" s="401"/>
      <c r="BD330" s="401"/>
      <c r="BE330" s="401"/>
      <c r="BF330" s="401">
        <v>1544.1216000000002</v>
      </c>
      <c r="BG330" s="401">
        <v>17757.398400000002</v>
      </c>
      <c r="BH330" s="428"/>
    </row>
    <row r="331" spans="1:60">
      <c r="A331" s="392">
        <v>595</v>
      </c>
      <c r="B331" s="386" t="s">
        <v>1673</v>
      </c>
      <c r="C331" s="387" t="s">
        <v>1881</v>
      </c>
      <c r="D331" s="393">
        <v>722205721</v>
      </c>
      <c r="E331" s="386">
        <v>9334678</v>
      </c>
      <c r="F331" s="386">
        <v>9099000</v>
      </c>
      <c r="G331" s="406">
        <v>40711</v>
      </c>
      <c r="H331" s="386" t="s">
        <v>1003</v>
      </c>
      <c r="I331" s="396" t="s">
        <v>795</v>
      </c>
      <c r="J331" s="396" t="s">
        <v>1872</v>
      </c>
      <c r="K331" s="396" t="s">
        <v>795</v>
      </c>
      <c r="L331" s="396" t="s">
        <v>1882</v>
      </c>
      <c r="M331" s="386" t="s">
        <v>1883</v>
      </c>
      <c r="N331" s="386" t="s">
        <v>14</v>
      </c>
      <c r="O331" s="420">
        <v>104853642413</v>
      </c>
      <c r="P331" s="419" t="s">
        <v>798</v>
      </c>
      <c r="Q331" s="398">
        <v>122</v>
      </c>
      <c r="R331" s="399">
        <v>40</v>
      </c>
      <c r="S331" s="399">
        <v>82</v>
      </c>
      <c r="T331" s="399">
        <v>57</v>
      </c>
      <c r="U331" s="399">
        <v>25</v>
      </c>
      <c r="V331" s="399">
        <v>223833.13</v>
      </c>
      <c r="W331" s="400">
        <v>41826.620000000003</v>
      </c>
      <c r="X331" s="400">
        <v>4381.7700000000004</v>
      </c>
      <c r="Y331" s="400">
        <v>0</v>
      </c>
      <c r="Z331" s="400">
        <v>0</v>
      </c>
      <c r="AA331" s="400">
        <v>7</v>
      </c>
      <c r="AB331" s="400">
        <v>2450</v>
      </c>
      <c r="AC331" s="400">
        <v>0</v>
      </c>
      <c r="AD331" s="400">
        <v>0</v>
      </c>
      <c r="AE331" s="400">
        <v>6</v>
      </c>
      <c r="AF331" s="400">
        <v>2100</v>
      </c>
      <c r="AG331" s="400">
        <v>6</v>
      </c>
      <c r="AH331" s="400">
        <v>3000</v>
      </c>
      <c r="AI331" s="400">
        <v>20</v>
      </c>
      <c r="AJ331" s="400">
        <v>6000</v>
      </c>
      <c r="AK331" s="400">
        <v>0</v>
      </c>
      <c r="AL331" s="400">
        <v>0</v>
      </c>
      <c r="AM331" s="400">
        <v>4</v>
      </c>
      <c r="AN331" s="400">
        <v>1200</v>
      </c>
      <c r="AO331" s="400">
        <v>37</v>
      </c>
      <c r="AP331" s="400">
        <v>15000</v>
      </c>
      <c r="AQ331" s="400">
        <v>0</v>
      </c>
      <c r="AR331" s="400">
        <v>0</v>
      </c>
      <c r="AS331" s="400">
        <v>0</v>
      </c>
      <c r="AT331" s="400">
        <v>0</v>
      </c>
      <c r="AU331" s="400">
        <v>7481.72</v>
      </c>
      <c r="AV331" s="400">
        <v>0</v>
      </c>
      <c r="AW331" s="400">
        <v>0</v>
      </c>
      <c r="AX331" s="400">
        <v>122</v>
      </c>
      <c r="AY331" s="400">
        <v>7500</v>
      </c>
      <c r="AZ331" s="400">
        <v>0</v>
      </c>
      <c r="BA331" s="401">
        <v>49113.490000000005</v>
      </c>
      <c r="BB331" s="401"/>
      <c r="BC331" s="401"/>
      <c r="BD331" s="401"/>
      <c r="BE331" s="401"/>
      <c r="BF331" s="401">
        <v>3929.0792000000006</v>
      </c>
      <c r="BG331" s="401">
        <v>45184.410800000005</v>
      </c>
      <c r="BH331" s="428"/>
    </row>
    <row r="332" spans="1:60">
      <c r="A332" s="392">
        <v>596</v>
      </c>
      <c r="B332" s="386" t="s">
        <v>1673</v>
      </c>
      <c r="C332" s="387" t="s">
        <v>1884</v>
      </c>
      <c r="D332" s="393">
        <v>722205727</v>
      </c>
      <c r="E332" s="386">
        <v>9334793</v>
      </c>
      <c r="F332" s="386">
        <v>9099475</v>
      </c>
      <c r="G332" s="406">
        <v>40711</v>
      </c>
      <c r="H332" s="386" t="s">
        <v>1052</v>
      </c>
      <c r="I332" s="396" t="s">
        <v>795</v>
      </c>
      <c r="J332" s="396" t="s">
        <v>1872</v>
      </c>
      <c r="K332" s="396" t="s">
        <v>796</v>
      </c>
      <c r="L332" s="396" t="s">
        <v>1885</v>
      </c>
      <c r="M332" s="386" t="s">
        <v>1886</v>
      </c>
      <c r="N332" s="386" t="s">
        <v>7</v>
      </c>
      <c r="O332" s="408" t="s">
        <v>799</v>
      </c>
      <c r="P332" s="419" t="s">
        <v>800</v>
      </c>
      <c r="Q332" s="398">
        <v>0</v>
      </c>
      <c r="R332" s="399">
        <v>0</v>
      </c>
      <c r="S332" s="399">
        <v>0</v>
      </c>
      <c r="T332" s="399">
        <v>0</v>
      </c>
      <c r="U332" s="399">
        <v>0</v>
      </c>
      <c r="V332" s="399">
        <v>0</v>
      </c>
      <c r="W332" s="400">
        <v>17768.18</v>
      </c>
      <c r="X332" s="400">
        <v>2006.23</v>
      </c>
      <c r="Y332" s="400">
        <v>0</v>
      </c>
      <c r="Z332" s="400">
        <v>0</v>
      </c>
      <c r="AA332" s="400">
        <v>5</v>
      </c>
      <c r="AB332" s="400">
        <v>1250</v>
      </c>
      <c r="AC332" s="400">
        <v>0</v>
      </c>
      <c r="AD332" s="400">
        <v>0</v>
      </c>
      <c r="AE332" s="400">
        <v>5</v>
      </c>
      <c r="AF332" s="400">
        <v>1250</v>
      </c>
      <c r="AG332" s="400">
        <v>6</v>
      </c>
      <c r="AH332" s="400">
        <v>3000</v>
      </c>
      <c r="AI332" s="400">
        <v>0</v>
      </c>
      <c r="AJ332" s="400">
        <v>0</v>
      </c>
      <c r="AK332" s="400">
        <v>0</v>
      </c>
      <c r="AL332" s="400">
        <v>0</v>
      </c>
      <c r="AM332" s="400">
        <v>0</v>
      </c>
      <c r="AN332" s="400">
        <v>0</v>
      </c>
      <c r="AO332" s="400">
        <v>10</v>
      </c>
      <c r="AP332" s="400">
        <v>6000</v>
      </c>
      <c r="AQ332" s="400">
        <v>0</v>
      </c>
      <c r="AR332" s="400">
        <v>0</v>
      </c>
      <c r="AS332" s="400">
        <v>0</v>
      </c>
      <c r="AT332" s="400">
        <v>0</v>
      </c>
      <c r="AU332" s="400">
        <v>0</v>
      </c>
      <c r="AV332" s="400">
        <v>0</v>
      </c>
      <c r="AW332" s="400">
        <v>0</v>
      </c>
      <c r="AX332" s="400">
        <v>0</v>
      </c>
      <c r="AY332" s="400">
        <v>0</v>
      </c>
      <c r="AZ332" s="400">
        <v>0</v>
      </c>
      <c r="BA332" s="401">
        <v>13506.23</v>
      </c>
      <c r="BB332" s="401"/>
      <c r="BC332" s="401"/>
      <c r="BD332" s="401"/>
      <c r="BE332" s="401"/>
      <c r="BF332" s="401">
        <v>1080.4983999999999</v>
      </c>
      <c r="BG332" s="401">
        <v>12425.731599999999</v>
      </c>
      <c r="BH332" s="428"/>
    </row>
    <row r="333" spans="1:60">
      <c r="A333" s="392">
        <v>597</v>
      </c>
      <c r="B333" s="386" t="s">
        <v>1673</v>
      </c>
      <c r="C333" s="387" t="s">
        <v>1887</v>
      </c>
      <c r="D333" s="393">
        <v>722205728</v>
      </c>
      <c r="E333" s="386">
        <v>9334762</v>
      </c>
      <c r="F333" s="386">
        <v>9099495</v>
      </c>
      <c r="G333" s="406">
        <v>40550</v>
      </c>
      <c r="H333" s="386" t="s">
        <v>1052</v>
      </c>
      <c r="I333" s="396" t="s">
        <v>795</v>
      </c>
      <c r="J333" s="396" t="s">
        <v>1872</v>
      </c>
      <c r="K333" s="396" t="s">
        <v>797</v>
      </c>
      <c r="L333" s="396" t="s">
        <v>1888</v>
      </c>
      <c r="M333" s="386" t="s">
        <v>1889</v>
      </c>
      <c r="N333" s="386" t="s">
        <v>34</v>
      </c>
      <c r="O333" s="408" t="s">
        <v>801</v>
      </c>
      <c r="P333" s="419" t="s">
        <v>802</v>
      </c>
      <c r="Q333" s="398">
        <v>0</v>
      </c>
      <c r="R333" s="399">
        <v>0</v>
      </c>
      <c r="S333" s="399">
        <v>0</v>
      </c>
      <c r="T333" s="399">
        <v>0</v>
      </c>
      <c r="U333" s="399">
        <v>0</v>
      </c>
      <c r="V333" s="399">
        <v>0</v>
      </c>
      <c r="W333" s="400">
        <v>79311.570000000007</v>
      </c>
      <c r="X333" s="400">
        <v>9539.4</v>
      </c>
      <c r="Y333" s="400">
        <v>2</v>
      </c>
      <c r="Z333" s="400">
        <v>1500</v>
      </c>
      <c r="AA333" s="400">
        <v>24</v>
      </c>
      <c r="AB333" s="400">
        <v>8400</v>
      </c>
      <c r="AC333" s="400">
        <v>6</v>
      </c>
      <c r="AD333" s="400">
        <v>4500</v>
      </c>
      <c r="AE333" s="400">
        <v>3</v>
      </c>
      <c r="AF333" s="400">
        <v>1050</v>
      </c>
      <c r="AG333" s="400">
        <v>3</v>
      </c>
      <c r="AH333" s="400">
        <v>1500</v>
      </c>
      <c r="AI333" s="400">
        <v>16</v>
      </c>
      <c r="AJ333" s="400">
        <v>4800</v>
      </c>
      <c r="AK333" s="400">
        <v>0</v>
      </c>
      <c r="AL333" s="400">
        <v>0</v>
      </c>
      <c r="AM333" s="400">
        <v>0</v>
      </c>
      <c r="AN333" s="400">
        <v>0</v>
      </c>
      <c r="AO333" s="400">
        <v>51</v>
      </c>
      <c r="AP333" s="400">
        <v>15000</v>
      </c>
      <c r="AQ333" s="400">
        <v>0</v>
      </c>
      <c r="AR333" s="400">
        <v>0</v>
      </c>
      <c r="AS333" s="400">
        <v>0</v>
      </c>
      <c r="AT333" s="400">
        <v>0</v>
      </c>
      <c r="AU333" s="400">
        <v>0</v>
      </c>
      <c r="AV333" s="400">
        <v>0</v>
      </c>
      <c r="AW333" s="400">
        <v>0</v>
      </c>
      <c r="AX333" s="400">
        <v>0</v>
      </c>
      <c r="AY333" s="400">
        <v>0</v>
      </c>
      <c r="AZ333" s="400">
        <v>0</v>
      </c>
      <c r="BA333" s="401">
        <v>46289.4</v>
      </c>
      <c r="BB333" s="401"/>
      <c r="BC333" s="401"/>
      <c r="BD333" s="401"/>
      <c r="BE333" s="401"/>
      <c r="BF333" s="401">
        <v>3703.152</v>
      </c>
      <c r="BG333" s="401">
        <v>42586.248</v>
      </c>
      <c r="BH333" s="428"/>
    </row>
    <row r="334" spans="1:60">
      <c r="A334" s="392">
        <v>599</v>
      </c>
      <c r="B334" s="386" t="s">
        <v>1673</v>
      </c>
      <c r="C334" s="387" t="s">
        <v>1890</v>
      </c>
      <c r="D334" s="393">
        <v>722205559</v>
      </c>
      <c r="E334" s="386">
        <v>9334784</v>
      </c>
      <c r="F334" s="386">
        <v>0</v>
      </c>
      <c r="G334" s="406">
        <v>41197</v>
      </c>
      <c r="H334" s="386" t="s">
        <v>1052</v>
      </c>
      <c r="I334" s="396" t="s">
        <v>795</v>
      </c>
      <c r="J334" s="396" t="s">
        <v>1872</v>
      </c>
      <c r="K334" s="396" t="s">
        <v>803</v>
      </c>
      <c r="L334" s="396" t="s">
        <v>1891</v>
      </c>
      <c r="M334" s="386" t="s">
        <v>1892</v>
      </c>
      <c r="N334" s="386" t="s">
        <v>7</v>
      </c>
      <c r="O334" s="411">
        <v>8880025480</v>
      </c>
      <c r="P334" s="419" t="s">
        <v>739</v>
      </c>
      <c r="Q334" s="398">
        <v>0</v>
      </c>
      <c r="R334" s="399">
        <v>0</v>
      </c>
      <c r="S334" s="399">
        <v>0</v>
      </c>
      <c r="T334" s="399">
        <v>0</v>
      </c>
      <c r="U334" s="399">
        <v>0</v>
      </c>
      <c r="V334" s="399">
        <v>0</v>
      </c>
      <c r="W334" s="400">
        <v>38717.06</v>
      </c>
      <c r="X334" s="400">
        <v>4421.3500000000004</v>
      </c>
      <c r="Y334" s="400">
        <v>0</v>
      </c>
      <c r="Z334" s="400">
        <v>0</v>
      </c>
      <c r="AA334" s="400">
        <v>4</v>
      </c>
      <c r="AB334" s="400">
        <v>1000</v>
      </c>
      <c r="AC334" s="400">
        <v>0</v>
      </c>
      <c r="AD334" s="400">
        <v>0</v>
      </c>
      <c r="AE334" s="400">
        <v>5</v>
      </c>
      <c r="AF334" s="400">
        <v>1250</v>
      </c>
      <c r="AG334" s="400">
        <v>10</v>
      </c>
      <c r="AH334" s="400">
        <v>5000</v>
      </c>
      <c r="AI334" s="400">
        <v>0</v>
      </c>
      <c r="AJ334" s="400">
        <v>0</v>
      </c>
      <c r="AK334" s="400">
        <v>0</v>
      </c>
      <c r="AL334" s="400">
        <v>0</v>
      </c>
      <c r="AM334" s="400">
        <v>0</v>
      </c>
      <c r="AN334" s="400">
        <v>0</v>
      </c>
      <c r="AO334" s="400">
        <v>9</v>
      </c>
      <c r="AP334" s="400">
        <v>0</v>
      </c>
      <c r="AQ334" s="400">
        <v>0</v>
      </c>
      <c r="AR334" s="400">
        <v>0</v>
      </c>
      <c r="AS334" s="400">
        <v>0</v>
      </c>
      <c r="AT334" s="400">
        <v>0</v>
      </c>
      <c r="AU334" s="400">
        <v>0</v>
      </c>
      <c r="AV334" s="400">
        <v>0</v>
      </c>
      <c r="AW334" s="400">
        <v>0</v>
      </c>
      <c r="AX334" s="400">
        <v>0</v>
      </c>
      <c r="AY334" s="400">
        <v>0</v>
      </c>
      <c r="AZ334" s="400">
        <v>0</v>
      </c>
      <c r="BA334" s="401">
        <v>11671.35</v>
      </c>
      <c r="BB334" s="401"/>
      <c r="BC334" s="401"/>
      <c r="BD334" s="401"/>
      <c r="BE334" s="401"/>
      <c r="BF334" s="401">
        <v>933.70800000000008</v>
      </c>
      <c r="BG334" s="401">
        <v>10737.642</v>
      </c>
      <c r="BH334" s="428"/>
    </row>
    <row r="335" spans="1:60">
      <c r="A335" s="392">
        <v>600</v>
      </c>
      <c r="B335" s="386" t="s">
        <v>1673</v>
      </c>
      <c r="C335" s="387">
        <v>0</v>
      </c>
      <c r="D335" s="393">
        <v>722208725</v>
      </c>
      <c r="E335" s="386">
        <v>9334797</v>
      </c>
      <c r="F335" s="386">
        <v>0</v>
      </c>
      <c r="G335" s="406">
        <v>41352</v>
      </c>
      <c r="H335" s="386" t="s">
        <v>1052</v>
      </c>
      <c r="I335" s="396" t="s">
        <v>795</v>
      </c>
      <c r="J335" s="396" t="s">
        <v>1872</v>
      </c>
      <c r="K335" s="396" t="s">
        <v>804</v>
      </c>
      <c r="L335" s="396" t="s">
        <v>1893</v>
      </c>
      <c r="M335" s="386" t="s">
        <v>1894</v>
      </c>
      <c r="N335" s="386" t="s">
        <v>7</v>
      </c>
      <c r="O335" s="408" t="s">
        <v>807</v>
      </c>
      <c r="P335" s="419" t="s">
        <v>281</v>
      </c>
      <c r="Q335" s="398">
        <v>0</v>
      </c>
      <c r="R335" s="399">
        <v>0</v>
      </c>
      <c r="S335" s="399">
        <v>0</v>
      </c>
      <c r="T335" s="399">
        <v>0</v>
      </c>
      <c r="U335" s="399">
        <v>0</v>
      </c>
      <c r="V335" s="399">
        <v>0</v>
      </c>
      <c r="W335" s="400">
        <v>2376.3200000000002</v>
      </c>
      <c r="X335" s="400">
        <v>297.04000000000002</v>
      </c>
      <c r="Y335" s="400">
        <v>2</v>
      </c>
      <c r="Z335" s="400">
        <v>1000</v>
      </c>
      <c r="AA335" s="400">
        <v>13</v>
      </c>
      <c r="AB335" s="400">
        <v>3250</v>
      </c>
      <c r="AC335" s="400">
        <v>0</v>
      </c>
      <c r="AD335" s="400">
        <v>0</v>
      </c>
      <c r="AE335" s="400">
        <v>0</v>
      </c>
      <c r="AF335" s="400">
        <v>0</v>
      </c>
      <c r="AG335" s="400">
        <v>0</v>
      </c>
      <c r="AH335" s="400">
        <v>0</v>
      </c>
      <c r="AI335" s="400">
        <v>0</v>
      </c>
      <c r="AJ335" s="400">
        <v>0</v>
      </c>
      <c r="AK335" s="400">
        <v>0</v>
      </c>
      <c r="AL335" s="400">
        <v>0</v>
      </c>
      <c r="AM335" s="400">
        <v>0</v>
      </c>
      <c r="AN335" s="400">
        <v>0</v>
      </c>
      <c r="AO335" s="400">
        <v>15</v>
      </c>
      <c r="AP335" s="400">
        <v>6000</v>
      </c>
      <c r="AQ335" s="400">
        <v>0</v>
      </c>
      <c r="AR335" s="400">
        <v>0</v>
      </c>
      <c r="AS335" s="400">
        <v>0</v>
      </c>
      <c r="AT335" s="400">
        <v>0</v>
      </c>
      <c r="AU335" s="400">
        <v>0</v>
      </c>
      <c r="AV335" s="400">
        <v>0</v>
      </c>
      <c r="AW335" s="400">
        <v>0</v>
      </c>
      <c r="AX335" s="400">
        <v>0</v>
      </c>
      <c r="AY335" s="400">
        <v>0</v>
      </c>
      <c r="AZ335" s="400">
        <v>0</v>
      </c>
      <c r="BA335" s="401">
        <v>10547.04</v>
      </c>
      <c r="BB335" s="401"/>
      <c r="BC335" s="401"/>
      <c r="BD335" s="401"/>
      <c r="BE335" s="401"/>
      <c r="BF335" s="401">
        <v>843.7632000000001</v>
      </c>
      <c r="BG335" s="401">
        <v>9703.2768000000015</v>
      </c>
      <c r="BH335" s="428"/>
    </row>
    <row r="336" spans="1:60">
      <c r="A336" s="392">
        <v>601</v>
      </c>
      <c r="B336" s="386" t="s">
        <v>1673</v>
      </c>
      <c r="C336" s="387" t="s">
        <v>1895</v>
      </c>
      <c r="D336" s="393">
        <v>722205741</v>
      </c>
      <c r="E336" s="386">
        <v>9334671</v>
      </c>
      <c r="F336" s="386">
        <v>9098993</v>
      </c>
      <c r="G336" s="406">
        <v>40708</v>
      </c>
      <c r="H336" s="386" t="s">
        <v>1052</v>
      </c>
      <c r="I336" s="396" t="s">
        <v>1590</v>
      </c>
      <c r="J336" s="396" t="s">
        <v>1872</v>
      </c>
      <c r="K336" s="396" t="s">
        <v>805</v>
      </c>
      <c r="L336" s="396" t="s">
        <v>1896</v>
      </c>
      <c r="M336" s="386" t="s">
        <v>1897</v>
      </c>
      <c r="N336" s="386" t="s">
        <v>20</v>
      </c>
      <c r="O336" s="408" t="s">
        <v>808</v>
      </c>
      <c r="P336" s="419" t="s">
        <v>809</v>
      </c>
      <c r="Q336" s="398">
        <v>0</v>
      </c>
      <c r="R336" s="399">
        <v>0</v>
      </c>
      <c r="S336" s="399">
        <v>0</v>
      </c>
      <c r="T336" s="399">
        <v>0</v>
      </c>
      <c r="U336" s="399">
        <v>0</v>
      </c>
      <c r="V336" s="399">
        <v>0</v>
      </c>
      <c r="W336" s="400">
        <v>55053.25</v>
      </c>
      <c r="X336" s="400">
        <v>6816.58</v>
      </c>
      <c r="Y336" s="400">
        <v>0</v>
      </c>
      <c r="Z336" s="400">
        <v>0</v>
      </c>
      <c r="AA336" s="400">
        <v>24</v>
      </c>
      <c r="AB336" s="400">
        <v>8400</v>
      </c>
      <c r="AC336" s="400">
        <v>0</v>
      </c>
      <c r="AD336" s="400">
        <v>0</v>
      </c>
      <c r="AE336" s="400">
        <v>25</v>
      </c>
      <c r="AF336" s="400">
        <v>8750</v>
      </c>
      <c r="AG336" s="400">
        <v>0</v>
      </c>
      <c r="AH336" s="400">
        <v>0</v>
      </c>
      <c r="AI336" s="400">
        <v>2</v>
      </c>
      <c r="AJ336" s="400">
        <v>600</v>
      </c>
      <c r="AK336" s="400">
        <v>0</v>
      </c>
      <c r="AL336" s="400">
        <v>0</v>
      </c>
      <c r="AM336" s="400">
        <v>3</v>
      </c>
      <c r="AN336" s="400">
        <v>900</v>
      </c>
      <c r="AO336" s="400">
        <v>54</v>
      </c>
      <c r="AP336" s="400">
        <v>15000</v>
      </c>
      <c r="AQ336" s="400">
        <v>0</v>
      </c>
      <c r="AR336" s="400">
        <v>0</v>
      </c>
      <c r="AS336" s="400">
        <v>0</v>
      </c>
      <c r="AT336" s="400">
        <v>0</v>
      </c>
      <c r="AU336" s="400">
        <v>0</v>
      </c>
      <c r="AV336" s="400">
        <v>0</v>
      </c>
      <c r="AW336" s="400">
        <v>0</v>
      </c>
      <c r="AX336" s="400">
        <v>0</v>
      </c>
      <c r="AY336" s="400">
        <v>0</v>
      </c>
      <c r="AZ336" s="400">
        <v>0</v>
      </c>
      <c r="BA336" s="401">
        <v>40466.58</v>
      </c>
      <c r="BB336" s="401"/>
      <c r="BC336" s="401"/>
      <c r="BD336" s="401"/>
      <c r="BE336" s="401"/>
      <c r="BF336" s="401">
        <v>3237.3264000000004</v>
      </c>
      <c r="BG336" s="401">
        <v>37229.253600000004</v>
      </c>
      <c r="BH336" s="428"/>
    </row>
    <row r="337" spans="1:60">
      <c r="A337" s="392">
        <v>602</v>
      </c>
      <c r="B337" s="386" t="s">
        <v>1673</v>
      </c>
      <c r="C337" s="387" t="s">
        <v>1898</v>
      </c>
      <c r="D337" s="393">
        <v>722205509</v>
      </c>
      <c r="E337" s="386">
        <v>3089028</v>
      </c>
      <c r="F337" s="386">
        <v>1499109</v>
      </c>
      <c r="G337" s="406">
        <v>40925</v>
      </c>
      <c r="H337" s="386" t="s">
        <v>1052</v>
      </c>
      <c r="I337" s="396" t="s">
        <v>1590</v>
      </c>
      <c r="J337" s="396" t="s">
        <v>1872</v>
      </c>
      <c r="K337" s="396" t="s">
        <v>806</v>
      </c>
      <c r="L337" s="396" t="s">
        <v>1899</v>
      </c>
      <c r="M337" s="386" t="s">
        <v>1900</v>
      </c>
      <c r="N337" s="386" t="s">
        <v>7</v>
      </c>
      <c r="O337" s="408" t="s">
        <v>810</v>
      </c>
      <c r="P337" s="419" t="s">
        <v>811</v>
      </c>
      <c r="Q337" s="398">
        <v>0</v>
      </c>
      <c r="R337" s="399">
        <v>0</v>
      </c>
      <c r="S337" s="399">
        <v>0</v>
      </c>
      <c r="T337" s="399">
        <v>0</v>
      </c>
      <c r="U337" s="399">
        <v>0</v>
      </c>
      <c r="V337" s="399">
        <v>0</v>
      </c>
      <c r="W337" s="400">
        <v>44717.23</v>
      </c>
      <c r="X337" s="400">
        <v>4887.05</v>
      </c>
      <c r="Y337" s="400">
        <v>0</v>
      </c>
      <c r="Z337" s="400">
        <v>0</v>
      </c>
      <c r="AA337" s="400">
        <v>10</v>
      </c>
      <c r="AB337" s="400">
        <v>2500</v>
      </c>
      <c r="AC337" s="400">
        <v>0</v>
      </c>
      <c r="AD337" s="400">
        <v>0</v>
      </c>
      <c r="AE337" s="400">
        <v>1</v>
      </c>
      <c r="AF337" s="400">
        <v>250</v>
      </c>
      <c r="AG337" s="400">
        <v>4</v>
      </c>
      <c r="AH337" s="400">
        <v>2000</v>
      </c>
      <c r="AI337" s="400">
        <v>2</v>
      </c>
      <c r="AJ337" s="400">
        <v>400</v>
      </c>
      <c r="AK337" s="400">
        <v>0</v>
      </c>
      <c r="AL337" s="400">
        <v>0</v>
      </c>
      <c r="AM337" s="400">
        <v>1</v>
      </c>
      <c r="AN337" s="400">
        <v>200</v>
      </c>
      <c r="AO337" s="400">
        <v>14</v>
      </c>
      <c r="AP337" s="400">
        <v>6000</v>
      </c>
      <c r="AQ337" s="400">
        <v>0</v>
      </c>
      <c r="AR337" s="400">
        <v>0</v>
      </c>
      <c r="AS337" s="400">
        <v>0</v>
      </c>
      <c r="AT337" s="400">
        <v>0</v>
      </c>
      <c r="AU337" s="400">
        <v>0</v>
      </c>
      <c r="AV337" s="400">
        <v>0</v>
      </c>
      <c r="AW337" s="400">
        <v>0</v>
      </c>
      <c r="AX337" s="400">
        <v>0</v>
      </c>
      <c r="AY337" s="400">
        <v>0</v>
      </c>
      <c r="AZ337" s="400">
        <v>0</v>
      </c>
      <c r="BA337" s="401">
        <v>16237.05</v>
      </c>
      <c r="BB337" s="401"/>
      <c r="BC337" s="401"/>
      <c r="BD337" s="401"/>
      <c r="BE337" s="401"/>
      <c r="BF337" s="401">
        <v>1298.9639999999999</v>
      </c>
      <c r="BG337" s="401">
        <v>14938.085999999999</v>
      </c>
      <c r="BH337" s="428"/>
    </row>
    <row r="338" spans="1:60">
      <c r="A338" s="392">
        <v>606</v>
      </c>
      <c r="B338" s="386" t="s">
        <v>1673</v>
      </c>
      <c r="C338" s="387" t="s">
        <v>1901</v>
      </c>
      <c r="D338" s="393">
        <v>722205746</v>
      </c>
      <c r="E338" s="386">
        <v>9334757</v>
      </c>
      <c r="F338" s="386">
        <v>9099490</v>
      </c>
      <c r="G338" s="406">
        <v>40711</v>
      </c>
      <c r="H338" s="386" t="s">
        <v>1052</v>
      </c>
      <c r="I338" s="396" t="s">
        <v>1590</v>
      </c>
      <c r="J338" s="396" t="s">
        <v>1872</v>
      </c>
      <c r="K338" s="396" t="s">
        <v>812</v>
      </c>
      <c r="L338" s="396" t="s">
        <v>1902</v>
      </c>
      <c r="M338" s="386" t="s">
        <v>1903</v>
      </c>
      <c r="N338" s="386" t="s">
        <v>7</v>
      </c>
      <c r="O338" s="408" t="s">
        <v>819</v>
      </c>
      <c r="P338" s="419" t="s">
        <v>820</v>
      </c>
      <c r="Q338" s="398">
        <v>0</v>
      </c>
      <c r="R338" s="399">
        <v>0</v>
      </c>
      <c r="S338" s="399">
        <v>0</v>
      </c>
      <c r="T338" s="399">
        <v>0</v>
      </c>
      <c r="U338" s="399">
        <v>0</v>
      </c>
      <c r="V338" s="399">
        <v>0</v>
      </c>
      <c r="W338" s="400">
        <v>22147.73</v>
      </c>
      <c r="X338" s="400">
        <v>2691.52</v>
      </c>
      <c r="Y338" s="400">
        <v>0</v>
      </c>
      <c r="Z338" s="400">
        <v>0</v>
      </c>
      <c r="AA338" s="400">
        <v>4</v>
      </c>
      <c r="AB338" s="400">
        <v>1000</v>
      </c>
      <c r="AC338" s="400">
        <v>0</v>
      </c>
      <c r="AD338" s="400">
        <v>0</v>
      </c>
      <c r="AE338" s="400">
        <v>4</v>
      </c>
      <c r="AF338" s="400">
        <v>1000</v>
      </c>
      <c r="AG338" s="400">
        <v>5</v>
      </c>
      <c r="AH338" s="400">
        <v>2500</v>
      </c>
      <c r="AI338" s="400">
        <v>2</v>
      </c>
      <c r="AJ338" s="400">
        <v>400</v>
      </c>
      <c r="AK338" s="400">
        <v>0</v>
      </c>
      <c r="AL338" s="400">
        <v>0</v>
      </c>
      <c r="AM338" s="400">
        <v>1</v>
      </c>
      <c r="AN338" s="400">
        <v>200</v>
      </c>
      <c r="AO338" s="400">
        <v>11</v>
      </c>
      <c r="AP338" s="400">
        <v>6000</v>
      </c>
      <c r="AQ338" s="400">
        <v>0</v>
      </c>
      <c r="AR338" s="400">
        <v>0</v>
      </c>
      <c r="AS338" s="400">
        <v>0</v>
      </c>
      <c r="AT338" s="400">
        <v>0</v>
      </c>
      <c r="AU338" s="400">
        <v>0</v>
      </c>
      <c r="AV338" s="400">
        <v>0</v>
      </c>
      <c r="AW338" s="400">
        <v>0</v>
      </c>
      <c r="AX338" s="400">
        <v>0</v>
      </c>
      <c r="AY338" s="400">
        <v>0</v>
      </c>
      <c r="AZ338" s="400">
        <v>0</v>
      </c>
      <c r="BA338" s="401">
        <v>13791.52</v>
      </c>
      <c r="BB338" s="401"/>
      <c r="BC338" s="401"/>
      <c r="BD338" s="401"/>
      <c r="BE338" s="401"/>
      <c r="BF338" s="401">
        <v>1103.3216</v>
      </c>
      <c r="BG338" s="401">
        <v>12688.198400000001</v>
      </c>
      <c r="BH338" s="428"/>
    </row>
    <row r="339" spans="1:60">
      <c r="A339" s="392">
        <v>607</v>
      </c>
      <c r="B339" s="386" t="s">
        <v>1673</v>
      </c>
      <c r="C339" s="387">
        <v>0</v>
      </c>
      <c r="D339" s="393">
        <v>722201975</v>
      </c>
      <c r="E339" s="386">
        <v>0</v>
      </c>
      <c r="F339" s="386">
        <v>1499313</v>
      </c>
      <c r="G339" s="406">
        <v>41348</v>
      </c>
      <c r="H339" s="386" t="s">
        <v>1052</v>
      </c>
      <c r="I339" s="396" t="s">
        <v>1590</v>
      </c>
      <c r="J339" s="396" t="s">
        <v>1872</v>
      </c>
      <c r="K339" s="396" t="s">
        <v>813</v>
      </c>
      <c r="L339" s="396" t="s">
        <v>1904</v>
      </c>
      <c r="M339" s="386" t="s">
        <v>1905</v>
      </c>
      <c r="N339" s="386" t="s">
        <v>34</v>
      </c>
      <c r="O339" s="408" t="s">
        <v>821</v>
      </c>
      <c r="P339" s="419" t="s">
        <v>822</v>
      </c>
      <c r="Q339" s="398">
        <v>0</v>
      </c>
      <c r="R339" s="399">
        <v>0</v>
      </c>
      <c r="S339" s="399">
        <v>0</v>
      </c>
      <c r="T339" s="399">
        <v>0</v>
      </c>
      <c r="U339" s="399">
        <v>0</v>
      </c>
      <c r="V339" s="399">
        <v>0</v>
      </c>
      <c r="W339" s="400">
        <v>1327.37</v>
      </c>
      <c r="X339" s="400">
        <v>165.92</v>
      </c>
      <c r="Y339" s="400">
        <v>0</v>
      </c>
      <c r="Z339" s="400">
        <v>0</v>
      </c>
      <c r="AA339" s="400">
        <v>5</v>
      </c>
      <c r="AB339" s="400">
        <v>1250</v>
      </c>
      <c r="AC339" s="400">
        <v>0</v>
      </c>
      <c r="AD339" s="400">
        <v>0</v>
      </c>
      <c r="AE339" s="400">
        <v>4</v>
      </c>
      <c r="AF339" s="400">
        <v>1000</v>
      </c>
      <c r="AG339" s="400">
        <v>0</v>
      </c>
      <c r="AH339" s="400">
        <v>0</v>
      </c>
      <c r="AI339" s="400">
        <v>0</v>
      </c>
      <c r="AJ339" s="400">
        <v>0</v>
      </c>
      <c r="AK339" s="400">
        <v>0</v>
      </c>
      <c r="AL339" s="400">
        <v>0</v>
      </c>
      <c r="AM339" s="400">
        <v>1</v>
      </c>
      <c r="AN339" s="400">
        <v>200</v>
      </c>
      <c r="AO339" s="400">
        <v>10</v>
      </c>
      <c r="AP339" s="400">
        <v>6000</v>
      </c>
      <c r="AQ339" s="400">
        <v>0</v>
      </c>
      <c r="AR339" s="400">
        <v>0</v>
      </c>
      <c r="AS339" s="400">
        <v>0</v>
      </c>
      <c r="AT339" s="400">
        <v>0</v>
      </c>
      <c r="AU339" s="400">
        <v>0</v>
      </c>
      <c r="AV339" s="400">
        <v>0</v>
      </c>
      <c r="AW339" s="400">
        <v>0</v>
      </c>
      <c r="AX339" s="400">
        <v>0</v>
      </c>
      <c r="AY339" s="400">
        <v>0</v>
      </c>
      <c r="AZ339" s="400">
        <v>0</v>
      </c>
      <c r="BA339" s="401">
        <v>8615.92</v>
      </c>
      <c r="BB339" s="401"/>
      <c r="BC339" s="401"/>
      <c r="BD339" s="401"/>
      <c r="BE339" s="401"/>
      <c r="BF339" s="401">
        <v>689.27359999999999</v>
      </c>
      <c r="BG339" s="401">
        <v>7926.6463999999996</v>
      </c>
      <c r="BH339" s="428"/>
    </row>
    <row r="340" spans="1:60">
      <c r="A340" s="392">
        <v>608</v>
      </c>
      <c r="B340" s="386" t="s">
        <v>1673</v>
      </c>
      <c r="C340" s="387" t="s">
        <v>1906</v>
      </c>
      <c r="D340" s="393">
        <v>722205530</v>
      </c>
      <c r="E340" s="386">
        <v>9334790</v>
      </c>
      <c r="F340" s="386">
        <v>9099652</v>
      </c>
      <c r="G340" s="406">
        <v>40889</v>
      </c>
      <c r="H340" s="386" t="s">
        <v>1765</v>
      </c>
      <c r="I340" s="396" t="s">
        <v>1907</v>
      </c>
      <c r="J340" s="396" t="s">
        <v>1872</v>
      </c>
      <c r="K340" s="396" t="s">
        <v>814</v>
      </c>
      <c r="L340" s="396" t="s">
        <v>1908</v>
      </c>
      <c r="M340" s="386" t="s">
        <v>1909</v>
      </c>
      <c r="N340" s="386" t="s">
        <v>34</v>
      </c>
      <c r="O340" s="408" t="s">
        <v>823</v>
      </c>
      <c r="P340" s="419" t="s">
        <v>824</v>
      </c>
      <c r="Q340" s="398">
        <v>103</v>
      </c>
      <c r="R340" s="399">
        <v>25</v>
      </c>
      <c r="S340" s="399">
        <v>78</v>
      </c>
      <c r="T340" s="399">
        <v>42</v>
      </c>
      <c r="U340" s="399">
        <v>36</v>
      </c>
      <c r="V340" s="399">
        <v>188378.2</v>
      </c>
      <c r="W340" s="400">
        <v>60504</v>
      </c>
      <c r="X340" s="400">
        <v>7270.56</v>
      </c>
      <c r="Y340" s="400">
        <v>0</v>
      </c>
      <c r="Z340" s="400">
        <v>0</v>
      </c>
      <c r="AA340" s="400">
        <v>9</v>
      </c>
      <c r="AB340" s="400">
        <v>3150</v>
      </c>
      <c r="AC340" s="400">
        <v>0</v>
      </c>
      <c r="AD340" s="400">
        <v>0</v>
      </c>
      <c r="AE340" s="400">
        <v>10</v>
      </c>
      <c r="AF340" s="400">
        <v>3500</v>
      </c>
      <c r="AG340" s="400">
        <v>4</v>
      </c>
      <c r="AH340" s="400">
        <v>2000</v>
      </c>
      <c r="AI340" s="400">
        <v>1</v>
      </c>
      <c r="AJ340" s="400">
        <v>300</v>
      </c>
      <c r="AK340" s="400">
        <v>0</v>
      </c>
      <c r="AL340" s="400">
        <v>0</v>
      </c>
      <c r="AM340" s="400">
        <v>14</v>
      </c>
      <c r="AN340" s="400">
        <v>4200</v>
      </c>
      <c r="AO340" s="400">
        <v>34</v>
      </c>
      <c r="AP340" s="400">
        <v>6000</v>
      </c>
      <c r="AQ340" s="400">
        <v>0</v>
      </c>
      <c r="AR340" s="400">
        <v>0</v>
      </c>
      <c r="AS340" s="400">
        <v>0</v>
      </c>
      <c r="AT340" s="400">
        <v>0</v>
      </c>
      <c r="AU340" s="400">
        <v>6502.15</v>
      </c>
      <c r="AV340" s="400">
        <v>0</v>
      </c>
      <c r="AW340" s="400">
        <v>0</v>
      </c>
      <c r="AX340" s="400">
        <v>103</v>
      </c>
      <c r="AY340" s="400">
        <v>7500</v>
      </c>
      <c r="AZ340" s="400">
        <v>0</v>
      </c>
      <c r="BA340" s="401">
        <v>40422.71</v>
      </c>
      <c r="BB340" s="401"/>
      <c r="BC340" s="401"/>
      <c r="BD340" s="401"/>
      <c r="BE340" s="401"/>
      <c r="BF340" s="401">
        <v>3233.8168000000001</v>
      </c>
      <c r="BG340" s="401">
        <v>37188.893199999999</v>
      </c>
      <c r="BH340" s="428"/>
    </row>
    <row r="341" spans="1:60">
      <c r="A341" s="392">
        <v>609</v>
      </c>
      <c r="B341" s="386" t="s">
        <v>1673</v>
      </c>
      <c r="C341" s="387" t="s">
        <v>1910</v>
      </c>
      <c r="D341" s="393">
        <v>722205539</v>
      </c>
      <c r="E341" s="386">
        <v>3089002</v>
      </c>
      <c r="F341" s="386">
        <v>1499115</v>
      </c>
      <c r="G341" s="406">
        <v>40977</v>
      </c>
      <c r="H341" s="386" t="s">
        <v>1052</v>
      </c>
      <c r="I341" s="396" t="s">
        <v>1907</v>
      </c>
      <c r="J341" s="396" t="s">
        <v>1872</v>
      </c>
      <c r="K341" s="396" t="s">
        <v>815</v>
      </c>
      <c r="L341" s="396" t="s">
        <v>1911</v>
      </c>
      <c r="M341" s="386" t="s">
        <v>1912</v>
      </c>
      <c r="N341" s="386" t="s">
        <v>34</v>
      </c>
      <c r="O341" s="408" t="s">
        <v>825</v>
      </c>
      <c r="P341" s="419" t="s">
        <v>705</v>
      </c>
      <c r="Q341" s="398">
        <v>0</v>
      </c>
      <c r="R341" s="399">
        <v>0</v>
      </c>
      <c r="S341" s="399">
        <v>0</v>
      </c>
      <c r="T341" s="399">
        <v>0</v>
      </c>
      <c r="U341" s="399">
        <v>0</v>
      </c>
      <c r="V341" s="399">
        <v>0</v>
      </c>
      <c r="W341" s="400">
        <v>69243.509999999995</v>
      </c>
      <c r="X341" s="400">
        <v>8439.2800000000007</v>
      </c>
      <c r="Y341" s="400">
        <v>0</v>
      </c>
      <c r="Z341" s="400">
        <v>0</v>
      </c>
      <c r="AA341" s="400">
        <v>9</v>
      </c>
      <c r="AB341" s="400">
        <v>3150</v>
      </c>
      <c r="AC341" s="400">
        <v>2</v>
      </c>
      <c r="AD341" s="400">
        <v>1500</v>
      </c>
      <c r="AE341" s="400">
        <v>10</v>
      </c>
      <c r="AF341" s="400">
        <v>3500</v>
      </c>
      <c r="AG341" s="400">
        <v>4</v>
      </c>
      <c r="AH341" s="400">
        <v>2000</v>
      </c>
      <c r="AI341" s="400">
        <v>0</v>
      </c>
      <c r="AJ341" s="400">
        <v>0</v>
      </c>
      <c r="AK341" s="400">
        <v>0</v>
      </c>
      <c r="AL341" s="400">
        <v>0</v>
      </c>
      <c r="AM341" s="400">
        <v>6</v>
      </c>
      <c r="AN341" s="400">
        <v>1800</v>
      </c>
      <c r="AO341" s="400">
        <v>27</v>
      </c>
      <c r="AP341" s="400">
        <v>6000</v>
      </c>
      <c r="AQ341" s="400">
        <v>0</v>
      </c>
      <c r="AR341" s="400">
        <v>0</v>
      </c>
      <c r="AS341" s="400">
        <v>0</v>
      </c>
      <c r="AT341" s="400">
        <v>0</v>
      </c>
      <c r="AU341" s="400">
        <v>0</v>
      </c>
      <c r="AV341" s="400">
        <v>0</v>
      </c>
      <c r="AW341" s="400">
        <v>0</v>
      </c>
      <c r="AX341" s="400">
        <v>0</v>
      </c>
      <c r="AY341" s="400">
        <v>0</v>
      </c>
      <c r="AZ341" s="400">
        <v>0</v>
      </c>
      <c r="BA341" s="401">
        <v>26389.279999999999</v>
      </c>
      <c r="BB341" s="401"/>
      <c r="BC341" s="401"/>
      <c r="BD341" s="401"/>
      <c r="BE341" s="401"/>
      <c r="BF341" s="401">
        <v>2111.1423999999997</v>
      </c>
      <c r="BG341" s="401">
        <v>24278.137599999998</v>
      </c>
      <c r="BH341" s="428"/>
    </row>
    <row r="342" spans="1:60">
      <c r="A342" s="392">
        <v>610</v>
      </c>
      <c r="B342" s="386" t="s">
        <v>1673</v>
      </c>
      <c r="C342" s="387" t="s">
        <v>1913</v>
      </c>
      <c r="D342" s="393">
        <v>722205553</v>
      </c>
      <c r="E342" s="386">
        <v>3089023</v>
      </c>
      <c r="F342" s="386">
        <v>0</v>
      </c>
      <c r="G342" s="406">
        <v>41107</v>
      </c>
      <c r="H342" s="386" t="s">
        <v>1052</v>
      </c>
      <c r="I342" s="396" t="s">
        <v>1907</v>
      </c>
      <c r="J342" s="396" t="s">
        <v>1872</v>
      </c>
      <c r="K342" s="396" t="s">
        <v>816</v>
      </c>
      <c r="L342" s="396" t="s">
        <v>1914</v>
      </c>
      <c r="M342" s="386" t="s">
        <v>1915</v>
      </c>
      <c r="N342" s="386" t="s">
        <v>7</v>
      </c>
      <c r="O342" s="408" t="s">
        <v>826</v>
      </c>
      <c r="P342" s="419" t="s">
        <v>827</v>
      </c>
      <c r="Q342" s="398">
        <v>0</v>
      </c>
      <c r="R342" s="399">
        <v>0</v>
      </c>
      <c r="S342" s="399">
        <v>0</v>
      </c>
      <c r="T342" s="399">
        <v>0</v>
      </c>
      <c r="U342" s="399">
        <v>0</v>
      </c>
      <c r="V342" s="399">
        <v>0</v>
      </c>
      <c r="W342" s="400">
        <v>26376.080000000002</v>
      </c>
      <c r="X342" s="400">
        <v>3228.73</v>
      </c>
      <c r="Y342" s="400">
        <v>0</v>
      </c>
      <c r="Z342" s="400">
        <v>0</v>
      </c>
      <c r="AA342" s="400">
        <v>1</v>
      </c>
      <c r="AB342" s="400">
        <v>250</v>
      </c>
      <c r="AC342" s="400">
        <v>0</v>
      </c>
      <c r="AD342" s="400">
        <v>0</v>
      </c>
      <c r="AE342" s="400">
        <v>5</v>
      </c>
      <c r="AF342" s="400">
        <v>1250</v>
      </c>
      <c r="AG342" s="400">
        <v>3</v>
      </c>
      <c r="AH342" s="400">
        <v>1500</v>
      </c>
      <c r="AI342" s="400">
        <v>4</v>
      </c>
      <c r="AJ342" s="400">
        <v>800</v>
      </c>
      <c r="AK342" s="400">
        <v>0</v>
      </c>
      <c r="AL342" s="400">
        <v>0</v>
      </c>
      <c r="AM342" s="400">
        <v>0</v>
      </c>
      <c r="AN342" s="400">
        <v>0</v>
      </c>
      <c r="AO342" s="400">
        <v>10</v>
      </c>
      <c r="AP342" s="400">
        <v>6000</v>
      </c>
      <c r="AQ342" s="400">
        <v>0</v>
      </c>
      <c r="AR342" s="400">
        <v>0</v>
      </c>
      <c r="AS342" s="400">
        <v>0</v>
      </c>
      <c r="AT342" s="400">
        <v>0</v>
      </c>
      <c r="AU342" s="400">
        <v>0</v>
      </c>
      <c r="AV342" s="400">
        <v>0</v>
      </c>
      <c r="AW342" s="400">
        <v>0</v>
      </c>
      <c r="AX342" s="400">
        <v>0</v>
      </c>
      <c r="AY342" s="400">
        <v>0</v>
      </c>
      <c r="AZ342" s="400">
        <v>0</v>
      </c>
      <c r="BA342" s="401">
        <v>13028.73</v>
      </c>
      <c r="BB342" s="401"/>
      <c r="BC342" s="401"/>
      <c r="BD342" s="401"/>
      <c r="BE342" s="401"/>
      <c r="BF342" s="401">
        <v>1042.2983999999999</v>
      </c>
      <c r="BG342" s="401">
        <v>11986.4316</v>
      </c>
      <c r="BH342" s="428"/>
    </row>
    <row r="343" spans="1:60">
      <c r="A343" s="392">
        <v>611</v>
      </c>
      <c r="B343" s="386" t="s">
        <v>1673</v>
      </c>
      <c r="C343" s="387" t="s">
        <v>1916</v>
      </c>
      <c r="D343" s="393">
        <v>722205560</v>
      </c>
      <c r="E343" s="386">
        <v>0</v>
      </c>
      <c r="F343" s="386">
        <v>0</v>
      </c>
      <c r="G343" s="406">
        <v>41205</v>
      </c>
      <c r="H343" s="386" t="s">
        <v>1052</v>
      </c>
      <c r="I343" s="396" t="s">
        <v>1907</v>
      </c>
      <c r="J343" s="396" t="s">
        <v>1872</v>
      </c>
      <c r="K343" s="396" t="s">
        <v>817</v>
      </c>
      <c r="L343" s="396" t="s">
        <v>1917</v>
      </c>
      <c r="M343" s="386" t="s">
        <v>1918</v>
      </c>
      <c r="N343" s="386" t="s">
        <v>7</v>
      </c>
      <c r="O343" s="411">
        <v>8500034891</v>
      </c>
      <c r="P343" s="419" t="s">
        <v>828</v>
      </c>
      <c r="Q343" s="398">
        <v>0</v>
      </c>
      <c r="R343" s="399">
        <v>0</v>
      </c>
      <c r="S343" s="399">
        <v>0</v>
      </c>
      <c r="T343" s="399">
        <v>0</v>
      </c>
      <c r="U343" s="399">
        <v>0</v>
      </c>
      <c r="V343" s="399">
        <v>0</v>
      </c>
      <c r="W343" s="400">
        <v>5026.8500000000004</v>
      </c>
      <c r="X343" s="400">
        <v>628.36</v>
      </c>
      <c r="Y343" s="400">
        <v>0</v>
      </c>
      <c r="Z343" s="400">
        <v>0</v>
      </c>
      <c r="AA343" s="400">
        <v>0</v>
      </c>
      <c r="AB343" s="400">
        <v>0</v>
      </c>
      <c r="AC343" s="400">
        <v>0</v>
      </c>
      <c r="AD343" s="400">
        <v>0</v>
      </c>
      <c r="AE343" s="400">
        <v>1</v>
      </c>
      <c r="AF343" s="400">
        <v>250</v>
      </c>
      <c r="AG343" s="400">
        <v>0</v>
      </c>
      <c r="AH343" s="400">
        <v>0</v>
      </c>
      <c r="AI343" s="400">
        <v>0</v>
      </c>
      <c r="AJ343" s="400">
        <v>0</v>
      </c>
      <c r="AK343" s="400">
        <v>0</v>
      </c>
      <c r="AL343" s="400">
        <v>0</v>
      </c>
      <c r="AM343" s="400">
        <v>0</v>
      </c>
      <c r="AN343" s="400">
        <v>0</v>
      </c>
      <c r="AO343" s="400">
        <v>1</v>
      </c>
      <c r="AP343" s="400">
        <v>0</v>
      </c>
      <c r="AQ343" s="400">
        <v>0</v>
      </c>
      <c r="AR343" s="400">
        <v>0</v>
      </c>
      <c r="AS343" s="400">
        <v>0</v>
      </c>
      <c r="AT343" s="400">
        <v>0</v>
      </c>
      <c r="AU343" s="400">
        <v>0</v>
      </c>
      <c r="AV343" s="400">
        <v>0</v>
      </c>
      <c r="AW343" s="400">
        <v>0</v>
      </c>
      <c r="AX343" s="400">
        <v>0</v>
      </c>
      <c r="AY343" s="400">
        <v>0</v>
      </c>
      <c r="AZ343" s="400">
        <v>0</v>
      </c>
      <c r="BA343" s="401">
        <v>878.36</v>
      </c>
      <c r="BB343" s="401"/>
      <c r="BC343" s="401"/>
      <c r="BD343" s="401"/>
      <c r="BE343" s="401"/>
      <c r="BF343" s="401">
        <v>70.268799999999999</v>
      </c>
      <c r="BG343" s="401">
        <v>808.09120000000007</v>
      </c>
      <c r="BH343" s="428"/>
    </row>
    <row r="344" spans="1:60">
      <c r="A344" s="392">
        <v>612</v>
      </c>
      <c r="B344" s="386" t="s">
        <v>1673</v>
      </c>
      <c r="C344" s="387" t="s">
        <v>1919</v>
      </c>
      <c r="D344" s="393">
        <v>722205561</v>
      </c>
      <c r="E344" s="386">
        <v>0</v>
      </c>
      <c r="F344" s="386">
        <v>0</v>
      </c>
      <c r="G344" s="406">
        <v>41205</v>
      </c>
      <c r="H344" s="386" t="s">
        <v>1052</v>
      </c>
      <c r="I344" s="396" t="s">
        <v>1907</v>
      </c>
      <c r="J344" s="396" t="s">
        <v>1872</v>
      </c>
      <c r="K344" s="396" t="s">
        <v>818</v>
      </c>
      <c r="L344" s="396" t="s">
        <v>1920</v>
      </c>
      <c r="M344" s="386" t="s">
        <v>1921</v>
      </c>
      <c r="N344" s="386" t="s">
        <v>7</v>
      </c>
      <c r="O344" s="411">
        <v>8150911885</v>
      </c>
      <c r="P344" s="419" t="s">
        <v>829</v>
      </c>
      <c r="Q344" s="398">
        <v>0</v>
      </c>
      <c r="R344" s="399">
        <v>0</v>
      </c>
      <c r="S344" s="399">
        <v>0</v>
      </c>
      <c r="T344" s="399">
        <v>0</v>
      </c>
      <c r="U344" s="399">
        <v>0</v>
      </c>
      <c r="V344" s="399">
        <v>0</v>
      </c>
      <c r="W344" s="400">
        <v>12085.29</v>
      </c>
      <c r="X344" s="400">
        <v>1510.66</v>
      </c>
      <c r="Y344" s="400">
        <v>0</v>
      </c>
      <c r="Z344" s="400">
        <v>0</v>
      </c>
      <c r="AA344" s="400">
        <v>3</v>
      </c>
      <c r="AB344" s="400">
        <v>750</v>
      </c>
      <c r="AC344" s="400">
        <v>0</v>
      </c>
      <c r="AD344" s="400">
        <v>0</v>
      </c>
      <c r="AE344" s="400">
        <v>1</v>
      </c>
      <c r="AF344" s="400">
        <v>250</v>
      </c>
      <c r="AG344" s="400">
        <v>0</v>
      </c>
      <c r="AH344" s="400">
        <v>0</v>
      </c>
      <c r="AI344" s="400">
        <v>0</v>
      </c>
      <c r="AJ344" s="400">
        <v>0</v>
      </c>
      <c r="AK344" s="400">
        <v>0</v>
      </c>
      <c r="AL344" s="400">
        <v>0</v>
      </c>
      <c r="AM344" s="400">
        <v>0</v>
      </c>
      <c r="AN344" s="400">
        <v>0</v>
      </c>
      <c r="AO344" s="400">
        <v>4</v>
      </c>
      <c r="AP344" s="400">
        <v>0</v>
      </c>
      <c r="AQ344" s="400">
        <v>0</v>
      </c>
      <c r="AR344" s="400">
        <v>0</v>
      </c>
      <c r="AS344" s="400">
        <v>0</v>
      </c>
      <c r="AT344" s="400">
        <v>0</v>
      </c>
      <c r="AU344" s="400">
        <v>0</v>
      </c>
      <c r="AV344" s="400">
        <v>0</v>
      </c>
      <c r="AW344" s="400">
        <v>0</v>
      </c>
      <c r="AX344" s="400">
        <v>0</v>
      </c>
      <c r="AY344" s="400">
        <v>0</v>
      </c>
      <c r="AZ344" s="400">
        <v>0</v>
      </c>
      <c r="BA344" s="401">
        <v>2510.66</v>
      </c>
      <c r="BB344" s="401"/>
      <c r="BC344" s="401"/>
      <c r="BD344" s="401"/>
      <c r="BE344" s="401"/>
      <c r="BF344" s="401">
        <v>200.8528</v>
      </c>
      <c r="BG344" s="401">
        <v>2309.8071999999997</v>
      </c>
      <c r="BH344" s="428"/>
    </row>
    <row r="345" spans="1:60">
      <c r="A345" s="392">
        <v>616</v>
      </c>
      <c r="B345" s="386" t="s">
        <v>1673</v>
      </c>
      <c r="C345" s="387">
        <v>0</v>
      </c>
      <c r="D345" s="393">
        <v>722208704</v>
      </c>
      <c r="E345" s="386">
        <v>0</v>
      </c>
      <c r="F345" s="386">
        <v>0</v>
      </c>
      <c r="G345" s="406">
        <v>41347</v>
      </c>
      <c r="H345" s="386" t="s">
        <v>1052</v>
      </c>
      <c r="I345" s="396" t="s">
        <v>1907</v>
      </c>
      <c r="J345" s="396" t="s">
        <v>1872</v>
      </c>
      <c r="K345" s="396" t="s">
        <v>830</v>
      </c>
      <c r="L345" s="396" t="s">
        <v>1922</v>
      </c>
      <c r="M345" s="386" t="s">
        <v>1923</v>
      </c>
      <c r="N345" s="386" t="s">
        <v>7</v>
      </c>
      <c r="O345" s="411">
        <v>8080009531</v>
      </c>
      <c r="P345" s="419" t="s">
        <v>41</v>
      </c>
      <c r="Q345" s="398">
        <v>0</v>
      </c>
      <c r="R345" s="399">
        <v>0</v>
      </c>
      <c r="S345" s="399">
        <v>0</v>
      </c>
      <c r="T345" s="399">
        <v>0</v>
      </c>
      <c r="U345" s="399">
        <v>0</v>
      </c>
      <c r="V345" s="399">
        <v>0</v>
      </c>
      <c r="W345" s="400">
        <v>4356.53</v>
      </c>
      <c r="X345" s="400">
        <v>544.57000000000005</v>
      </c>
      <c r="Y345" s="400">
        <v>0</v>
      </c>
      <c r="Z345" s="400">
        <v>0</v>
      </c>
      <c r="AA345" s="400">
        <v>14</v>
      </c>
      <c r="AB345" s="400">
        <v>3500</v>
      </c>
      <c r="AC345" s="400">
        <v>0</v>
      </c>
      <c r="AD345" s="400">
        <v>0</v>
      </c>
      <c r="AE345" s="400">
        <v>3</v>
      </c>
      <c r="AF345" s="400">
        <v>750</v>
      </c>
      <c r="AG345" s="400">
        <v>0</v>
      </c>
      <c r="AH345" s="400">
        <v>0</v>
      </c>
      <c r="AI345" s="400">
        <v>0</v>
      </c>
      <c r="AJ345" s="400">
        <v>0</v>
      </c>
      <c r="AK345" s="400">
        <v>0</v>
      </c>
      <c r="AL345" s="400">
        <v>0</v>
      </c>
      <c r="AM345" s="400">
        <v>0</v>
      </c>
      <c r="AN345" s="400">
        <v>0</v>
      </c>
      <c r="AO345" s="400">
        <v>17</v>
      </c>
      <c r="AP345" s="400">
        <v>6000</v>
      </c>
      <c r="AQ345" s="400">
        <v>0</v>
      </c>
      <c r="AR345" s="400">
        <v>0</v>
      </c>
      <c r="AS345" s="400">
        <v>0</v>
      </c>
      <c r="AT345" s="400">
        <v>0</v>
      </c>
      <c r="AU345" s="400">
        <v>0</v>
      </c>
      <c r="AV345" s="400">
        <v>0</v>
      </c>
      <c r="AW345" s="400">
        <v>0</v>
      </c>
      <c r="AX345" s="400">
        <v>0</v>
      </c>
      <c r="AY345" s="400">
        <v>0</v>
      </c>
      <c r="AZ345" s="400">
        <v>0</v>
      </c>
      <c r="BA345" s="401">
        <v>10794.57</v>
      </c>
      <c r="BB345" s="401"/>
      <c r="BC345" s="401"/>
      <c r="BD345" s="401"/>
      <c r="BE345" s="401"/>
      <c r="BF345" s="401">
        <v>863.56560000000002</v>
      </c>
      <c r="BG345" s="401">
        <v>9931.0043999999998</v>
      </c>
      <c r="BH345" s="428"/>
    </row>
    <row r="346" spans="1:60">
      <c r="A346" s="392">
        <v>617</v>
      </c>
      <c r="B346" s="386" t="s">
        <v>1673</v>
      </c>
      <c r="C346" s="387">
        <v>0</v>
      </c>
      <c r="D346" s="393">
        <v>722208728</v>
      </c>
      <c r="E346" s="386">
        <v>0</v>
      </c>
      <c r="F346" s="386">
        <v>0</v>
      </c>
      <c r="G346" s="406">
        <v>41355</v>
      </c>
      <c r="H346" s="386" t="s">
        <v>1052</v>
      </c>
      <c r="I346" s="396" t="s">
        <v>1907</v>
      </c>
      <c r="J346" s="396" t="s">
        <v>1872</v>
      </c>
      <c r="K346" s="396" t="s">
        <v>831</v>
      </c>
      <c r="L346" s="396" t="s">
        <v>1924</v>
      </c>
      <c r="M346" s="386" t="s">
        <v>1925</v>
      </c>
      <c r="N346" s="386" t="s">
        <v>7</v>
      </c>
      <c r="O346" s="411">
        <v>8080008656</v>
      </c>
      <c r="P346" s="419" t="s">
        <v>41</v>
      </c>
      <c r="Q346" s="398">
        <v>0</v>
      </c>
      <c r="R346" s="399">
        <v>0</v>
      </c>
      <c r="S346" s="399">
        <v>0</v>
      </c>
      <c r="T346" s="399">
        <v>0</v>
      </c>
      <c r="U346" s="399">
        <v>0</v>
      </c>
      <c r="V346" s="399">
        <v>0</v>
      </c>
      <c r="W346" s="400">
        <v>251.56</v>
      </c>
      <c r="X346" s="400">
        <v>31.45</v>
      </c>
      <c r="Y346" s="400">
        <v>0</v>
      </c>
      <c r="Z346" s="400">
        <v>0</v>
      </c>
      <c r="AA346" s="400">
        <v>6</v>
      </c>
      <c r="AB346" s="400">
        <v>1500</v>
      </c>
      <c r="AC346" s="400">
        <v>0</v>
      </c>
      <c r="AD346" s="400">
        <v>0</v>
      </c>
      <c r="AE346" s="400">
        <v>4</v>
      </c>
      <c r="AF346" s="400">
        <v>1000</v>
      </c>
      <c r="AG346" s="400">
        <v>0</v>
      </c>
      <c r="AH346" s="400">
        <v>0</v>
      </c>
      <c r="AI346" s="400">
        <v>0</v>
      </c>
      <c r="AJ346" s="400">
        <v>0</v>
      </c>
      <c r="AK346" s="400">
        <v>0</v>
      </c>
      <c r="AL346" s="400">
        <v>0</v>
      </c>
      <c r="AM346" s="400">
        <v>0</v>
      </c>
      <c r="AN346" s="400">
        <v>0</v>
      </c>
      <c r="AO346" s="400">
        <v>10</v>
      </c>
      <c r="AP346" s="400">
        <v>6000</v>
      </c>
      <c r="AQ346" s="400">
        <v>0</v>
      </c>
      <c r="AR346" s="400">
        <v>0</v>
      </c>
      <c r="AS346" s="400">
        <v>0</v>
      </c>
      <c r="AT346" s="400">
        <v>0</v>
      </c>
      <c r="AU346" s="400">
        <v>0</v>
      </c>
      <c r="AV346" s="400">
        <v>0</v>
      </c>
      <c r="AW346" s="400">
        <v>0</v>
      </c>
      <c r="AX346" s="400">
        <v>0</v>
      </c>
      <c r="AY346" s="400">
        <v>0</v>
      </c>
      <c r="AZ346" s="400">
        <v>0</v>
      </c>
      <c r="BA346" s="401">
        <v>8531.4500000000007</v>
      </c>
      <c r="BB346" s="401"/>
      <c r="BC346" s="401"/>
      <c r="BD346" s="401"/>
      <c r="BE346" s="401"/>
      <c r="BF346" s="401">
        <v>682.51600000000008</v>
      </c>
      <c r="BG346" s="401">
        <v>7848.9340000000011</v>
      </c>
      <c r="BH346" s="428"/>
    </row>
    <row r="347" spans="1:60">
      <c r="A347" s="392">
        <v>618</v>
      </c>
      <c r="B347" s="386" t="s">
        <v>1673</v>
      </c>
      <c r="C347" s="387" t="s">
        <v>1926</v>
      </c>
      <c r="D347" s="393">
        <v>722205751</v>
      </c>
      <c r="E347" s="386">
        <v>0</v>
      </c>
      <c r="F347" s="386">
        <v>9099545</v>
      </c>
      <c r="G347" s="406">
        <v>40830</v>
      </c>
      <c r="H347" s="386" t="s">
        <v>1052</v>
      </c>
      <c r="I347" s="396" t="s">
        <v>1590</v>
      </c>
      <c r="J347" s="396" t="s">
        <v>1872</v>
      </c>
      <c r="K347" s="396" t="s">
        <v>832</v>
      </c>
      <c r="L347" s="396" t="s">
        <v>1927</v>
      </c>
      <c r="M347" s="386" t="s">
        <v>1928</v>
      </c>
      <c r="N347" s="386" t="s">
        <v>20</v>
      </c>
      <c r="O347" s="408" t="s">
        <v>835</v>
      </c>
      <c r="P347" s="419" t="s">
        <v>789</v>
      </c>
      <c r="Q347" s="398">
        <v>0</v>
      </c>
      <c r="R347" s="399">
        <v>0</v>
      </c>
      <c r="S347" s="399">
        <v>0</v>
      </c>
      <c r="T347" s="399">
        <v>0</v>
      </c>
      <c r="U347" s="399">
        <v>0</v>
      </c>
      <c r="V347" s="399">
        <v>0</v>
      </c>
      <c r="W347" s="400">
        <v>19284.66</v>
      </c>
      <c r="X347" s="400">
        <v>2092.8000000000002</v>
      </c>
      <c r="Y347" s="400">
        <v>0</v>
      </c>
      <c r="Z347" s="400">
        <v>0</v>
      </c>
      <c r="AA347" s="400">
        <v>1</v>
      </c>
      <c r="AB347" s="400">
        <v>250</v>
      </c>
      <c r="AC347" s="400">
        <v>0</v>
      </c>
      <c r="AD347" s="400">
        <v>0</v>
      </c>
      <c r="AE347" s="400">
        <v>6</v>
      </c>
      <c r="AF347" s="400">
        <v>1500</v>
      </c>
      <c r="AG347" s="400">
        <v>2</v>
      </c>
      <c r="AH347" s="400">
        <v>1000</v>
      </c>
      <c r="AI347" s="400">
        <v>0</v>
      </c>
      <c r="AJ347" s="400">
        <v>0</v>
      </c>
      <c r="AK347" s="400">
        <v>0</v>
      </c>
      <c r="AL347" s="400">
        <v>0</v>
      </c>
      <c r="AM347" s="400">
        <v>5</v>
      </c>
      <c r="AN347" s="400">
        <v>1000</v>
      </c>
      <c r="AO347" s="400">
        <v>12</v>
      </c>
      <c r="AP347" s="400">
        <v>6000</v>
      </c>
      <c r="AQ347" s="400">
        <v>0</v>
      </c>
      <c r="AR347" s="400">
        <v>0</v>
      </c>
      <c r="AS347" s="400">
        <v>0</v>
      </c>
      <c r="AT347" s="400">
        <v>0</v>
      </c>
      <c r="AU347" s="400">
        <v>0</v>
      </c>
      <c r="AV347" s="400">
        <v>0</v>
      </c>
      <c r="AW347" s="400">
        <v>0</v>
      </c>
      <c r="AX347" s="400">
        <v>0</v>
      </c>
      <c r="AY347" s="400">
        <v>0</v>
      </c>
      <c r="AZ347" s="400">
        <v>0</v>
      </c>
      <c r="BA347" s="401">
        <v>11842.8</v>
      </c>
      <c r="BB347" s="401"/>
      <c r="BC347" s="401"/>
      <c r="BD347" s="401"/>
      <c r="BE347" s="401"/>
      <c r="BF347" s="401">
        <v>947.42399999999998</v>
      </c>
      <c r="BG347" s="401">
        <v>10895.376</v>
      </c>
      <c r="BH347" s="428"/>
    </row>
    <row r="348" spans="1:60">
      <c r="A348" s="392">
        <v>619</v>
      </c>
      <c r="B348" s="386" t="s">
        <v>1673</v>
      </c>
      <c r="C348" s="387" t="s">
        <v>1929</v>
      </c>
      <c r="D348" s="393">
        <v>722205748</v>
      </c>
      <c r="E348" s="386">
        <v>0</v>
      </c>
      <c r="F348" s="386">
        <v>9099518</v>
      </c>
      <c r="G348" s="406">
        <v>40671</v>
      </c>
      <c r="H348" s="386" t="s">
        <v>1052</v>
      </c>
      <c r="I348" s="396" t="s">
        <v>1590</v>
      </c>
      <c r="J348" s="396" t="s">
        <v>1872</v>
      </c>
      <c r="K348" s="396" t="s">
        <v>833</v>
      </c>
      <c r="L348" s="396" t="s">
        <v>1930</v>
      </c>
      <c r="M348" s="386" t="s">
        <v>1931</v>
      </c>
      <c r="N348" s="386" t="s">
        <v>34</v>
      </c>
      <c r="O348" s="408" t="s">
        <v>836</v>
      </c>
      <c r="P348" s="419" t="s">
        <v>837</v>
      </c>
      <c r="Q348" s="398">
        <v>0</v>
      </c>
      <c r="R348" s="399">
        <v>0</v>
      </c>
      <c r="S348" s="399">
        <v>0</v>
      </c>
      <c r="T348" s="399">
        <v>0</v>
      </c>
      <c r="U348" s="399">
        <v>0</v>
      </c>
      <c r="V348" s="399">
        <v>0</v>
      </c>
      <c r="W348" s="400">
        <v>22145.17</v>
      </c>
      <c r="X348" s="400">
        <v>2706.14</v>
      </c>
      <c r="Y348" s="400">
        <v>0</v>
      </c>
      <c r="Z348" s="400">
        <v>0</v>
      </c>
      <c r="AA348" s="400">
        <v>1</v>
      </c>
      <c r="AB348" s="400">
        <v>250</v>
      </c>
      <c r="AC348" s="400">
        <v>0</v>
      </c>
      <c r="AD348" s="400">
        <v>0</v>
      </c>
      <c r="AE348" s="400">
        <v>4</v>
      </c>
      <c r="AF348" s="400">
        <v>1000</v>
      </c>
      <c r="AG348" s="400">
        <v>2</v>
      </c>
      <c r="AH348" s="400">
        <v>1000</v>
      </c>
      <c r="AI348" s="400">
        <v>0</v>
      </c>
      <c r="AJ348" s="400">
        <v>0</v>
      </c>
      <c r="AK348" s="400">
        <v>0</v>
      </c>
      <c r="AL348" s="400">
        <v>0</v>
      </c>
      <c r="AM348" s="400">
        <v>7</v>
      </c>
      <c r="AN348" s="400">
        <v>1400</v>
      </c>
      <c r="AO348" s="400">
        <v>12</v>
      </c>
      <c r="AP348" s="400">
        <v>6000</v>
      </c>
      <c r="AQ348" s="400">
        <v>0</v>
      </c>
      <c r="AR348" s="400">
        <v>0</v>
      </c>
      <c r="AS348" s="400">
        <v>0</v>
      </c>
      <c r="AT348" s="400">
        <v>0</v>
      </c>
      <c r="AU348" s="400">
        <v>0</v>
      </c>
      <c r="AV348" s="400">
        <v>0</v>
      </c>
      <c r="AW348" s="400">
        <v>0</v>
      </c>
      <c r="AX348" s="400">
        <v>0</v>
      </c>
      <c r="AY348" s="400">
        <v>0</v>
      </c>
      <c r="AZ348" s="400">
        <v>0</v>
      </c>
      <c r="BA348" s="401">
        <v>12356.14</v>
      </c>
      <c r="BB348" s="401"/>
      <c r="BC348" s="401"/>
      <c r="BD348" s="401"/>
      <c r="BE348" s="401"/>
      <c r="BF348" s="401">
        <v>988.49119999999994</v>
      </c>
      <c r="BG348" s="401">
        <v>11367.648799999999</v>
      </c>
      <c r="BH348" s="428"/>
    </row>
    <row r="349" spans="1:60">
      <c r="A349" s="392">
        <v>620</v>
      </c>
      <c r="B349" s="386" t="s">
        <v>1673</v>
      </c>
      <c r="C349" s="387" t="s">
        <v>1932</v>
      </c>
      <c r="D349" s="393">
        <v>722205552</v>
      </c>
      <c r="E349" s="386">
        <v>0</v>
      </c>
      <c r="F349" s="386">
        <v>0</v>
      </c>
      <c r="G349" s="406">
        <v>41104</v>
      </c>
      <c r="H349" s="386" t="s">
        <v>1052</v>
      </c>
      <c r="I349" s="396" t="s">
        <v>1590</v>
      </c>
      <c r="J349" s="396" t="s">
        <v>1872</v>
      </c>
      <c r="K349" s="396" t="s">
        <v>834</v>
      </c>
      <c r="L349" s="396" t="s">
        <v>1933</v>
      </c>
      <c r="M349" s="386" t="s">
        <v>1934</v>
      </c>
      <c r="N349" s="386" t="s">
        <v>7</v>
      </c>
      <c r="O349" s="411">
        <v>8160021303</v>
      </c>
      <c r="P349" s="419" t="s">
        <v>789</v>
      </c>
      <c r="Q349" s="398">
        <v>0</v>
      </c>
      <c r="R349" s="399">
        <v>0</v>
      </c>
      <c r="S349" s="399">
        <v>0</v>
      </c>
      <c r="T349" s="399">
        <v>0</v>
      </c>
      <c r="U349" s="399">
        <v>0</v>
      </c>
      <c r="V349" s="399">
        <v>0</v>
      </c>
      <c r="W349" s="400">
        <v>34494.74</v>
      </c>
      <c r="X349" s="400">
        <v>4311.84</v>
      </c>
      <c r="Y349" s="400">
        <v>0</v>
      </c>
      <c r="Z349" s="400">
        <v>0</v>
      </c>
      <c r="AA349" s="400">
        <v>4</v>
      </c>
      <c r="AB349" s="400">
        <v>1000</v>
      </c>
      <c r="AC349" s="400">
        <v>0</v>
      </c>
      <c r="AD349" s="400">
        <v>0</v>
      </c>
      <c r="AE349" s="400">
        <v>8</v>
      </c>
      <c r="AF349" s="400">
        <v>2000</v>
      </c>
      <c r="AG349" s="400">
        <v>4</v>
      </c>
      <c r="AH349" s="400">
        <v>2000</v>
      </c>
      <c r="AI349" s="400">
        <v>0</v>
      </c>
      <c r="AJ349" s="400">
        <v>0</v>
      </c>
      <c r="AK349" s="400">
        <v>0</v>
      </c>
      <c r="AL349" s="400">
        <v>0</v>
      </c>
      <c r="AM349" s="400">
        <v>0</v>
      </c>
      <c r="AN349" s="400">
        <v>0</v>
      </c>
      <c r="AO349" s="400">
        <v>12</v>
      </c>
      <c r="AP349" s="400">
        <v>6000</v>
      </c>
      <c r="AQ349" s="400">
        <v>0</v>
      </c>
      <c r="AR349" s="400">
        <v>0</v>
      </c>
      <c r="AS349" s="400">
        <v>0</v>
      </c>
      <c r="AT349" s="400">
        <v>0</v>
      </c>
      <c r="AU349" s="400">
        <v>0</v>
      </c>
      <c r="AV349" s="400">
        <v>0</v>
      </c>
      <c r="AW349" s="400">
        <v>0</v>
      </c>
      <c r="AX349" s="400">
        <v>0</v>
      </c>
      <c r="AY349" s="400">
        <v>0</v>
      </c>
      <c r="AZ349" s="400">
        <v>0</v>
      </c>
      <c r="BA349" s="401">
        <v>15311.84</v>
      </c>
      <c r="BB349" s="401"/>
      <c r="BC349" s="401"/>
      <c r="BD349" s="401"/>
      <c r="BE349" s="401"/>
      <c r="BF349" s="401">
        <v>1224.9472000000001</v>
      </c>
      <c r="BG349" s="401">
        <v>14086.8928</v>
      </c>
      <c r="BH349" s="428"/>
    </row>
    <row r="350" spans="1:60">
      <c r="A350" s="392">
        <v>622</v>
      </c>
      <c r="B350" s="386" t="s">
        <v>1673</v>
      </c>
      <c r="C350" s="387">
        <v>0</v>
      </c>
      <c r="D350" s="393">
        <v>722208693</v>
      </c>
      <c r="E350" s="386">
        <v>0</v>
      </c>
      <c r="F350" s="386">
        <v>1499314</v>
      </c>
      <c r="G350" s="406">
        <v>41342</v>
      </c>
      <c r="H350" s="386" t="s">
        <v>1052</v>
      </c>
      <c r="I350" s="396" t="s">
        <v>1590</v>
      </c>
      <c r="J350" s="396" t="s">
        <v>1872</v>
      </c>
      <c r="K350" s="396" t="s">
        <v>838</v>
      </c>
      <c r="L350" s="396" t="s">
        <v>1935</v>
      </c>
      <c r="M350" s="386" t="s">
        <v>1936</v>
      </c>
      <c r="N350" s="386" t="s">
        <v>34</v>
      </c>
      <c r="O350" s="411">
        <v>6781870</v>
      </c>
      <c r="P350" s="419" t="s">
        <v>789</v>
      </c>
      <c r="Q350" s="398">
        <v>0</v>
      </c>
      <c r="R350" s="399">
        <v>0</v>
      </c>
      <c r="S350" s="399">
        <v>0</v>
      </c>
      <c r="T350" s="399">
        <v>0</v>
      </c>
      <c r="U350" s="399">
        <v>0</v>
      </c>
      <c r="V350" s="399">
        <v>0</v>
      </c>
      <c r="W350" s="400">
        <v>4906.09</v>
      </c>
      <c r="X350" s="400">
        <v>613.26</v>
      </c>
      <c r="Y350" s="400">
        <v>0</v>
      </c>
      <c r="Z350" s="400">
        <v>0</v>
      </c>
      <c r="AA350" s="400">
        <v>2</v>
      </c>
      <c r="AB350" s="400">
        <v>500</v>
      </c>
      <c r="AC350" s="400">
        <v>0</v>
      </c>
      <c r="AD350" s="400">
        <v>0</v>
      </c>
      <c r="AE350" s="400">
        <v>13</v>
      </c>
      <c r="AF350" s="400">
        <v>3250</v>
      </c>
      <c r="AG350" s="400">
        <v>1</v>
      </c>
      <c r="AH350" s="400">
        <v>500</v>
      </c>
      <c r="AI350" s="400">
        <v>0</v>
      </c>
      <c r="AJ350" s="400">
        <v>0</v>
      </c>
      <c r="AK350" s="400">
        <v>0</v>
      </c>
      <c r="AL350" s="400">
        <v>0</v>
      </c>
      <c r="AM350" s="400">
        <v>0</v>
      </c>
      <c r="AN350" s="400">
        <v>0</v>
      </c>
      <c r="AO350" s="400">
        <v>15</v>
      </c>
      <c r="AP350" s="400">
        <v>6000</v>
      </c>
      <c r="AQ350" s="400">
        <v>0</v>
      </c>
      <c r="AR350" s="400">
        <v>0</v>
      </c>
      <c r="AS350" s="400">
        <v>0</v>
      </c>
      <c r="AT350" s="400">
        <v>0</v>
      </c>
      <c r="AU350" s="400">
        <v>0</v>
      </c>
      <c r="AV350" s="400">
        <v>0</v>
      </c>
      <c r="AW350" s="400">
        <v>0</v>
      </c>
      <c r="AX350" s="400">
        <v>0</v>
      </c>
      <c r="AY350" s="400">
        <v>0</v>
      </c>
      <c r="AZ350" s="400">
        <v>0</v>
      </c>
      <c r="BA350" s="401">
        <v>10863.26</v>
      </c>
      <c r="BB350" s="401"/>
      <c r="BC350" s="401"/>
      <c r="BD350" s="401"/>
      <c r="BE350" s="401"/>
      <c r="BF350" s="401">
        <v>869.06080000000009</v>
      </c>
      <c r="BG350" s="401">
        <v>9994.1992000000009</v>
      </c>
      <c r="BH350" s="428"/>
    </row>
    <row r="351" spans="1:60">
      <c r="A351" s="392">
        <v>623</v>
      </c>
      <c r="B351" s="386" t="s">
        <v>1673</v>
      </c>
      <c r="C351" s="387">
        <v>0</v>
      </c>
      <c r="D351" s="393">
        <v>722208708</v>
      </c>
      <c r="E351" s="386">
        <v>0</v>
      </c>
      <c r="F351" s="386">
        <v>0</v>
      </c>
      <c r="G351" s="406">
        <v>41348</v>
      </c>
      <c r="H351" s="386" t="s">
        <v>1052</v>
      </c>
      <c r="I351" s="396" t="s">
        <v>1590</v>
      </c>
      <c r="J351" s="396" t="s">
        <v>1872</v>
      </c>
      <c r="K351" s="396" t="s">
        <v>839</v>
      </c>
      <c r="L351" s="396" t="s">
        <v>1937</v>
      </c>
      <c r="M351" s="386" t="s">
        <v>1938</v>
      </c>
      <c r="N351" s="386" t="s">
        <v>7</v>
      </c>
      <c r="O351" s="411">
        <v>8830020976</v>
      </c>
      <c r="P351" s="419" t="s">
        <v>841</v>
      </c>
      <c r="Q351" s="398">
        <v>0</v>
      </c>
      <c r="R351" s="399">
        <v>0</v>
      </c>
      <c r="S351" s="399">
        <v>0</v>
      </c>
      <c r="T351" s="399">
        <v>0</v>
      </c>
      <c r="U351" s="399">
        <v>0</v>
      </c>
      <c r="V351" s="399">
        <v>0</v>
      </c>
      <c r="W351" s="400">
        <v>0</v>
      </c>
      <c r="X351" s="400">
        <v>0</v>
      </c>
      <c r="Y351" s="400">
        <v>0</v>
      </c>
      <c r="Z351" s="400">
        <v>0</v>
      </c>
      <c r="AA351" s="400">
        <v>0</v>
      </c>
      <c r="AB351" s="400">
        <v>0</v>
      </c>
      <c r="AC351" s="400">
        <v>0</v>
      </c>
      <c r="AD351" s="400">
        <v>0</v>
      </c>
      <c r="AE351" s="400">
        <v>0</v>
      </c>
      <c r="AF351" s="400">
        <v>0</v>
      </c>
      <c r="AG351" s="400">
        <v>1</v>
      </c>
      <c r="AH351" s="400">
        <v>500</v>
      </c>
      <c r="AI351" s="400">
        <v>0</v>
      </c>
      <c r="AJ351" s="400">
        <v>0</v>
      </c>
      <c r="AK351" s="400">
        <v>0</v>
      </c>
      <c r="AL351" s="400">
        <v>0</v>
      </c>
      <c r="AM351" s="400">
        <v>0</v>
      </c>
      <c r="AN351" s="400">
        <v>0</v>
      </c>
      <c r="AO351" s="400">
        <v>0</v>
      </c>
      <c r="AP351" s="400">
        <v>0</v>
      </c>
      <c r="AQ351" s="400">
        <v>0</v>
      </c>
      <c r="AR351" s="400">
        <v>0</v>
      </c>
      <c r="AS351" s="400">
        <v>0</v>
      </c>
      <c r="AT351" s="400">
        <v>0</v>
      </c>
      <c r="AU351" s="400">
        <v>0</v>
      </c>
      <c r="AV351" s="400">
        <v>0</v>
      </c>
      <c r="AW351" s="400">
        <v>0</v>
      </c>
      <c r="AX351" s="400">
        <v>0</v>
      </c>
      <c r="AY351" s="400">
        <v>0</v>
      </c>
      <c r="AZ351" s="400">
        <v>0</v>
      </c>
      <c r="BA351" s="401">
        <v>500</v>
      </c>
      <c r="BB351" s="401"/>
      <c r="BC351" s="401"/>
      <c r="BD351" s="401"/>
      <c r="BE351" s="401"/>
      <c r="BF351" s="401">
        <v>40</v>
      </c>
      <c r="BG351" s="401">
        <v>460</v>
      </c>
      <c r="BH351" s="428"/>
    </row>
    <row r="352" spans="1:60">
      <c r="A352" s="392">
        <v>624</v>
      </c>
      <c r="B352" s="386" t="s">
        <v>1673</v>
      </c>
      <c r="C352" s="387" t="s">
        <v>1939</v>
      </c>
      <c r="D352" s="393">
        <v>722205004</v>
      </c>
      <c r="E352" s="386">
        <v>9334668</v>
      </c>
      <c r="F352" s="386">
        <v>9099467</v>
      </c>
      <c r="G352" s="406">
        <v>40718</v>
      </c>
      <c r="H352" s="386" t="s">
        <v>1003</v>
      </c>
      <c r="I352" s="396" t="s">
        <v>1940</v>
      </c>
      <c r="J352" s="396" t="s">
        <v>1941</v>
      </c>
      <c r="K352" s="396" t="s">
        <v>840</v>
      </c>
      <c r="L352" s="396" t="s">
        <v>1942</v>
      </c>
      <c r="M352" s="386" t="s">
        <v>1943</v>
      </c>
      <c r="N352" s="386" t="s">
        <v>7</v>
      </c>
      <c r="O352" s="420">
        <v>8480048227</v>
      </c>
      <c r="P352" s="419" t="s">
        <v>842</v>
      </c>
      <c r="Q352" s="398">
        <v>98</v>
      </c>
      <c r="R352" s="399">
        <v>13</v>
      </c>
      <c r="S352" s="399">
        <v>85</v>
      </c>
      <c r="T352" s="399">
        <v>16</v>
      </c>
      <c r="U352" s="399">
        <v>69</v>
      </c>
      <c r="V352" s="399">
        <v>330019.84000000003</v>
      </c>
      <c r="W352" s="400">
        <v>75975.850000000006</v>
      </c>
      <c r="X352" s="400">
        <v>9435.23</v>
      </c>
      <c r="Y352" s="400">
        <v>0</v>
      </c>
      <c r="Z352" s="400">
        <v>0</v>
      </c>
      <c r="AA352" s="400">
        <v>5</v>
      </c>
      <c r="AB352" s="400">
        <v>1750</v>
      </c>
      <c r="AC352" s="400">
        <v>1</v>
      </c>
      <c r="AD352" s="400">
        <v>750</v>
      </c>
      <c r="AE352" s="400">
        <v>16</v>
      </c>
      <c r="AF352" s="400">
        <v>5600</v>
      </c>
      <c r="AG352" s="400">
        <v>0</v>
      </c>
      <c r="AH352" s="400">
        <v>0</v>
      </c>
      <c r="AI352" s="400">
        <v>0</v>
      </c>
      <c r="AJ352" s="400">
        <v>0</v>
      </c>
      <c r="AK352" s="400">
        <v>0</v>
      </c>
      <c r="AL352" s="400">
        <v>0</v>
      </c>
      <c r="AM352" s="400">
        <v>0</v>
      </c>
      <c r="AN352" s="400">
        <v>0</v>
      </c>
      <c r="AO352" s="400">
        <v>22</v>
      </c>
      <c r="AP352" s="400">
        <v>6000</v>
      </c>
      <c r="AQ352" s="400">
        <v>0</v>
      </c>
      <c r="AR352" s="400">
        <v>0</v>
      </c>
      <c r="AS352" s="400">
        <v>0</v>
      </c>
      <c r="AT352" s="400">
        <v>0</v>
      </c>
      <c r="AU352" s="400">
        <v>11480.94</v>
      </c>
      <c r="AV352" s="400">
        <v>0</v>
      </c>
      <c r="AW352" s="400">
        <v>0</v>
      </c>
      <c r="AX352" s="400">
        <v>96</v>
      </c>
      <c r="AY352" s="400">
        <v>3000</v>
      </c>
      <c r="AZ352" s="400">
        <v>0</v>
      </c>
      <c r="BA352" s="401">
        <v>38016.17</v>
      </c>
      <c r="BB352" s="401"/>
      <c r="BC352" s="401"/>
      <c r="BD352" s="401"/>
      <c r="BE352" s="401"/>
      <c r="BF352" s="401">
        <v>3041.2936</v>
      </c>
      <c r="BG352" s="401">
        <v>34974.876400000001</v>
      </c>
      <c r="BH352" s="428"/>
    </row>
    <row r="353" spans="1:60">
      <c r="A353" s="392">
        <v>626</v>
      </c>
      <c r="B353" s="386" t="s">
        <v>1673</v>
      </c>
      <c r="C353" s="387" t="s">
        <v>1944</v>
      </c>
      <c r="D353" s="393">
        <v>722205123</v>
      </c>
      <c r="E353" s="386">
        <v>3088366</v>
      </c>
      <c r="F353" s="386">
        <v>9099615</v>
      </c>
      <c r="G353" s="406">
        <v>40834</v>
      </c>
      <c r="H353" s="386" t="s">
        <v>1052</v>
      </c>
      <c r="I353" s="396" t="s">
        <v>1940</v>
      </c>
      <c r="J353" s="396" t="s">
        <v>1941</v>
      </c>
      <c r="K353" s="396" t="s">
        <v>843</v>
      </c>
      <c r="L353" s="396" t="s">
        <v>1945</v>
      </c>
      <c r="M353" s="386" t="s">
        <v>1946</v>
      </c>
      <c r="N353" s="386" t="s">
        <v>7</v>
      </c>
      <c r="O353" s="420">
        <v>8500034083</v>
      </c>
      <c r="P353" s="419" t="s">
        <v>845</v>
      </c>
      <c r="Q353" s="398">
        <v>0</v>
      </c>
      <c r="R353" s="399">
        <v>0</v>
      </c>
      <c r="S353" s="399">
        <v>0</v>
      </c>
      <c r="T353" s="399">
        <v>0</v>
      </c>
      <c r="U353" s="399">
        <v>0</v>
      </c>
      <c r="V353" s="399">
        <v>0</v>
      </c>
      <c r="W353" s="400">
        <v>38052.07</v>
      </c>
      <c r="X353" s="400">
        <v>4756.51</v>
      </c>
      <c r="Y353" s="400">
        <v>0</v>
      </c>
      <c r="Z353" s="400">
        <v>0</v>
      </c>
      <c r="AA353" s="400">
        <v>0</v>
      </c>
      <c r="AB353" s="400">
        <v>0</v>
      </c>
      <c r="AC353" s="400">
        <v>0</v>
      </c>
      <c r="AD353" s="400">
        <v>0</v>
      </c>
      <c r="AE353" s="400">
        <v>6</v>
      </c>
      <c r="AF353" s="400">
        <v>1500</v>
      </c>
      <c r="AG353" s="400">
        <v>4</v>
      </c>
      <c r="AH353" s="400">
        <v>2000</v>
      </c>
      <c r="AI353" s="400">
        <v>0</v>
      </c>
      <c r="AJ353" s="400">
        <v>0</v>
      </c>
      <c r="AK353" s="400">
        <v>0</v>
      </c>
      <c r="AL353" s="400">
        <v>0</v>
      </c>
      <c r="AM353" s="400">
        <v>0</v>
      </c>
      <c r="AN353" s="400">
        <v>0</v>
      </c>
      <c r="AO353" s="400">
        <v>6</v>
      </c>
      <c r="AP353" s="400">
        <v>0</v>
      </c>
      <c r="AQ353" s="400">
        <v>0</v>
      </c>
      <c r="AR353" s="400">
        <v>0</v>
      </c>
      <c r="AS353" s="400">
        <v>0</v>
      </c>
      <c r="AT353" s="400">
        <v>0</v>
      </c>
      <c r="AU353" s="400">
        <v>0</v>
      </c>
      <c r="AV353" s="400">
        <v>0</v>
      </c>
      <c r="AW353" s="400">
        <v>0</v>
      </c>
      <c r="AX353" s="400">
        <v>0</v>
      </c>
      <c r="AY353" s="400">
        <v>0</v>
      </c>
      <c r="AZ353" s="400">
        <v>0</v>
      </c>
      <c r="BA353" s="401">
        <v>8256.51</v>
      </c>
      <c r="BB353" s="401"/>
      <c r="BC353" s="401"/>
      <c r="BD353" s="401"/>
      <c r="BE353" s="401"/>
      <c r="BF353" s="401">
        <v>660.52080000000001</v>
      </c>
      <c r="BG353" s="401">
        <v>7595.9892</v>
      </c>
      <c r="BH353" s="428"/>
    </row>
    <row r="354" spans="1:60">
      <c r="A354" s="392">
        <v>627</v>
      </c>
      <c r="B354" s="386" t="s">
        <v>1673</v>
      </c>
      <c r="C354" s="387" t="s">
        <v>1947</v>
      </c>
      <c r="D354" s="393">
        <v>722205122</v>
      </c>
      <c r="E354" s="386">
        <v>3088362</v>
      </c>
      <c r="F354" s="386">
        <v>9099555</v>
      </c>
      <c r="G354" s="406">
        <v>40823</v>
      </c>
      <c r="H354" s="386" t="s">
        <v>1052</v>
      </c>
      <c r="I354" s="396" t="s">
        <v>1940</v>
      </c>
      <c r="J354" s="396" t="s">
        <v>1941</v>
      </c>
      <c r="K354" s="396" t="s">
        <v>844</v>
      </c>
      <c r="L354" s="396" t="s">
        <v>1948</v>
      </c>
      <c r="M354" s="386" t="s">
        <v>1949</v>
      </c>
      <c r="N354" s="386" t="s">
        <v>7</v>
      </c>
      <c r="O354" s="420">
        <v>8500034772</v>
      </c>
      <c r="P354" s="419" t="s">
        <v>845</v>
      </c>
      <c r="Q354" s="398">
        <v>0</v>
      </c>
      <c r="R354" s="399">
        <v>0</v>
      </c>
      <c r="S354" s="399">
        <v>0</v>
      </c>
      <c r="T354" s="399">
        <v>0</v>
      </c>
      <c r="U354" s="399">
        <v>0</v>
      </c>
      <c r="V354" s="399">
        <v>0</v>
      </c>
      <c r="W354" s="400">
        <v>29128.62</v>
      </c>
      <c r="X354" s="400">
        <v>3641.08</v>
      </c>
      <c r="Y354" s="400">
        <v>0</v>
      </c>
      <c r="Z354" s="400">
        <v>0</v>
      </c>
      <c r="AA354" s="400">
        <v>1</v>
      </c>
      <c r="AB354" s="400">
        <v>250</v>
      </c>
      <c r="AC354" s="400">
        <v>0</v>
      </c>
      <c r="AD354" s="400">
        <v>0</v>
      </c>
      <c r="AE354" s="400">
        <v>1</v>
      </c>
      <c r="AF354" s="400">
        <v>250</v>
      </c>
      <c r="AG354" s="400">
        <v>5</v>
      </c>
      <c r="AH354" s="400">
        <v>2500</v>
      </c>
      <c r="AI354" s="400">
        <v>0</v>
      </c>
      <c r="AJ354" s="400">
        <v>0</v>
      </c>
      <c r="AK354" s="400">
        <v>0</v>
      </c>
      <c r="AL354" s="400">
        <v>0</v>
      </c>
      <c r="AM354" s="400">
        <v>0</v>
      </c>
      <c r="AN354" s="400">
        <v>0</v>
      </c>
      <c r="AO354" s="400">
        <v>2</v>
      </c>
      <c r="AP354" s="400">
        <v>0</v>
      </c>
      <c r="AQ354" s="400">
        <v>0</v>
      </c>
      <c r="AR354" s="400">
        <v>0</v>
      </c>
      <c r="AS354" s="400">
        <v>0</v>
      </c>
      <c r="AT354" s="400">
        <v>0</v>
      </c>
      <c r="AU354" s="400">
        <v>0</v>
      </c>
      <c r="AV354" s="400">
        <v>0</v>
      </c>
      <c r="AW354" s="400">
        <v>0</v>
      </c>
      <c r="AX354" s="400">
        <v>0</v>
      </c>
      <c r="AY354" s="400">
        <v>0</v>
      </c>
      <c r="AZ354" s="400">
        <v>0</v>
      </c>
      <c r="BA354" s="401">
        <v>6641.08</v>
      </c>
      <c r="BB354" s="401"/>
      <c r="BC354" s="401"/>
      <c r="BD354" s="401"/>
      <c r="BE354" s="401"/>
      <c r="BF354" s="401">
        <v>531.28639999999996</v>
      </c>
      <c r="BG354" s="401">
        <v>6109.7936</v>
      </c>
      <c r="BH354" s="428"/>
    </row>
    <row r="355" spans="1:60">
      <c r="A355" s="392">
        <v>629</v>
      </c>
      <c r="B355" s="386" t="s">
        <v>1673</v>
      </c>
      <c r="C355" s="387" t="s">
        <v>1950</v>
      </c>
      <c r="D355" s="393">
        <v>722205872</v>
      </c>
      <c r="E355" s="386">
        <v>3089066</v>
      </c>
      <c r="F355" s="386">
        <v>1499181</v>
      </c>
      <c r="G355" s="406">
        <v>41031</v>
      </c>
      <c r="H355" s="386" t="s">
        <v>1052</v>
      </c>
      <c r="I355" s="396" t="s">
        <v>1940</v>
      </c>
      <c r="J355" s="396" t="s">
        <v>1941</v>
      </c>
      <c r="K355" s="396" t="s">
        <v>846</v>
      </c>
      <c r="L355" s="396" t="s">
        <v>1951</v>
      </c>
      <c r="M355" s="386" t="s">
        <v>1952</v>
      </c>
      <c r="N355" s="386" t="s">
        <v>7</v>
      </c>
      <c r="O355" s="411">
        <v>8180020060</v>
      </c>
      <c r="P355" s="419" t="s">
        <v>764</v>
      </c>
      <c r="Q355" s="398">
        <v>0</v>
      </c>
      <c r="R355" s="399">
        <v>0</v>
      </c>
      <c r="S355" s="399">
        <v>0</v>
      </c>
      <c r="T355" s="399">
        <v>0</v>
      </c>
      <c r="U355" s="399">
        <v>0</v>
      </c>
      <c r="V355" s="399">
        <v>0</v>
      </c>
      <c r="W355" s="400">
        <v>86258.2</v>
      </c>
      <c r="X355" s="400">
        <v>10751.75</v>
      </c>
      <c r="Y355" s="400">
        <v>0</v>
      </c>
      <c r="Z355" s="400">
        <v>0</v>
      </c>
      <c r="AA355" s="400">
        <v>1</v>
      </c>
      <c r="AB355" s="400">
        <v>350</v>
      </c>
      <c r="AC355" s="400">
        <v>1</v>
      </c>
      <c r="AD355" s="400">
        <v>750</v>
      </c>
      <c r="AE355" s="400">
        <v>21</v>
      </c>
      <c r="AF355" s="400">
        <v>7350</v>
      </c>
      <c r="AG355" s="400">
        <v>0</v>
      </c>
      <c r="AH355" s="400">
        <v>0</v>
      </c>
      <c r="AI355" s="400">
        <v>0</v>
      </c>
      <c r="AJ355" s="400">
        <v>0</v>
      </c>
      <c r="AK355" s="400">
        <v>1</v>
      </c>
      <c r="AL355" s="400">
        <v>75</v>
      </c>
      <c r="AM355" s="400">
        <v>4</v>
      </c>
      <c r="AN355" s="400">
        <v>1200</v>
      </c>
      <c r="AO355" s="400">
        <v>27</v>
      </c>
      <c r="AP355" s="400">
        <v>15000</v>
      </c>
      <c r="AQ355" s="400">
        <v>0</v>
      </c>
      <c r="AR355" s="400">
        <v>0</v>
      </c>
      <c r="AS355" s="400">
        <v>0</v>
      </c>
      <c r="AT355" s="400">
        <v>0</v>
      </c>
      <c r="AU355" s="400">
        <v>0</v>
      </c>
      <c r="AV355" s="400">
        <v>0</v>
      </c>
      <c r="AW355" s="400">
        <v>0</v>
      </c>
      <c r="AX355" s="400">
        <v>0</v>
      </c>
      <c r="AY355" s="400">
        <v>0</v>
      </c>
      <c r="AZ355" s="400">
        <v>0</v>
      </c>
      <c r="BA355" s="401">
        <v>35476.75</v>
      </c>
      <c r="BB355" s="401"/>
      <c r="BC355" s="401"/>
      <c r="BD355" s="401"/>
      <c r="BE355" s="401"/>
      <c r="BF355" s="401">
        <v>2838.14</v>
      </c>
      <c r="BG355" s="401">
        <v>32638.61</v>
      </c>
      <c r="BH355" s="428"/>
    </row>
    <row r="356" spans="1:60">
      <c r="A356" s="392">
        <v>630</v>
      </c>
      <c r="B356" s="386" t="s">
        <v>1673</v>
      </c>
      <c r="C356" s="387" t="s">
        <v>1953</v>
      </c>
      <c r="D356" s="393">
        <v>722205896</v>
      </c>
      <c r="E356" s="386">
        <v>3089060</v>
      </c>
      <c r="F356" s="386">
        <v>1499180</v>
      </c>
      <c r="G356" s="406">
        <v>41073</v>
      </c>
      <c r="H356" s="386" t="s">
        <v>1052</v>
      </c>
      <c r="I356" s="396" t="s">
        <v>1940</v>
      </c>
      <c r="J356" s="396" t="s">
        <v>1941</v>
      </c>
      <c r="K356" s="396" t="s">
        <v>847</v>
      </c>
      <c r="L356" s="396" t="s">
        <v>1954</v>
      </c>
      <c r="M356" s="386" t="s">
        <v>1955</v>
      </c>
      <c r="N356" s="386" t="s">
        <v>14</v>
      </c>
      <c r="O356" s="420">
        <v>115153740917</v>
      </c>
      <c r="P356" s="419" t="s">
        <v>849</v>
      </c>
      <c r="Q356" s="398">
        <v>0</v>
      </c>
      <c r="R356" s="399">
        <v>0</v>
      </c>
      <c r="S356" s="399">
        <v>0</v>
      </c>
      <c r="T356" s="399">
        <v>0</v>
      </c>
      <c r="U356" s="399">
        <v>0</v>
      </c>
      <c r="V356" s="399">
        <v>0</v>
      </c>
      <c r="W356" s="400">
        <v>89573.6</v>
      </c>
      <c r="X356" s="400">
        <v>10847.2</v>
      </c>
      <c r="Y356" s="400">
        <v>0</v>
      </c>
      <c r="Z356" s="400">
        <v>0</v>
      </c>
      <c r="AA356" s="400">
        <v>9</v>
      </c>
      <c r="AB356" s="400">
        <v>3150</v>
      </c>
      <c r="AC356" s="400">
        <v>3</v>
      </c>
      <c r="AD356" s="400">
        <v>2250</v>
      </c>
      <c r="AE356" s="400">
        <v>20</v>
      </c>
      <c r="AF356" s="400">
        <v>7000</v>
      </c>
      <c r="AG356" s="400">
        <v>0</v>
      </c>
      <c r="AH356" s="400">
        <v>0</v>
      </c>
      <c r="AI356" s="400">
        <v>5</v>
      </c>
      <c r="AJ356" s="400">
        <v>1500</v>
      </c>
      <c r="AK356" s="400">
        <v>1</v>
      </c>
      <c r="AL356" s="400">
        <v>75</v>
      </c>
      <c r="AM356" s="400">
        <v>2</v>
      </c>
      <c r="AN356" s="400">
        <v>600</v>
      </c>
      <c r="AO356" s="400">
        <v>39</v>
      </c>
      <c r="AP356" s="400">
        <v>15000</v>
      </c>
      <c r="AQ356" s="400">
        <v>0</v>
      </c>
      <c r="AR356" s="400">
        <v>0</v>
      </c>
      <c r="AS356" s="400">
        <v>0</v>
      </c>
      <c r="AT356" s="400">
        <v>0</v>
      </c>
      <c r="AU356" s="400">
        <v>0</v>
      </c>
      <c r="AV356" s="400">
        <v>0</v>
      </c>
      <c r="AW356" s="400">
        <v>0</v>
      </c>
      <c r="AX356" s="400">
        <v>0</v>
      </c>
      <c r="AY356" s="400">
        <v>0</v>
      </c>
      <c r="AZ356" s="400">
        <v>0</v>
      </c>
      <c r="BA356" s="401">
        <v>40422.199999999997</v>
      </c>
      <c r="BB356" s="401"/>
      <c r="BC356" s="401"/>
      <c r="BD356" s="401"/>
      <c r="BE356" s="401"/>
      <c r="BF356" s="401">
        <v>3233.7759999999998</v>
      </c>
      <c r="BG356" s="401">
        <v>37188.423999999999</v>
      </c>
      <c r="BH356" s="428"/>
    </row>
    <row r="357" spans="1:60">
      <c r="A357" s="392">
        <v>631</v>
      </c>
      <c r="B357" s="386" t="s">
        <v>1673</v>
      </c>
      <c r="C357" s="387" t="s">
        <v>1956</v>
      </c>
      <c r="D357" s="393">
        <v>722205853</v>
      </c>
      <c r="E357" s="386">
        <v>3088994</v>
      </c>
      <c r="F357" s="386">
        <v>9099516</v>
      </c>
      <c r="G357" s="406">
        <v>40914</v>
      </c>
      <c r="H357" s="386" t="s">
        <v>1765</v>
      </c>
      <c r="I357" s="396" t="s">
        <v>1957</v>
      </c>
      <c r="J357" s="396" t="s">
        <v>1941</v>
      </c>
      <c r="K357" s="396" t="s">
        <v>848</v>
      </c>
      <c r="L357" s="396" t="s">
        <v>1958</v>
      </c>
      <c r="M357" s="386" t="s">
        <v>1959</v>
      </c>
      <c r="N357" s="386" t="s">
        <v>7</v>
      </c>
      <c r="O357" s="408" t="s">
        <v>850</v>
      </c>
      <c r="P357" s="419" t="s">
        <v>851</v>
      </c>
      <c r="Q357" s="398">
        <v>75</v>
      </c>
      <c r="R357" s="399">
        <v>26</v>
      </c>
      <c r="S357" s="399">
        <v>49</v>
      </c>
      <c r="T357" s="399">
        <v>1</v>
      </c>
      <c r="U357" s="399">
        <v>48</v>
      </c>
      <c r="V357" s="399">
        <v>367696.88</v>
      </c>
      <c r="W357" s="400">
        <v>157866.01</v>
      </c>
      <c r="X357" s="400">
        <v>19676.14</v>
      </c>
      <c r="Y357" s="400">
        <v>0</v>
      </c>
      <c r="Z357" s="400">
        <v>0</v>
      </c>
      <c r="AA357" s="400">
        <v>1</v>
      </c>
      <c r="AB357" s="400">
        <v>350</v>
      </c>
      <c r="AC357" s="400">
        <v>1</v>
      </c>
      <c r="AD357" s="400">
        <v>750</v>
      </c>
      <c r="AE357" s="400">
        <v>43</v>
      </c>
      <c r="AF357" s="400">
        <v>15050</v>
      </c>
      <c r="AG357" s="400">
        <v>0</v>
      </c>
      <c r="AH357" s="400">
        <v>0</v>
      </c>
      <c r="AI357" s="400">
        <v>0</v>
      </c>
      <c r="AJ357" s="400">
        <v>0</v>
      </c>
      <c r="AK357" s="400">
        <v>1</v>
      </c>
      <c r="AL357" s="400">
        <v>75</v>
      </c>
      <c r="AM357" s="400">
        <v>25</v>
      </c>
      <c r="AN357" s="400">
        <v>7500</v>
      </c>
      <c r="AO357" s="400">
        <v>70</v>
      </c>
      <c r="AP357" s="400">
        <v>15000</v>
      </c>
      <c r="AQ357" s="400">
        <v>0</v>
      </c>
      <c r="AR357" s="400">
        <v>0</v>
      </c>
      <c r="AS357" s="400">
        <v>0</v>
      </c>
      <c r="AT357" s="400">
        <v>0</v>
      </c>
      <c r="AU357" s="400">
        <v>12840.42</v>
      </c>
      <c r="AV357" s="400">
        <v>0</v>
      </c>
      <c r="AW357" s="400">
        <v>0</v>
      </c>
      <c r="AX357" s="400">
        <v>74</v>
      </c>
      <c r="AY357" s="400">
        <v>3000</v>
      </c>
      <c r="AZ357" s="400">
        <v>0</v>
      </c>
      <c r="BA357" s="401">
        <v>74241.56</v>
      </c>
      <c r="BB357" s="401"/>
      <c r="BC357" s="401"/>
      <c r="BD357" s="401"/>
      <c r="BE357" s="401"/>
      <c r="BF357" s="401">
        <v>5939.3248000000003</v>
      </c>
      <c r="BG357" s="401">
        <v>68302.235199999996</v>
      </c>
      <c r="BH357" s="428"/>
    </row>
    <row r="358" spans="1:60">
      <c r="A358" s="392">
        <v>634</v>
      </c>
      <c r="B358" s="386" t="s">
        <v>1673</v>
      </c>
      <c r="C358" s="387" t="s">
        <v>1960</v>
      </c>
      <c r="D358" s="393">
        <v>722205851</v>
      </c>
      <c r="E358" s="386">
        <v>3088993</v>
      </c>
      <c r="F358" s="386">
        <v>0</v>
      </c>
      <c r="G358" s="406">
        <v>40905</v>
      </c>
      <c r="H358" s="386" t="s">
        <v>1052</v>
      </c>
      <c r="I358" s="396" t="s">
        <v>1957</v>
      </c>
      <c r="J358" s="396" t="s">
        <v>1941</v>
      </c>
      <c r="K358" s="396" t="s">
        <v>852</v>
      </c>
      <c r="L358" s="396" t="s">
        <v>1961</v>
      </c>
      <c r="M358" s="386" t="s">
        <v>1962</v>
      </c>
      <c r="N358" s="386" t="s">
        <v>20</v>
      </c>
      <c r="O358" s="408" t="s">
        <v>853</v>
      </c>
      <c r="P358" s="419" t="s">
        <v>854</v>
      </c>
      <c r="Q358" s="398">
        <v>0</v>
      </c>
      <c r="R358" s="399">
        <v>0</v>
      </c>
      <c r="S358" s="399">
        <v>0</v>
      </c>
      <c r="T358" s="399">
        <v>0</v>
      </c>
      <c r="U358" s="399">
        <v>0</v>
      </c>
      <c r="V358" s="399">
        <v>0</v>
      </c>
      <c r="W358" s="400">
        <v>52305.36</v>
      </c>
      <c r="X358" s="400">
        <v>6445.07</v>
      </c>
      <c r="Y358" s="400">
        <v>0</v>
      </c>
      <c r="Z358" s="400">
        <v>0</v>
      </c>
      <c r="AA358" s="400">
        <v>0</v>
      </c>
      <c r="AB358" s="400">
        <v>0</v>
      </c>
      <c r="AC358" s="400">
        <v>0</v>
      </c>
      <c r="AD358" s="400">
        <v>0</v>
      </c>
      <c r="AE358" s="400">
        <v>4</v>
      </c>
      <c r="AF358" s="400">
        <v>1000</v>
      </c>
      <c r="AG358" s="400">
        <v>19</v>
      </c>
      <c r="AH358" s="400">
        <v>9500</v>
      </c>
      <c r="AI358" s="400">
        <v>0</v>
      </c>
      <c r="AJ358" s="400">
        <v>0</v>
      </c>
      <c r="AK358" s="400">
        <v>0</v>
      </c>
      <c r="AL358" s="400">
        <v>0</v>
      </c>
      <c r="AM358" s="400">
        <v>0</v>
      </c>
      <c r="AN358" s="400">
        <v>0</v>
      </c>
      <c r="AO358" s="400">
        <v>4</v>
      </c>
      <c r="AP358" s="400">
        <v>0</v>
      </c>
      <c r="AQ358" s="400">
        <v>0</v>
      </c>
      <c r="AR358" s="400">
        <v>0</v>
      </c>
      <c r="AS358" s="400">
        <v>0</v>
      </c>
      <c r="AT358" s="400">
        <v>0</v>
      </c>
      <c r="AU358" s="400">
        <v>0</v>
      </c>
      <c r="AV358" s="400">
        <v>0</v>
      </c>
      <c r="AW358" s="400">
        <v>0</v>
      </c>
      <c r="AX358" s="400">
        <v>0</v>
      </c>
      <c r="AY358" s="400">
        <v>0</v>
      </c>
      <c r="AZ358" s="400">
        <v>0</v>
      </c>
      <c r="BA358" s="401">
        <v>16945.07</v>
      </c>
      <c r="BB358" s="401"/>
      <c r="BC358" s="401"/>
      <c r="BD358" s="401"/>
      <c r="BE358" s="401"/>
      <c r="BF358" s="401">
        <v>1355.6056000000001</v>
      </c>
      <c r="BG358" s="401">
        <v>15589.464399999999</v>
      </c>
      <c r="BH358" s="428"/>
    </row>
    <row r="359" spans="1:60">
      <c r="A359" s="392">
        <v>639</v>
      </c>
      <c r="B359" s="386" t="s">
        <v>1673</v>
      </c>
      <c r="C359" s="387">
        <v>0</v>
      </c>
      <c r="D359" s="393">
        <v>722208654</v>
      </c>
      <c r="E359" s="386">
        <v>0</v>
      </c>
      <c r="F359" s="386">
        <v>0</v>
      </c>
      <c r="G359" s="406">
        <v>41331</v>
      </c>
      <c r="H359" s="386" t="s">
        <v>1052</v>
      </c>
      <c r="I359" s="396" t="s">
        <v>1590</v>
      </c>
      <c r="J359" s="396" t="s">
        <v>1941</v>
      </c>
      <c r="K359" s="396" t="s">
        <v>855</v>
      </c>
      <c r="L359" s="396" t="s">
        <v>1963</v>
      </c>
      <c r="M359" s="386" t="s">
        <v>1964</v>
      </c>
      <c r="N359" s="386" t="s">
        <v>14</v>
      </c>
      <c r="O359" s="408" t="s">
        <v>858</v>
      </c>
      <c r="P359" s="419" t="s">
        <v>297</v>
      </c>
      <c r="Q359" s="398">
        <v>0</v>
      </c>
      <c r="R359" s="399">
        <v>0</v>
      </c>
      <c r="S359" s="399">
        <v>0</v>
      </c>
      <c r="T359" s="399">
        <v>0</v>
      </c>
      <c r="U359" s="399">
        <v>0</v>
      </c>
      <c r="V359" s="399">
        <v>0</v>
      </c>
      <c r="W359" s="400">
        <v>6053.93</v>
      </c>
      <c r="X359" s="400">
        <v>756.74</v>
      </c>
      <c r="Y359" s="400">
        <v>0</v>
      </c>
      <c r="Z359" s="400">
        <v>0</v>
      </c>
      <c r="AA359" s="400">
        <v>1</v>
      </c>
      <c r="AB359" s="400">
        <v>250</v>
      </c>
      <c r="AC359" s="400">
        <v>0</v>
      </c>
      <c r="AD359" s="400">
        <v>0</v>
      </c>
      <c r="AE359" s="400">
        <v>15</v>
      </c>
      <c r="AF359" s="400">
        <v>3750</v>
      </c>
      <c r="AG359" s="400">
        <v>0</v>
      </c>
      <c r="AH359" s="400">
        <v>0</v>
      </c>
      <c r="AI359" s="400">
        <v>0</v>
      </c>
      <c r="AJ359" s="400">
        <v>0</v>
      </c>
      <c r="AK359" s="400">
        <v>0</v>
      </c>
      <c r="AL359" s="400">
        <v>0</v>
      </c>
      <c r="AM359" s="400">
        <v>0</v>
      </c>
      <c r="AN359" s="400">
        <v>0</v>
      </c>
      <c r="AO359" s="400">
        <v>16</v>
      </c>
      <c r="AP359" s="400">
        <v>6000</v>
      </c>
      <c r="AQ359" s="400">
        <v>0</v>
      </c>
      <c r="AR359" s="400">
        <v>0</v>
      </c>
      <c r="AS359" s="400">
        <v>0</v>
      </c>
      <c r="AT359" s="400">
        <v>0</v>
      </c>
      <c r="AU359" s="400">
        <v>0</v>
      </c>
      <c r="AV359" s="400">
        <v>0</v>
      </c>
      <c r="AW359" s="400">
        <v>0</v>
      </c>
      <c r="AX359" s="400">
        <v>0</v>
      </c>
      <c r="AY359" s="400">
        <v>0</v>
      </c>
      <c r="AZ359" s="400">
        <v>0</v>
      </c>
      <c r="BA359" s="401">
        <v>10756.74</v>
      </c>
      <c r="BB359" s="401"/>
      <c r="BC359" s="401"/>
      <c r="BD359" s="401"/>
      <c r="BE359" s="401"/>
      <c r="BF359" s="401">
        <v>860.53920000000005</v>
      </c>
      <c r="BG359" s="401">
        <v>9896.2008000000005</v>
      </c>
      <c r="BH359" s="428"/>
    </row>
    <row r="360" spans="1:60">
      <c r="A360" s="392">
        <v>640</v>
      </c>
      <c r="B360" s="386" t="s">
        <v>1673</v>
      </c>
      <c r="C360" s="387" t="s">
        <v>1965</v>
      </c>
      <c r="D360" s="393">
        <v>722207806</v>
      </c>
      <c r="E360" s="386">
        <v>3089006</v>
      </c>
      <c r="F360" s="386">
        <v>1499266</v>
      </c>
      <c r="G360" s="406">
        <v>41207</v>
      </c>
      <c r="H360" s="386" t="s">
        <v>1052</v>
      </c>
      <c r="I360" s="396" t="s">
        <v>1590</v>
      </c>
      <c r="J360" s="396" t="s">
        <v>1941</v>
      </c>
      <c r="K360" s="396" t="s">
        <v>856</v>
      </c>
      <c r="L360" s="396" t="s">
        <v>1966</v>
      </c>
      <c r="M360" s="386" t="s">
        <v>1967</v>
      </c>
      <c r="N360" s="386" t="s">
        <v>7</v>
      </c>
      <c r="O360" s="407">
        <v>8106020135</v>
      </c>
      <c r="P360" s="419" t="s">
        <v>726</v>
      </c>
      <c r="Q360" s="398">
        <v>0</v>
      </c>
      <c r="R360" s="399">
        <v>0</v>
      </c>
      <c r="S360" s="399">
        <v>0</v>
      </c>
      <c r="T360" s="399">
        <v>0</v>
      </c>
      <c r="U360" s="399">
        <v>0</v>
      </c>
      <c r="V360" s="399">
        <v>0</v>
      </c>
      <c r="W360" s="400">
        <v>126785.76</v>
      </c>
      <c r="X360" s="400">
        <v>15814.9</v>
      </c>
      <c r="Y360" s="400">
        <v>0</v>
      </c>
      <c r="Z360" s="400">
        <v>0</v>
      </c>
      <c r="AA360" s="400">
        <v>1</v>
      </c>
      <c r="AB360" s="400">
        <v>250</v>
      </c>
      <c r="AC360" s="400">
        <v>7</v>
      </c>
      <c r="AD360" s="400">
        <v>3500</v>
      </c>
      <c r="AE360" s="400">
        <v>5</v>
      </c>
      <c r="AF360" s="400">
        <v>1250</v>
      </c>
      <c r="AG360" s="400">
        <v>5</v>
      </c>
      <c r="AH360" s="400">
        <v>2500</v>
      </c>
      <c r="AI360" s="400">
        <v>0</v>
      </c>
      <c r="AJ360" s="400">
        <v>0</v>
      </c>
      <c r="AK360" s="400">
        <v>0</v>
      </c>
      <c r="AL360" s="400">
        <v>0</v>
      </c>
      <c r="AM360" s="400">
        <v>0</v>
      </c>
      <c r="AN360" s="400">
        <v>0</v>
      </c>
      <c r="AO360" s="400">
        <v>13</v>
      </c>
      <c r="AP360" s="400">
        <v>6000</v>
      </c>
      <c r="AQ360" s="400">
        <v>0</v>
      </c>
      <c r="AR360" s="400">
        <v>0</v>
      </c>
      <c r="AS360" s="400">
        <v>0</v>
      </c>
      <c r="AT360" s="400">
        <v>0</v>
      </c>
      <c r="AU360" s="400">
        <v>0</v>
      </c>
      <c r="AV360" s="400">
        <v>0</v>
      </c>
      <c r="AW360" s="400">
        <v>0</v>
      </c>
      <c r="AX360" s="400">
        <v>0</v>
      </c>
      <c r="AY360" s="400">
        <v>0</v>
      </c>
      <c r="AZ360" s="400">
        <v>0</v>
      </c>
      <c r="BA360" s="401">
        <v>29314.9</v>
      </c>
      <c r="BB360" s="401"/>
      <c r="BC360" s="401"/>
      <c r="BD360" s="401"/>
      <c r="BE360" s="401"/>
      <c r="BF360" s="401">
        <v>2345.192</v>
      </c>
      <c r="BG360" s="401">
        <v>26969.708000000002</v>
      </c>
      <c r="BH360" s="428"/>
    </row>
    <row r="361" spans="1:60">
      <c r="A361" s="392">
        <v>641</v>
      </c>
      <c r="B361" s="386" t="s">
        <v>1673</v>
      </c>
      <c r="C361" s="387" t="s">
        <v>1968</v>
      </c>
      <c r="D361" s="393">
        <v>722207808</v>
      </c>
      <c r="E361" s="386">
        <v>9334792</v>
      </c>
      <c r="F361" s="386">
        <v>1499267</v>
      </c>
      <c r="G361" s="406">
        <v>41239</v>
      </c>
      <c r="H361" s="386" t="s">
        <v>1052</v>
      </c>
      <c r="I361" s="396" t="s">
        <v>1590</v>
      </c>
      <c r="J361" s="396" t="s">
        <v>1941</v>
      </c>
      <c r="K361" s="396" t="s">
        <v>857</v>
      </c>
      <c r="L361" s="396" t="s">
        <v>1969</v>
      </c>
      <c r="M361" s="386" t="s">
        <v>1970</v>
      </c>
      <c r="N361" s="386" t="s">
        <v>7</v>
      </c>
      <c r="O361" s="407">
        <v>8106020461</v>
      </c>
      <c r="P361" s="419" t="s">
        <v>726</v>
      </c>
      <c r="Q361" s="398">
        <v>0</v>
      </c>
      <c r="R361" s="399">
        <v>0</v>
      </c>
      <c r="S361" s="399">
        <v>0</v>
      </c>
      <c r="T361" s="399">
        <v>0</v>
      </c>
      <c r="U361" s="399">
        <v>0</v>
      </c>
      <c r="V361" s="399">
        <v>0</v>
      </c>
      <c r="W361" s="400">
        <v>69156.009999999995</v>
      </c>
      <c r="X361" s="400">
        <v>8644.5</v>
      </c>
      <c r="Y361" s="400">
        <v>0</v>
      </c>
      <c r="Z361" s="400">
        <v>0</v>
      </c>
      <c r="AA361" s="400">
        <v>0</v>
      </c>
      <c r="AB361" s="400">
        <v>0</v>
      </c>
      <c r="AC361" s="400">
        <v>1</v>
      </c>
      <c r="AD361" s="400">
        <v>500</v>
      </c>
      <c r="AE361" s="400">
        <v>13</v>
      </c>
      <c r="AF361" s="400">
        <v>3250</v>
      </c>
      <c r="AG361" s="400">
        <v>1</v>
      </c>
      <c r="AH361" s="400">
        <v>500</v>
      </c>
      <c r="AI361" s="400">
        <v>0</v>
      </c>
      <c r="AJ361" s="400">
        <v>0</v>
      </c>
      <c r="AK361" s="400">
        <v>0</v>
      </c>
      <c r="AL361" s="400">
        <v>0</v>
      </c>
      <c r="AM361" s="400">
        <v>0</v>
      </c>
      <c r="AN361" s="400">
        <v>0</v>
      </c>
      <c r="AO361" s="400">
        <v>14</v>
      </c>
      <c r="AP361" s="400">
        <v>6000</v>
      </c>
      <c r="AQ361" s="400">
        <v>0</v>
      </c>
      <c r="AR361" s="400">
        <v>0</v>
      </c>
      <c r="AS361" s="400">
        <v>0</v>
      </c>
      <c r="AT361" s="400">
        <v>0</v>
      </c>
      <c r="AU361" s="400">
        <v>0</v>
      </c>
      <c r="AV361" s="400">
        <v>0</v>
      </c>
      <c r="AW361" s="400">
        <v>0</v>
      </c>
      <c r="AX361" s="400">
        <v>0</v>
      </c>
      <c r="AY361" s="400">
        <v>0</v>
      </c>
      <c r="AZ361" s="400">
        <v>0</v>
      </c>
      <c r="BA361" s="401">
        <v>18894.5</v>
      </c>
      <c r="BB361" s="401"/>
      <c r="BC361" s="401"/>
      <c r="BD361" s="401"/>
      <c r="BE361" s="401"/>
      <c r="BF361" s="401">
        <v>1511.56</v>
      </c>
      <c r="BG361" s="401">
        <v>17382.939999999999</v>
      </c>
      <c r="BH361" s="428"/>
    </row>
    <row r="362" spans="1:60">
      <c r="A362" s="392">
        <v>644</v>
      </c>
      <c r="B362" s="386" t="s">
        <v>1673</v>
      </c>
      <c r="C362" s="387">
        <v>0</v>
      </c>
      <c r="D362" s="393">
        <v>722205713</v>
      </c>
      <c r="E362" s="386">
        <v>3089065</v>
      </c>
      <c r="F362" s="386">
        <v>0</v>
      </c>
      <c r="G362" s="406">
        <v>41302</v>
      </c>
      <c r="H362" s="386" t="s">
        <v>1052</v>
      </c>
      <c r="I362" s="396" t="s">
        <v>1590</v>
      </c>
      <c r="J362" s="396" t="s">
        <v>1941</v>
      </c>
      <c r="K362" s="396" t="s">
        <v>859</v>
      </c>
      <c r="L362" s="396" t="s">
        <v>1971</v>
      </c>
      <c r="M362" s="386" t="s">
        <v>1972</v>
      </c>
      <c r="N362" s="386" t="s">
        <v>7</v>
      </c>
      <c r="O362" s="408" t="s">
        <v>860</v>
      </c>
      <c r="P362" s="419" t="s">
        <v>861</v>
      </c>
      <c r="Q362" s="398">
        <v>0</v>
      </c>
      <c r="R362" s="399">
        <v>0</v>
      </c>
      <c r="S362" s="399">
        <v>0</v>
      </c>
      <c r="T362" s="399">
        <v>0</v>
      </c>
      <c r="U362" s="399">
        <v>0</v>
      </c>
      <c r="V362" s="399">
        <v>0</v>
      </c>
      <c r="W362" s="400">
        <v>29040.54</v>
      </c>
      <c r="X362" s="400">
        <v>3630.07</v>
      </c>
      <c r="Y362" s="400">
        <v>0</v>
      </c>
      <c r="Z362" s="400">
        <v>0</v>
      </c>
      <c r="AA362" s="400">
        <v>0</v>
      </c>
      <c r="AB362" s="400">
        <v>0</v>
      </c>
      <c r="AC362" s="400">
        <v>1</v>
      </c>
      <c r="AD362" s="400">
        <v>250</v>
      </c>
      <c r="AE362" s="400">
        <v>1</v>
      </c>
      <c r="AF362" s="400">
        <v>250</v>
      </c>
      <c r="AG362" s="400">
        <v>0</v>
      </c>
      <c r="AH362" s="400">
        <v>0</v>
      </c>
      <c r="AI362" s="400">
        <v>0</v>
      </c>
      <c r="AJ362" s="400">
        <v>0</v>
      </c>
      <c r="AK362" s="400">
        <v>0</v>
      </c>
      <c r="AL362" s="400">
        <v>0</v>
      </c>
      <c r="AM362" s="400">
        <v>0</v>
      </c>
      <c r="AN362" s="400">
        <v>0</v>
      </c>
      <c r="AO362" s="400">
        <v>2</v>
      </c>
      <c r="AP362" s="400">
        <v>0</v>
      </c>
      <c r="AQ362" s="400">
        <v>0</v>
      </c>
      <c r="AR362" s="400">
        <v>0</v>
      </c>
      <c r="AS362" s="400">
        <v>0</v>
      </c>
      <c r="AT362" s="400">
        <v>0</v>
      </c>
      <c r="AU362" s="400">
        <v>0</v>
      </c>
      <c r="AV362" s="400">
        <v>0</v>
      </c>
      <c r="AW362" s="400">
        <v>0</v>
      </c>
      <c r="AX362" s="400">
        <v>0</v>
      </c>
      <c r="AY362" s="400">
        <v>0</v>
      </c>
      <c r="AZ362" s="400">
        <v>0</v>
      </c>
      <c r="BA362" s="401">
        <v>4130.07</v>
      </c>
      <c r="BB362" s="401"/>
      <c r="BC362" s="401"/>
      <c r="BD362" s="401"/>
      <c r="BE362" s="401"/>
      <c r="BF362" s="401">
        <v>330.40559999999999</v>
      </c>
      <c r="BG362" s="401">
        <v>3799.6643999999997</v>
      </c>
      <c r="BH362" s="428"/>
    </row>
    <row r="363" spans="1:60">
      <c r="A363" s="392">
        <v>646</v>
      </c>
      <c r="B363" s="386" t="s">
        <v>1673</v>
      </c>
      <c r="C363" s="387" t="s">
        <v>1973</v>
      </c>
      <c r="D363" s="393">
        <v>722201822</v>
      </c>
      <c r="E363" s="386">
        <v>3089069</v>
      </c>
      <c r="F363" s="386">
        <v>1499166</v>
      </c>
      <c r="G363" s="406">
        <v>41058</v>
      </c>
      <c r="H363" s="386" t="s">
        <v>1052</v>
      </c>
      <c r="I363" s="396" t="s">
        <v>1590</v>
      </c>
      <c r="J363" s="396" t="s">
        <v>1974</v>
      </c>
      <c r="K363" s="396" t="s">
        <v>862</v>
      </c>
      <c r="L363" s="396" t="s">
        <v>1975</v>
      </c>
      <c r="M363" s="386" t="s">
        <v>1976</v>
      </c>
      <c r="N363" s="386" t="s">
        <v>7</v>
      </c>
      <c r="O363" s="408" t="s">
        <v>864</v>
      </c>
      <c r="P363" s="419" t="s">
        <v>702</v>
      </c>
      <c r="Q363" s="398">
        <v>0</v>
      </c>
      <c r="R363" s="399">
        <v>0</v>
      </c>
      <c r="S363" s="399">
        <v>0</v>
      </c>
      <c r="T363" s="399">
        <v>0</v>
      </c>
      <c r="U363" s="399">
        <v>0</v>
      </c>
      <c r="V363" s="399">
        <v>0</v>
      </c>
      <c r="W363" s="400">
        <v>189570.06</v>
      </c>
      <c r="X363" s="400">
        <v>23524.080000000002</v>
      </c>
      <c r="Y363" s="400">
        <v>0</v>
      </c>
      <c r="Z363" s="400">
        <v>0</v>
      </c>
      <c r="AA363" s="400">
        <v>4</v>
      </c>
      <c r="AB363" s="400">
        <v>1400</v>
      </c>
      <c r="AC363" s="400">
        <v>13</v>
      </c>
      <c r="AD363" s="400">
        <v>9750</v>
      </c>
      <c r="AE363" s="400">
        <v>9</v>
      </c>
      <c r="AF363" s="400">
        <v>3150</v>
      </c>
      <c r="AG363" s="400">
        <v>0</v>
      </c>
      <c r="AH363" s="400">
        <v>0</v>
      </c>
      <c r="AI363" s="400">
        <v>0</v>
      </c>
      <c r="AJ363" s="400">
        <v>0</v>
      </c>
      <c r="AK363" s="400">
        <v>0</v>
      </c>
      <c r="AL363" s="400">
        <v>0</v>
      </c>
      <c r="AM363" s="400">
        <v>1</v>
      </c>
      <c r="AN363" s="400">
        <v>300</v>
      </c>
      <c r="AO363" s="400">
        <v>27</v>
      </c>
      <c r="AP363" s="400">
        <v>6000</v>
      </c>
      <c r="AQ363" s="400">
        <v>5250</v>
      </c>
      <c r="AR363" s="400">
        <v>0</v>
      </c>
      <c r="AS363" s="400">
        <v>0</v>
      </c>
      <c r="AT363" s="400">
        <v>0</v>
      </c>
      <c r="AU363" s="400">
        <v>0</v>
      </c>
      <c r="AV363" s="400">
        <v>0</v>
      </c>
      <c r="AW363" s="400">
        <v>0</v>
      </c>
      <c r="AX363" s="400">
        <v>0</v>
      </c>
      <c r="AY363" s="400">
        <v>0</v>
      </c>
      <c r="AZ363" s="400">
        <v>0</v>
      </c>
      <c r="BA363" s="401">
        <v>49374.080000000002</v>
      </c>
      <c r="BB363" s="401"/>
      <c r="BC363" s="401"/>
      <c r="BD363" s="401"/>
      <c r="BE363" s="401"/>
      <c r="BF363" s="401">
        <v>3949.9264000000003</v>
      </c>
      <c r="BG363" s="401">
        <v>45424.153600000005</v>
      </c>
      <c r="BH363" s="428"/>
    </row>
    <row r="364" spans="1:60">
      <c r="A364" s="392">
        <v>647</v>
      </c>
      <c r="B364" s="386" t="s">
        <v>1673</v>
      </c>
      <c r="C364" s="387" t="s">
        <v>1977</v>
      </c>
      <c r="D364" s="393">
        <v>722201827</v>
      </c>
      <c r="E364" s="386">
        <v>0</v>
      </c>
      <c r="F364" s="386">
        <v>0</v>
      </c>
      <c r="G364" s="406">
        <v>41222</v>
      </c>
      <c r="H364" s="386" t="s">
        <v>1052</v>
      </c>
      <c r="I364" s="396" t="s">
        <v>1590</v>
      </c>
      <c r="J364" s="396" t="s">
        <v>1974</v>
      </c>
      <c r="K364" s="396" t="s">
        <v>863</v>
      </c>
      <c r="L364" s="396" t="s">
        <v>1978</v>
      </c>
      <c r="M364" s="386" t="s">
        <v>1979</v>
      </c>
      <c r="N364" s="386" t="s">
        <v>7</v>
      </c>
      <c r="O364" s="408" t="s">
        <v>865</v>
      </c>
      <c r="P364" s="419" t="s">
        <v>866</v>
      </c>
      <c r="Q364" s="398">
        <v>0</v>
      </c>
      <c r="R364" s="399">
        <v>0</v>
      </c>
      <c r="S364" s="399">
        <v>0</v>
      </c>
      <c r="T364" s="399">
        <v>0</v>
      </c>
      <c r="U364" s="399">
        <v>0</v>
      </c>
      <c r="V364" s="399">
        <v>0</v>
      </c>
      <c r="W364" s="400">
        <v>74297.899999999994</v>
      </c>
      <c r="X364" s="400">
        <v>9287.24</v>
      </c>
      <c r="Y364" s="400">
        <v>0</v>
      </c>
      <c r="Z364" s="400">
        <v>0</v>
      </c>
      <c r="AA364" s="400">
        <v>0</v>
      </c>
      <c r="AB364" s="400">
        <v>0</v>
      </c>
      <c r="AC364" s="400">
        <v>5</v>
      </c>
      <c r="AD364" s="400">
        <v>2500</v>
      </c>
      <c r="AE364" s="400">
        <v>5</v>
      </c>
      <c r="AF364" s="400">
        <v>1250</v>
      </c>
      <c r="AG364" s="400">
        <v>12</v>
      </c>
      <c r="AH364" s="400">
        <v>6000</v>
      </c>
      <c r="AI364" s="400">
        <v>0</v>
      </c>
      <c r="AJ364" s="400">
        <v>0</v>
      </c>
      <c r="AK364" s="400">
        <v>0</v>
      </c>
      <c r="AL364" s="400">
        <v>0</v>
      </c>
      <c r="AM364" s="400">
        <v>0</v>
      </c>
      <c r="AN364" s="400">
        <v>0</v>
      </c>
      <c r="AO364" s="400">
        <v>10</v>
      </c>
      <c r="AP364" s="400">
        <v>6000</v>
      </c>
      <c r="AQ364" s="400">
        <v>0</v>
      </c>
      <c r="AR364" s="400">
        <v>0</v>
      </c>
      <c r="AS364" s="400">
        <v>0</v>
      </c>
      <c r="AT364" s="400">
        <v>0</v>
      </c>
      <c r="AU364" s="400">
        <v>0</v>
      </c>
      <c r="AV364" s="400">
        <v>0</v>
      </c>
      <c r="AW364" s="400">
        <v>0</v>
      </c>
      <c r="AX364" s="400">
        <v>0</v>
      </c>
      <c r="AY364" s="400">
        <v>0</v>
      </c>
      <c r="AZ364" s="400">
        <v>0</v>
      </c>
      <c r="BA364" s="401">
        <v>25037.239999999998</v>
      </c>
      <c r="BB364" s="401"/>
      <c r="BC364" s="401"/>
      <c r="BD364" s="401"/>
      <c r="BE364" s="401"/>
      <c r="BF364" s="401">
        <v>2002.9792</v>
      </c>
      <c r="BG364" s="401">
        <v>23034.260799999996</v>
      </c>
      <c r="BH364" s="428"/>
    </row>
    <row r="365" spans="1:60">
      <c r="A365" s="392">
        <v>649</v>
      </c>
      <c r="B365" s="386" t="s">
        <v>1673</v>
      </c>
      <c r="C365" s="387" t="s">
        <v>1980</v>
      </c>
      <c r="D365" s="393">
        <v>722205740</v>
      </c>
      <c r="E365" s="386">
        <v>0</v>
      </c>
      <c r="F365" s="386">
        <v>0</v>
      </c>
      <c r="G365" s="406">
        <v>41260</v>
      </c>
      <c r="H365" s="386" t="s">
        <v>1052</v>
      </c>
      <c r="I365" s="396" t="s">
        <v>1590</v>
      </c>
      <c r="J365" s="396" t="s">
        <v>1974</v>
      </c>
      <c r="K365" s="396" t="s">
        <v>867</v>
      </c>
      <c r="L365" s="396" t="s">
        <v>1981</v>
      </c>
      <c r="M365" s="386" t="s">
        <v>1982</v>
      </c>
      <c r="N365" s="386" t="s">
        <v>7</v>
      </c>
      <c r="O365" s="408" t="s">
        <v>868</v>
      </c>
      <c r="P365" s="419" t="s">
        <v>869</v>
      </c>
      <c r="Q365" s="398">
        <v>0</v>
      </c>
      <c r="R365" s="399">
        <v>0</v>
      </c>
      <c r="S365" s="399">
        <v>0</v>
      </c>
      <c r="T365" s="399">
        <v>0</v>
      </c>
      <c r="U365" s="399">
        <v>0</v>
      </c>
      <c r="V365" s="399">
        <v>0</v>
      </c>
      <c r="W365" s="400">
        <v>39936.93</v>
      </c>
      <c r="X365" s="400">
        <v>4977.99</v>
      </c>
      <c r="Y365" s="400">
        <v>0</v>
      </c>
      <c r="Z365" s="400">
        <v>0</v>
      </c>
      <c r="AA365" s="400">
        <v>0</v>
      </c>
      <c r="AB365" s="400">
        <v>0</v>
      </c>
      <c r="AC365" s="400">
        <v>5</v>
      </c>
      <c r="AD365" s="400">
        <v>1250</v>
      </c>
      <c r="AE365" s="400">
        <v>2</v>
      </c>
      <c r="AF365" s="400">
        <v>500</v>
      </c>
      <c r="AG365" s="400">
        <v>16</v>
      </c>
      <c r="AH365" s="400">
        <v>8000</v>
      </c>
      <c r="AI365" s="400">
        <v>1</v>
      </c>
      <c r="AJ365" s="400">
        <v>200</v>
      </c>
      <c r="AK365" s="400">
        <v>0</v>
      </c>
      <c r="AL365" s="400">
        <v>0</v>
      </c>
      <c r="AM365" s="400">
        <v>0</v>
      </c>
      <c r="AN365" s="400">
        <v>0</v>
      </c>
      <c r="AO365" s="400">
        <v>8</v>
      </c>
      <c r="AP365" s="400">
        <v>0</v>
      </c>
      <c r="AQ365" s="400">
        <v>0</v>
      </c>
      <c r="AR365" s="400">
        <v>0</v>
      </c>
      <c r="AS365" s="400">
        <v>0</v>
      </c>
      <c r="AT365" s="400">
        <v>0</v>
      </c>
      <c r="AU365" s="400">
        <v>0</v>
      </c>
      <c r="AV365" s="400">
        <v>0</v>
      </c>
      <c r="AW365" s="400">
        <v>0</v>
      </c>
      <c r="AX365" s="400">
        <v>0</v>
      </c>
      <c r="AY365" s="400">
        <v>0</v>
      </c>
      <c r="AZ365" s="400">
        <v>0</v>
      </c>
      <c r="BA365" s="401">
        <v>14927.99</v>
      </c>
      <c r="BB365" s="401"/>
      <c r="BC365" s="401"/>
      <c r="BD365" s="401"/>
      <c r="BE365" s="401"/>
      <c r="BF365" s="401">
        <v>1194.2392</v>
      </c>
      <c r="BG365" s="401">
        <v>13733.7508</v>
      </c>
      <c r="BH365" s="428"/>
    </row>
    <row r="366" spans="1:60">
      <c r="A366" s="392">
        <v>651</v>
      </c>
      <c r="B366" s="386" t="s">
        <v>1673</v>
      </c>
      <c r="C366" s="387">
        <v>0</v>
      </c>
      <c r="D366" s="393">
        <v>722205789</v>
      </c>
      <c r="E366" s="386">
        <v>0</v>
      </c>
      <c r="F366" s="386">
        <v>0</v>
      </c>
      <c r="G366" s="406">
        <v>41312</v>
      </c>
      <c r="H366" s="386" t="s">
        <v>1052</v>
      </c>
      <c r="I366" s="396" t="s">
        <v>1590</v>
      </c>
      <c r="J366" s="396" t="s">
        <v>1974</v>
      </c>
      <c r="K366" s="396" t="s">
        <v>870</v>
      </c>
      <c r="L366" s="396" t="s">
        <v>1983</v>
      </c>
      <c r="M366" s="386" t="s">
        <v>1984</v>
      </c>
      <c r="N366" s="386" t="s">
        <v>7</v>
      </c>
      <c r="O366" s="408" t="s">
        <v>871</v>
      </c>
      <c r="P366" s="419" t="s">
        <v>866</v>
      </c>
      <c r="Q366" s="398">
        <v>0</v>
      </c>
      <c r="R366" s="399">
        <v>0</v>
      </c>
      <c r="S366" s="399">
        <v>0</v>
      </c>
      <c r="T366" s="399">
        <v>0</v>
      </c>
      <c r="U366" s="399">
        <v>0</v>
      </c>
      <c r="V366" s="399">
        <v>0</v>
      </c>
      <c r="W366" s="400">
        <v>21942.46</v>
      </c>
      <c r="X366" s="400">
        <v>2716.06</v>
      </c>
      <c r="Y366" s="400">
        <v>0</v>
      </c>
      <c r="Z366" s="400">
        <v>0</v>
      </c>
      <c r="AA366" s="400">
        <v>0</v>
      </c>
      <c r="AB366" s="400">
        <v>0</v>
      </c>
      <c r="AC366" s="400">
        <v>6</v>
      </c>
      <c r="AD366" s="400">
        <v>3000</v>
      </c>
      <c r="AE366" s="400">
        <v>12</v>
      </c>
      <c r="AF366" s="400">
        <v>3000</v>
      </c>
      <c r="AG366" s="400">
        <v>8</v>
      </c>
      <c r="AH366" s="400">
        <v>4000</v>
      </c>
      <c r="AI366" s="400">
        <v>1</v>
      </c>
      <c r="AJ366" s="400">
        <v>200</v>
      </c>
      <c r="AK366" s="400">
        <v>0</v>
      </c>
      <c r="AL366" s="400">
        <v>0</v>
      </c>
      <c r="AM366" s="400">
        <v>0</v>
      </c>
      <c r="AN366" s="400">
        <v>0</v>
      </c>
      <c r="AO366" s="400">
        <v>19</v>
      </c>
      <c r="AP366" s="400">
        <v>6000</v>
      </c>
      <c r="AQ366" s="400">
        <v>0</v>
      </c>
      <c r="AR366" s="400">
        <v>0</v>
      </c>
      <c r="AS366" s="400">
        <v>0</v>
      </c>
      <c r="AT366" s="400">
        <v>0</v>
      </c>
      <c r="AU366" s="400">
        <v>0</v>
      </c>
      <c r="AV366" s="400">
        <v>0</v>
      </c>
      <c r="AW366" s="400">
        <v>0</v>
      </c>
      <c r="AX366" s="400">
        <v>0</v>
      </c>
      <c r="AY366" s="400">
        <v>0</v>
      </c>
      <c r="AZ366" s="400">
        <v>0</v>
      </c>
      <c r="BA366" s="401">
        <v>18916.059999999998</v>
      </c>
      <c r="BB366" s="401"/>
      <c r="BC366" s="401"/>
      <c r="BD366" s="401"/>
      <c r="BE366" s="401"/>
      <c r="BF366" s="401">
        <v>1513.2847999999999</v>
      </c>
      <c r="BG366" s="401">
        <v>17402.775199999996</v>
      </c>
      <c r="BH366" s="428"/>
    </row>
    <row r="367" spans="1:60">
      <c r="A367" s="392">
        <v>654</v>
      </c>
      <c r="B367" s="386" t="s">
        <v>1673</v>
      </c>
      <c r="C367" s="387" t="s">
        <v>1985</v>
      </c>
      <c r="D367" s="393">
        <v>722205037</v>
      </c>
      <c r="E367" s="386">
        <v>9334672</v>
      </c>
      <c r="F367" s="386">
        <v>9997583</v>
      </c>
      <c r="G367" s="406">
        <v>40891</v>
      </c>
      <c r="H367" s="386" t="s">
        <v>1052</v>
      </c>
      <c r="I367" s="396" t="s">
        <v>1590</v>
      </c>
      <c r="J367" s="396" t="s">
        <v>1986</v>
      </c>
      <c r="K367" s="396" t="s">
        <v>872</v>
      </c>
      <c r="L367" s="396" t="s">
        <v>1987</v>
      </c>
      <c r="M367" s="386" t="s">
        <v>1988</v>
      </c>
      <c r="N367" s="386" t="s">
        <v>7</v>
      </c>
      <c r="O367" s="420">
        <v>8670027219</v>
      </c>
      <c r="P367" s="419" t="s">
        <v>873</v>
      </c>
      <c r="Q367" s="398">
        <v>0</v>
      </c>
      <c r="R367" s="399">
        <v>0</v>
      </c>
      <c r="S367" s="399">
        <v>0</v>
      </c>
      <c r="T367" s="399">
        <v>0</v>
      </c>
      <c r="U367" s="399">
        <v>0</v>
      </c>
      <c r="V367" s="399">
        <v>0</v>
      </c>
      <c r="W367" s="400">
        <v>41668.76</v>
      </c>
      <c r="X367" s="400">
        <v>4719.3100000000004</v>
      </c>
      <c r="Y367" s="400">
        <v>0</v>
      </c>
      <c r="Z367" s="400">
        <v>0</v>
      </c>
      <c r="AA367" s="400">
        <v>0</v>
      </c>
      <c r="AB367" s="400">
        <v>0</v>
      </c>
      <c r="AC367" s="400">
        <v>0</v>
      </c>
      <c r="AD367" s="400">
        <v>0</v>
      </c>
      <c r="AE367" s="400">
        <v>2</v>
      </c>
      <c r="AF367" s="400">
        <v>500</v>
      </c>
      <c r="AG367" s="400">
        <v>1</v>
      </c>
      <c r="AH367" s="400">
        <v>500</v>
      </c>
      <c r="AI367" s="400">
        <v>8</v>
      </c>
      <c r="AJ367" s="400">
        <v>1600</v>
      </c>
      <c r="AK367" s="400">
        <v>0</v>
      </c>
      <c r="AL367" s="400">
        <v>0</v>
      </c>
      <c r="AM367" s="400">
        <v>0</v>
      </c>
      <c r="AN367" s="400">
        <v>0</v>
      </c>
      <c r="AO367" s="400">
        <v>10</v>
      </c>
      <c r="AP367" s="400">
        <v>6000</v>
      </c>
      <c r="AQ367" s="400">
        <v>0</v>
      </c>
      <c r="AR367" s="400">
        <v>0</v>
      </c>
      <c r="AS367" s="400">
        <v>0</v>
      </c>
      <c r="AT367" s="400">
        <v>0</v>
      </c>
      <c r="AU367" s="400">
        <v>0</v>
      </c>
      <c r="AV367" s="400">
        <v>0</v>
      </c>
      <c r="AW367" s="400">
        <v>0</v>
      </c>
      <c r="AX367" s="400">
        <v>0</v>
      </c>
      <c r="AY367" s="400">
        <v>0</v>
      </c>
      <c r="AZ367" s="400">
        <v>0</v>
      </c>
      <c r="BA367" s="401">
        <v>13319.310000000001</v>
      </c>
      <c r="BB367" s="401"/>
      <c r="BC367" s="401"/>
      <c r="BD367" s="401"/>
      <c r="BE367" s="401"/>
      <c r="BF367" s="401">
        <v>1065.5448000000001</v>
      </c>
      <c r="BG367" s="401">
        <v>12253.765200000002</v>
      </c>
      <c r="BH367" s="428"/>
    </row>
    <row r="368" spans="1:60">
      <c r="A368" s="392">
        <v>658</v>
      </c>
      <c r="B368" s="386" t="s">
        <v>1673</v>
      </c>
      <c r="C368" s="387" t="s">
        <v>1989</v>
      </c>
      <c r="D368" s="393">
        <v>722201899</v>
      </c>
      <c r="E368" s="386">
        <v>3089052</v>
      </c>
      <c r="F368" s="386">
        <v>1499218</v>
      </c>
      <c r="G368" s="406">
        <v>41073</v>
      </c>
      <c r="H368" s="386" t="s">
        <v>1052</v>
      </c>
      <c r="I368" s="396" t="s">
        <v>1990</v>
      </c>
      <c r="J368" s="396" t="s">
        <v>1986</v>
      </c>
      <c r="K368" s="396" t="s">
        <v>874</v>
      </c>
      <c r="L368" s="396" t="s">
        <v>1991</v>
      </c>
      <c r="M368" s="386" t="s">
        <v>1992</v>
      </c>
      <c r="N368" s="386" t="s">
        <v>7</v>
      </c>
      <c r="O368" s="421" t="s">
        <v>877</v>
      </c>
      <c r="P368" s="419" t="s">
        <v>878</v>
      </c>
      <c r="Q368" s="398">
        <v>0</v>
      </c>
      <c r="R368" s="399">
        <v>0</v>
      </c>
      <c r="S368" s="399">
        <v>0</v>
      </c>
      <c r="T368" s="399">
        <v>0</v>
      </c>
      <c r="U368" s="399">
        <v>0</v>
      </c>
      <c r="V368" s="399">
        <v>0</v>
      </c>
      <c r="W368" s="400">
        <v>24085.439999999999</v>
      </c>
      <c r="X368" s="400">
        <v>2941.17</v>
      </c>
      <c r="Y368" s="400">
        <v>0</v>
      </c>
      <c r="Z368" s="400">
        <v>0</v>
      </c>
      <c r="AA368" s="400">
        <v>0</v>
      </c>
      <c r="AB368" s="400">
        <v>0</v>
      </c>
      <c r="AC368" s="400">
        <v>0</v>
      </c>
      <c r="AD368" s="400">
        <v>0</v>
      </c>
      <c r="AE368" s="400">
        <v>1</v>
      </c>
      <c r="AF368" s="400">
        <v>350</v>
      </c>
      <c r="AG368" s="400">
        <v>0</v>
      </c>
      <c r="AH368" s="400">
        <v>0</v>
      </c>
      <c r="AI368" s="400">
        <v>0</v>
      </c>
      <c r="AJ368" s="400">
        <v>0</v>
      </c>
      <c r="AK368" s="400">
        <v>0</v>
      </c>
      <c r="AL368" s="400">
        <v>0</v>
      </c>
      <c r="AM368" s="400">
        <v>22</v>
      </c>
      <c r="AN368" s="400">
        <v>6600</v>
      </c>
      <c r="AO368" s="400">
        <v>23</v>
      </c>
      <c r="AP368" s="400">
        <v>6000</v>
      </c>
      <c r="AQ368" s="400">
        <v>0</v>
      </c>
      <c r="AR368" s="400">
        <v>0</v>
      </c>
      <c r="AS368" s="400">
        <v>0</v>
      </c>
      <c r="AT368" s="400">
        <v>0</v>
      </c>
      <c r="AU368" s="400">
        <v>0</v>
      </c>
      <c r="AV368" s="400">
        <v>0</v>
      </c>
      <c r="AW368" s="400">
        <v>0</v>
      </c>
      <c r="AX368" s="400">
        <v>0</v>
      </c>
      <c r="AY368" s="400">
        <v>0</v>
      </c>
      <c r="AZ368" s="400">
        <v>0</v>
      </c>
      <c r="BA368" s="401">
        <v>15891.17</v>
      </c>
      <c r="BB368" s="401"/>
      <c r="BC368" s="401"/>
      <c r="BD368" s="401"/>
      <c r="BE368" s="401"/>
      <c r="BF368" s="401">
        <v>1271.2936</v>
      </c>
      <c r="BG368" s="401">
        <v>14619.876400000001</v>
      </c>
      <c r="BH368" s="428"/>
    </row>
    <row r="369" spans="1:60">
      <c r="A369" s="392">
        <v>659</v>
      </c>
      <c r="B369" s="386" t="s">
        <v>1673</v>
      </c>
      <c r="C369" s="387" t="s">
        <v>1993</v>
      </c>
      <c r="D369" s="393">
        <v>722201908</v>
      </c>
      <c r="E369" s="386">
        <v>3089055</v>
      </c>
      <c r="F369" s="386">
        <v>1499217</v>
      </c>
      <c r="G369" s="395">
        <v>41087</v>
      </c>
      <c r="H369" s="386" t="s">
        <v>1052</v>
      </c>
      <c r="I369" s="396" t="s">
        <v>1990</v>
      </c>
      <c r="J369" s="396" t="s">
        <v>1986</v>
      </c>
      <c r="K369" s="396" t="s">
        <v>875</v>
      </c>
      <c r="L369" s="396" t="s">
        <v>1994</v>
      </c>
      <c r="M369" s="386" t="s">
        <v>1995</v>
      </c>
      <c r="N369" s="386" t="s">
        <v>7</v>
      </c>
      <c r="O369" s="420">
        <v>8106019456</v>
      </c>
      <c r="P369" s="419" t="s">
        <v>726</v>
      </c>
      <c r="Q369" s="398">
        <v>0</v>
      </c>
      <c r="R369" s="399">
        <v>0</v>
      </c>
      <c r="S369" s="399">
        <v>0</v>
      </c>
      <c r="T369" s="399">
        <v>0</v>
      </c>
      <c r="U369" s="399">
        <v>0</v>
      </c>
      <c r="V369" s="399">
        <v>0</v>
      </c>
      <c r="W369" s="400">
        <v>53371.02</v>
      </c>
      <c r="X369" s="400">
        <v>5963.98</v>
      </c>
      <c r="Y369" s="400">
        <v>0</v>
      </c>
      <c r="Z369" s="400">
        <v>0</v>
      </c>
      <c r="AA369" s="400">
        <v>1</v>
      </c>
      <c r="AB369" s="400">
        <v>350</v>
      </c>
      <c r="AC369" s="400">
        <v>0</v>
      </c>
      <c r="AD369" s="400">
        <v>0</v>
      </c>
      <c r="AE369" s="400">
        <v>2</v>
      </c>
      <c r="AF369" s="400">
        <v>700</v>
      </c>
      <c r="AG369" s="400">
        <v>5</v>
      </c>
      <c r="AH369" s="400">
        <v>2500</v>
      </c>
      <c r="AI369" s="400">
        <v>7</v>
      </c>
      <c r="AJ369" s="400">
        <v>2100</v>
      </c>
      <c r="AK369" s="400">
        <v>0</v>
      </c>
      <c r="AL369" s="400">
        <v>0</v>
      </c>
      <c r="AM369" s="400">
        <v>13</v>
      </c>
      <c r="AN369" s="400">
        <v>3900</v>
      </c>
      <c r="AO369" s="400">
        <v>23</v>
      </c>
      <c r="AP369" s="400">
        <v>6000</v>
      </c>
      <c r="AQ369" s="400">
        <v>0</v>
      </c>
      <c r="AR369" s="400">
        <v>0</v>
      </c>
      <c r="AS369" s="400">
        <v>0</v>
      </c>
      <c r="AT369" s="400">
        <v>0</v>
      </c>
      <c r="AU369" s="400">
        <v>0</v>
      </c>
      <c r="AV369" s="400">
        <v>0</v>
      </c>
      <c r="AW369" s="400">
        <v>0</v>
      </c>
      <c r="AX369" s="400">
        <v>0</v>
      </c>
      <c r="AY369" s="400">
        <v>0</v>
      </c>
      <c r="AZ369" s="400">
        <v>0</v>
      </c>
      <c r="BA369" s="401">
        <v>21513.98</v>
      </c>
      <c r="BB369" s="401"/>
      <c r="BC369" s="401"/>
      <c r="BD369" s="401"/>
      <c r="BE369" s="401"/>
      <c r="BF369" s="401">
        <v>1721.1184000000001</v>
      </c>
      <c r="BG369" s="401">
        <v>19792.8616</v>
      </c>
      <c r="BH369" s="428"/>
    </row>
    <row r="370" spans="1:60">
      <c r="A370" s="392">
        <v>660</v>
      </c>
      <c r="B370" s="386" t="s">
        <v>1673</v>
      </c>
      <c r="C370" s="387" t="s">
        <v>1996</v>
      </c>
      <c r="D370" s="393">
        <v>722201907</v>
      </c>
      <c r="E370" s="386">
        <v>3089031</v>
      </c>
      <c r="F370" s="386">
        <v>1499223</v>
      </c>
      <c r="G370" s="395">
        <v>41087</v>
      </c>
      <c r="H370" s="386" t="s">
        <v>1052</v>
      </c>
      <c r="I370" s="396" t="s">
        <v>1990</v>
      </c>
      <c r="J370" s="396" t="s">
        <v>1986</v>
      </c>
      <c r="K370" s="396" t="s">
        <v>876</v>
      </c>
      <c r="L370" s="396" t="s">
        <v>1997</v>
      </c>
      <c r="M370" s="386" t="s">
        <v>1998</v>
      </c>
      <c r="N370" s="386" t="s">
        <v>7</v>
      </c>
      <c r="O370" s="420">
        <v>8106019454</v>
      </c>
      <c r="P370" s="419" t="s">
        <v>726</v>
      </c>
      <c r="Q370" s="398">
        <v>0</v>
      </c>
      <c r="R370" s="399">
        <v>0</v>
      </c>
      <c r="S370" s="399">
        <v>0</v>
      </c>
      <c r="T370" s="399">
        <v>0</v>
      </c>
      <c r="U370" s="399">
        <v>0</v>
      </c>
      <c r="V370" s="399">
        <v>0</v>
      </c>
      <c r="W370" s="400">
        <v>110500.55</v>
      </c>
      <c r="X370" s="400">
        <v>13245.69</v>
      </c>
      <c r="Y370" s="400">
        <v>0</v>
      </c>
      <c r="Z370" s="400">
        <v>0</v>
      </c>
      <c r="AA370" s="400">
        <v>3</v>
      </c>
      <c r="AB370" s="400">
        <v>750</v>
      </c>
      <c r="AC370" s="400">
        <v>1</v>
      </c>
      <c r="AD370" s="400">
        <v>500</v>
      </c>
      <c r="AE370" s="400">
        <v>10</v>
      </c>
      <c r="AF370" s="400">
        <v>2500</v>
      </c>
      <c r="AG370" s="400">
        <v>1</v>
      </c>
      <c r="AH370" s="400">
        <v>500</v>
      </c>
      <c r="AI370" s="400">
        <v>1</v>
      </c>
      <c r="AJ370" s="400">
        <v>200</v>
      </c>
      <c r="AK370" s="400">
        <v>0</v>
      </c>
      <c r="AL370" s="400">
        <v>0</v>
      </c>
      <c r="AM370" s="400">
        <v>4</v>
      </c>
      <c r="AN370" s="400">
        <v>800</v>
      </c>
      <c r="AO370" s="400">
        <v>19</v>
      </c>
      <c r="AP370" s="400">
        <v>6000</v>
      </c>
      <c r="AQ370" s="400">
        <v>0</v>
      </c>
      <c r="AR370" s="400">
        <v>0</v>
      </c>
      <c r="AS370" s="400">
        <v>0</v>
      </c>
      <c r="AT370" s="400">
        <v>0</v>
      </c>
      <c r="AU370" s="400">
        <v>0</v>
      </c>
      <c r="AV370" s="400">
        <v>0</v>
      </c>
      <c r="AW370" s="400">
        <v>0</v>
      </c>
      <c r="AX370" s="400">
        <v>0</v>
      </c>
      <c r="AY370" s="400">
        <v>0</v>
      </c>
      <c r="AZ370" s="400">
        <v>0</v>
      </c>
      <c r="BA370" s="401">
        <v>24495.690000000002</v>
      </c>
      <c r="BB370" s="401"/>
      <c r="BC370" s="401"/>
      <c r="BD370" s="401"/>
      <c r="BE370" s="401"/>
      <c r="BF370" s="401">
        <v>1959.6552000000001</v>
      </c>
      <c r="BG370" s="401">
        <v>22536.034800000001</v>
      </c>
      <c r="BH370" s="428"/>
    </row>
    <row r="371" spans="1:60">
      <c r="A371" s="392">
        <v>662</v>
      </c>
      <c r="B371" s="386" t="s">
        <v>1673</v>
      </c>
      <c r="C371" s="387" t="s">
        <v>1999</v>
      </c>
      <c r="D371" s="393">
        <v>722201912</v>
      </c>
      <c r="E371" s="386">
        <v>3089032</v>
      </c>
      <c r="F371" s="386">
        <v>1499225</v>
      </c>
      <c r="G371" s="395">
        <v>41111</v>
      </c>
      <c r="H371" s="386" t="s">
        <v>1052</v>
      </c>
      <c r="I371" s="396" t="s">
        <v>1990</v>
      </c>
      <c r="J371" s="396" t="s">
        <v>1986</v>
      </c>
      <c r="K371" s="396" t="s">
        <v>879</v>
      </c>
      <c r="L371" s="396" t="s">
        <v>2000</v>
      </c>
      <c r="M371" s="386" t="s">
        <v>2001</v>
      </c>
      <c r="N371" s="386" t="s">
        <v>7</v>
      </c>
      <c r="O371" s="421" t="s">
        <v>886</v>
      </c>
      <c r="P371" s="419" t="s">
        <v>726</v>
      </c>
      <c r="Q371" s="398">
        <v>0</v>
      </c>
      <c r="R371" s="399">
        <v>0</v>
      </c>
      <c r="S371" s="399">
        <v>0</v>
      </c>
      <c r="T371" s="399">
        <v>0</v>
      </c>
      <c r="U371" s="399">
        <v>0</v>
      </c>
      <c r="V371" s="399">
        <v>0</v>
      </c>
      <c r="W371" s="400">
        <v>104203.57</v>
      </c>
      <c r="X371" s="400">
        <v>12460.55</v>
      </c>
      <c r="Y371" s="400">
        <v>0</v>
      </c>
      <c r="Z371" s="400">
        <v>0</v>
      </c>
      <c r="AA371" s="400">
        <v>1</v>
      </c>
      <c r="AB371" s="400">
        <v>250</v>
      </c>
      <c r="AC371" s="400">
        <v>1</v>
      </c>
      <c r="AD371" s="400">
        <v>500</v>
      </c>
      <c r="AE371" s="400">
        <v>0</v>
      </c>
      <c r="AF371" s="400">
        <v>0</v>
      </c>
      <c r="AG371" s="400">
        <v>0</v>
      </c>
      <c r="AH371" s="400">
        <v>0</v>
      </c>
      <c r="AI371" s="400">
        <v>8</v>
      </c>
      <c r="AJ371" s="400">
        <v>1600</v>
      </c>
      <c r="AK371" s="400">
        <v>0</v>
      </c>
      <c r="AL371" s="400">
        <v>0</v>
      </c>
      <c r="AM371" s="400">
        <v>1</v>
      </c>
      <c r="AN371" s="400">
        <v>200</v>
      </c>
      <c r="AO371" s="400">
        <v>11</v>
      </c>
      <c r="AP371" s="400">
        <v>6000</v>
      </c>
      <c r="AQ371" s="400">
        <v>0</v>
      </c>
      <c r="AR371" s="400">
        <v>0</v>
      </c>
      <c r="AS371" s="400">
        <v>0</v>
      </c>
      <c r="AT371" s="400">
        <v>0</v>
      </c>
      <c r="AU371" s="400">
        <v>0</v>
      </c>
      <c r="AV371" s="400">
        <v>0</v>
      </c>
      <c r="AW371" s="400">
        <v>0</v>
      </c>
      <c r="AX371" s="400">
        <v>0</v>
      </c>
      <c r="AY371" s="400">
        <v>0</v>
      </c>
      <c r="AZ371" s="400">
        <v>0</v>
      </c>
      <c r="BA371" s="401">
        <v>21010.55</v>
      </c>
      <c r="BB371" s="401"/>
      <c r="BC371" s="401"/>
      <c r="BD371" s="401"/>
      <c r="BE371" s="401"/>
      <c r="BF371" s="401">
        <v>1680.8440000000001</v>
      </c>
      <c r="BG371" s="401">
        <v>19329.705999999998</v>
      </c>
      <c r="BH371" s="428"/>
    </row>
    <row r="372" spans="1:60">
      <c r="A372" s="392">
        <v>663</v>
      </c>
      <c r="B372" s="386" t="s">
        <v>1673</v>
      </c>
      <c r="C372" s="387" t="s">
        <v>2002</v>
      </c>
      <c r="D372" s="393">
        <v>722201917</v>
      </c>
      <c r="E372" s="386">
        <v>0</v>
      </c>
      <c r="F372" s="386">
        <v>0</v>
      </c>
      <c r="G372" s="395">
        <v>41146</v>
      </c>
      <c r="H372" s="386" t="s">
        <v>1052</v>
      </c>
      <c r="I372" s="396" t="s">
        <v>1990</v>
      </c>
      <c r="J372" s="396" t="s">
        <v>1986</v>
      </c>
      <c r="K372" s="396" t="s">
        <v>880</v>
      </c>
      <c r="L372" s="396" t="s">
        <v>2003</v>
      </c>
      <c r="M372" s="386" t="s">
        <v>2004</v>
      </c>
      <c r="N372" s="386" t="s">
        <v>7</v>
      </c>
      <c r="O372" s="421" t="s">
        <v>887</v>
      </c>
      <c r="P372" s="419" t="s">
        <v>851</v>
      </c>
      <c r="Q372" s="398">
        <v>0</v>
      </c>
      <c r="R372" s="399">
        <v>0</v>
      </c>
      <c r="S372" s="399">
        <v>0</v>
      </c>
      <c r="T372" s="399">
        <v>0</v>
      </c>
      <c r="U372" s="399">
        <v>0</v>
      </c>
      <c r="V372" s="399">
        <v>0</v>
      </c>
      <c r="W372" s="400">
        <v>162424.74</v>
      </c>
      <c r="X372" s="400">
        <v>19628.22</v>
      </c>
      <c r="Y372" s="400">
        <v>0</v>
      </c>
      <c r="Z372" s="400">
        <v>0</v>
      </c>
      <c r="AA372" s="400">
        <v>7</v>
      </c>
      <c r="AB372" s="400">
        <v>2450</v>
      </c>
      <c r="AC372" s="400">
        <v>8</v>
      </c>
      <c r="AD372" s="400">
        <v>6000</v>
      </c>
      <c r="AE372" s="400">
        <v>11</v>
      </c>
      <c r="AF372" s="400">
        <v>3850</v>
      </c>
      <c r="AG372" s="400">
        <v>1</v>
      </c>
      <c r="AH372" s="400">
        <v>500</v>
      </c>
      <c r="AI372" s="400">
        <v>1</v>
      </c>
      <c r="AJ372" s="400">
        <v>300</v>
      </c>
      <c r="AK372" s="400">
        <v>0</v>
      </c>
      <c r="AL372" s="400">
        <v>0</v>
      </c>
      <c r="AM372" s="400">
        <v>0</v>
      </c>
      <c r="AN372" s="400">
        <v>0</v>
      </c>
      <c r="AO372" s="400">
        <v>27</v>
      </c>
      <c r="AP372" s="400">
        <v>15000</v>
      </c>
      <c r="AQ372" s="400">
        <v>0</v>
      </c>
      <c r="AR372" s="400">
        <v>0</v>
      </c>
      <c r="AS372" s="400">
        <v>0</v>
      </c>
      <c r="AT372" s="400">
        <v>0</v>
      </c>
      <c r="AU372" s="400">
        <v>0</v>
      </c>
      <c r="AV372" s="400">
        <v>0</v>
      </c>
      <c r="AW372" s="400">
        <v>0</v>
      </c>
      <c r="AX372" s="400">
        <v>0</v>
      </c>
      <c r="AY372" s="400">
        <v>0</v>
      </c>
      <c r="AZ372" s="400">
        <v>0</v>
      </c>
      <c r="BA372" s="401">
        <v>47728.22</v>
      </c>
      <c r="BB372" s="401"/>
      <c r="BC372" s="401"/>
      <c r="BD372" s="401"/>
      <c r="BE372" s="401"/>
      <c r="BF372" s="401">
        <v>3818.2576000000004</v>
      </c>
      <c r="BG372" s="401">
        <v>43909.962400000004</v>
      </c>
      <c r="BH372" s="428"/>
    </row>
    <row r="373" spans="1:60">
      <c r="A373" s="392">
        <v>664</v>
      </c>
      <c r="B373" s="386" t="s">
        <v>1673</v>
      </c>
      <c r="C373" s="387" t="s">
        <v>2005</v>
      </c>
      <c r="D373" s="393">
        <v>722205069</v>
      </c>
      <c r="E373" s="386">
        <v>9334760</v>
      </c>
      <c r="F373" s="386">
        <v>1499123</v>
      </c>
      <c r="G373" s="406">
        <v>41003</v>
      </c>
      <c r="H373" s="386" t="s">
        <v>1052</v>
      </c>
      <c r="I373" s="396" t="s">
        <v>1590</v>
      </c>
      <c r="J373" s="396" t="s">
        <v>1986</v>
      </c>
      <c r="K373" s="396" t="s">
        <v>881</v>
      </c>
      <c r="L373" s="396" t="s">
        <v>2006</v>
      </c>
      <c r="M373" s="386" t="s">
        <v>2007</v>
      </c>
      <c r="N373" s="386" t="s">
        <v>37</v>
      </c>
      <c r="O373" s="408" t="s">
        <v>888</v>
      </c>
      <c r="P373" s="419" t="s">
        <v>889</v>
      </c>
      <c r="Q373" s="398">
        <v>0</v>
      </c>
      <c r="R373" s="399">
        <v>0</v>
      </c>
      <c r="S373" s="399">
        <v>0</v>
      </c>
      <c r="T373" s="399">
        <v>0</v>
      </c>
      <c r="U373" s="399">
        <v>0</v>
      </c>
      <c r="V373" s="399">
        <v>0</v>
      </c>
      <c r="W373" s="400">
        <v>84909.01</v>
      </c>
      <c r="X373" s="400">
        <v>10396.31</v>
      </c>
      <c r="Y373" s="400">
        <v>0</v>
      </c>
      <c r="Z373" s="400">
        <v>0</v>
      </c>
      <c r="AA373" s="400">
        <v>0</v>
      </c>
      <c r="AB373" s="400">
        <v>0</v>
      </c>
      <c r="AC373" s="400">
        <v>0</v>
      </c>
      <c r="AD373" s="400">
        <v>0</v>
      </c>
      <c r="AE373" s="400">
        <v>3</v>
      </c>
      <c r="AF373" s="400">
        <v>750</v>
      </c>
      <c r="AG373" s="400">
        <v>0</v>
      </c>
      <c r="AH373" s="400">
        <v>0</v>
      </c>
      <c r="AI373" s="400">
        <v>1</v>
      </c>
      <c r="AJ373" s="400">
        <v>200</v>
      </c>
      <c r="AK373" s="400">
        <v>0</v>
      </c>
      <c r="AL373" s="400">
        <v>0</v>
      </c>
      <c r="AM373" s="400">
        <v>0</v>
      </c>
      <c r="AN373" s="400">
        <v>0</v>
      </c>
      <c r="AO373" s="400">
        <v>4</v>
      </c>
      <c r="AP373" s="400">
        <v>0</v>
      </c>
      <c r="AQ373" s="400">
        <v>0</v>
      </c>
      <c r="AR373" s="400">
        <v>0</v>
      </c>
      <c r="AS373" s="400">
        <v>0</v>
      </c>
      <c r="AT373" s="400">
        <v>0</v>
      </c>
      <c r="AU373" s="400">
        <v>0</v>
      </c>
      <c r="AV373" s="400">
        <v>0</v>
      </c>
      <c r="AW373" s="400">
        <v>0</v>
      </c>
      <c r="AX373" s="400">
        <v>0</v>
      </c>
      <c r="AY373" s="400">
        <v>0</v>
      </c>
      <c r="AZ373" s="400">
        <v>0</v>
      </c>
      <c r="BA373" s="401">
        <v>11346.31</v>
      </c>
      <c r="BB373" s="401"/>
      <c r="BC373" s="401"/>
      <c r="BD373" s="401"/>
      <c r="BE373" s="401"/>
      <c r="BF373" s="401">
        <v>907.70479999999998</v>
      </c>
      <c r="BG373" s="401">
        <v>10438.6052</v>
      </c>
      <c r="BH373" s="428"/>
    </row>
    <row r="374" spans="1:60">
      <c r="A374" s="392">
        <v>665</v>
      </c>
      <c r="B374" s="386" t="s">
        <v>1673</v>
      </c>
      <c r="C374" s="387" t="s">
        <v>2008</v>
      </c>
      <c r="D374" s="393">
        <v>722201919</v>
      </c>
      <c r="E374" s="386">
        <v>3089037</v>
      </c>
      <c r="F374" s="386">
        <v>1499220</v>
      </c>
      <c r="G374" s="395">
        <v>41162</v>
      </c>
      <c r="H374" s="386" t="s">
        <v>1052</v>
      </c>
      <c r="I374" s="396" t="s">
        <v>1590</v>
      </c>
      <c r="J374" s="396" t="s">
        <v>1986</v>
      </c>
      <c r="K374" s="396" t="s">
        <v>882</v>
      </c>
      <c r="L374" s="396" t="s">
        <v>2009</v>
      </c>
      <c r="M374" s="386" t="s">
        <v>2010</v>
      </c>
      <c r="N374" s="386" t="s">
        <v>7</v>
      </c>
      <c r="O374" s="421" t="s">
        <v>890</v>
      </c>
      <c r="P374" s="419" t="s">
        <v>726</v>
      </c>
      <c r="Q374" s="398">
        <v>0</v>
      </c>
      <c r="R374" s="399">
        <v>0</v>
      </c>
      <c r="S374" s="399">
        <v>0</v>
      </c>
      <c r="T374" s="399">
        <v>0</v>
      </c>
      <c r="U374" s="399">
        <v>0</v>
      </c>
      <c r="V374" s="399">
        <v>0</v>
      </c>
      <c r="W374" s="400">
        <v>99057.01</v>
      </c>
      <c r="X374" s="400">
        <v>11674.91</v>
      </c>
      <c r="Y374" s="400">
        <v>0</v>
      </c>
      <c r="Z374" s="400">
        <v>0</v>
      </c>
      <c r="AA374" s="400">
        <v>1</v>
      </c>
      <c r="AB374" s="400">
        <v>250</v>
      </c>
      <c r="AC374" s="400">
        <v>1</v>
      </c>
      <c r="AD374" s="400">
        <v>500</v>
      </c>
      <c r="AE374" s="400">
        <v>5</v>
      </c>
      <c r="AF374" s="400">
        <v>1250</v>
      </c>
      <c r="AG374" s="400">
        <v>3</v>
      </c>
      <c r="AH374" s="400">
        <v>1500</v>
      </c>
      <c r="AI374" s="400">
        <v>3</v>
      </c>
      <c r="AJ374" s="400">
        <v>600</v>
      </c>
      <c r="AK374" s="400">
        <v>0</v>
      </c>
      <c r="AL374" s="400">
        <v>0</v>
      </c>
      <c r="AM374" s="400">
        <v>4</v>
      </c>
      <c r="AN374" s="400">
        <v>800</v>
      </c>
      <c r="AO374" s="400">
        <v>14</v>
      </c>
      <c r="AP374" s="400">
        <v>6000</v>
      </c>
      <c r="AQ374" s="400">
        <v>0</v>
      </c>
      <c r="AR374" s="400">
        <v>0</v>
      </c>
      <c r="AS374" s="400">
        <v>0</v>
      </c>
      <c r="AT374" s="400">
        <v>0</v>
      </c>
      <c r="AU374" s="400">
        <v>0</v>
      </c>
      <c r="AV374" s="400">
        <v>0</v>
      </c>
      <c r="AW374" s="400">
        <v>0</v>
      </c>
      <c r="AX374" s="400">
        <v>0</v>
      </c>
      <c r="AY374" s="400">
        <v>0</v>
      </c>
      <c r="AZ374" s="400">
        <v>0</v>
      </c>
      <c r="BA374" s="401">
        <v>22574.91</v>
      </c>
      <c r="BB374" s="401"/>
      <c r="BC374" s="401"/>
      <c r="BD374" s="401"/>
      <c r="BE374" s="401"/>
      <c r="BF374" s="401">
        <v>1805.9928</v>
      </c>
      <c r="BG374" s="401">
        <v>20768.9172</v>
      </c>
      <c r="BH374" s="428"/>
    </row>
    <row r="375" spans="1:60">
      <c r="A375" s="392">
        <v>666</v>
      </c>
      <c r="B375" s="386" t="s">
        <v>1673</v>
      </c>
      <c r="C375" s="387" t="s">
        <v>2011</v>
      </c>
      <c r="D375" s="393">
        <v>722201918</v>
      </c>
      <c r="E375" s="386">
        <v>3089033</v>
      </c>
      <c r="F375" s="386">
        <v>1499224</v>
      </c>
      <c r="G375" s="395">
        <v>41162</v>
      </c>
      <c r="H375" s="386" t="s">
        <v>1052</v>
      </c>
      <c r="I375" s="396" t="s">
        <v>1590</v>
      </c>
      <c r="J375" s="396" t="s">
        <v>1986</v>
      </c>
      <c r="K375" s="396" t="s">
        <v>883</v>
      </c>
      <c r="L375" s="396" t="s">
        <v>2012</v>
      </c>
      <c r="M375" s="386" t="s">
        <v>2013</v>
      </c>
      <c r="N375" s="386" t="s">
        <v>7</v>
      </c>
      <c r="O375" s="421" t="s">
        <v>891</v>
      </c>
      <c r="P375" s="419" t="s">
        <v>726</v>
      </c>
      <c r="Q375" s="398">
        <v>0</v>
      </c>
      <c r="R375" s="399">
        <v>0</v>
      </c>
      <c r="S375" s="399">
        <v>0</v>
      </c>
      <c r="T375" s="399">
        <v>0</v>
      </c>
      <c r="U375" s="399">
        <v>0</v>
      </c>
      <c r="V375" s="399">
        <v>0</v>
      </c>
      <c r="W375" s="400">
        <v>34949.760000000002</v>
      </c>
      <c r="X375" s="400">
        <v>4057.96</v>
      </c>
      <c r="Y375" s="400">
        <v>0</v>
      </c>
      <c r="Z375" s="400">
        <v>0</v>
      </c>
      <c r="AA375" s="400">
        <v>0</v>
      </c>
      <c r="AB375" s="400">
        <v>0</v>
      </c>
      <c r="AC375" s="400">
        <v>1</v>
      </c>
      <c r="AD375" s="400">
        <v>500</v>
      </c>
      <c r="AE375" s="400">
        <v>1</v>
      </c>
      <c r="AF375" s="400">
        <v>250</v>
      </c>
      <c r="AG375" s="400">
        <v>0</v>
      </c>
      <c r="AH375" s="400">
        <v>0</v>
      </c>
      <c r="AI375" s="400">
        <v>1</v>
      </c>
      <c r="AJ375" s="400">
        <v>200</v>
      </c>
      <c r="AK375" s="400">
        <v>0</v>
      </c>
      <c r="AL375" s="400">
        <v>0</v>
      </c>
      <c r="AM375" s="400">
        <v>7</v>
      </c>
      <c r="AN375" s="400">
        <v>1400</v>
      </c>
      <c r="AO375" s="400">
        <v>10</v>
      </c>
      <c r="AP375" s="400">
        <v>6000</v>
      </c>
      <c r="AQ375" s="400">
        <v>0</v>
      </c>
      <c r="AR375" s="400">
        <v>0</v>
      </c>
      <c r="AS375" s="400">
        <v>0</v>
      </c>
      <c r="AT375" s="400">
        <v>0</v>
      </c>
      <c r="AU375" s="400">
        <v>0</v>
      </c>
      <c r="AV375" s="400">
        <v>0</v>
      </c>
      <c r="AW375" s="400">
        <v>0</v>
      </c>
      <c r="AX375" s="400">
        <v>0</v>
      </c>
      <c r="AY375" s="400">
        <v>0</v>
      </c>
      <c r="AZ375" s="400">
        <v>0</v>
      </c>
      <c r="BA375" s="401">
        <v>12407.96</v>
      </c>
      <c r="BB375" s="401"/>
      <c r="BC375" s="401"/>
      <c r="BD375" s="401"/>
      <c r="BE375" s="401"/>
      <c r="BF375" s="401">
        <v>992.63679999999999</v>
      </c>
      <c r="BG375" s="401">
        <v>11415.323199999999</v>
      </c>
      <c r="BH375" s="428"/>
    </row>
    <row r="376" spans="1:60">
      <c r="A376" s="392">
        <v>667</v>
      </c>
      <c r="B376" s="386" t="s">
        <v>1673</v>
      </c>
      <c r="C376" s="387" t="s">
        <v>2014</v>
      </c>
      <c r="D376" s="393">
        <v>722201920</v>
      </c>
      <c r="E376" s="386">
        <v>3089051</v>
      </c>
      <c r="F376" s="386">
        <v>1499226</v>
      </c>
      <c r="G376" s="395">
        <v>41162</v>
      </c>
      <c r="H376" s="386" t="s">
        <v>1052</v>
      </c>
      <c r="I376" s="396" t="s">
        <v>1590</v>
      </c>
      <c r="J376" s="396" t="s">
        <v>1986</v>
      </c>
      <c r="K376" s="396" t="s">
        <v>884</v>
      </c>
      <c r="L376" s="396" t="s">
        <v>2015</v>
      </c>
      <c r="M376" s="386" t="s">
        <v>2016</v>
      </c>
      <c r="N376" s="386" t="s">
        <v>7</v>
      </c>
      <c r="O376" s="421" t="s">
        <v>892</v>
      </c>
      <c r="P376" s="419" t="s">
        <v>726</v>
      </c>
      <c r="Q376" s="398">
        <v>0</v>
      </c>
      <c r="R376" s="399">
        <v>0</v>
      </c>
      <c r="S376" s="399">
        <v>0</v>
      </c>
      <c r="T376" s="399">
        <v>0</v>
      </c>
      <c r="U376" s="399">
        <v>0</v>
      </c>
      <c r="V376" s="399">
        <v>0</v>
      </c>
      <c r="W376" s="400">
        <v>57687.5</v>
      </c>
      <c r="X376" s="400">
        <v>7085.29</v>
      </c>
      <c r="Y376" s="400">
        <v>0</v>
      </c>
      <c r="Z376" s="400">
        <v>0</v>
      </c>
      <c r="AA376" s="400">
        <v>3</v>
      </c>
      <c r="AB376" s="400">
        <v>750</v>
      </c>
      <c r="AC376" s="400">
        <v>3</v>
      </c>
      <c r="AD376" s="400">
        <v>1500</v>
      </c>
      <c r="AE376" s="400">
        <v>1</v>
      </c>
      <c r="AF376" s="400">
        <v>250</v>
      </c>
      <c r="AG376" s="400">
        <v>2</v>
      </c>
      <c r="AH376" s="400">
        <v>1000</v>
      </c>
      <c r="AI376" s="400">
        <v>3</v>
      </c>
      <c r="AJ376" s="400">
        <v>600</v>
      </c>
      <c r="AK376" s="400">
        <v>0</v>
      </c>
      <c r="AL376" s="400">
        <v>0</v>
      </c>
      <c r="AM376" s="400">
        <v>0</v>
      </c>
      <c r="AN376" s="400">
        <v>0</v>
      </c>
      <c r="AO376" s="400">
        <v>10</v>
      </c>
      <c r="AP376" s="400">
        <v>6000</v>
      </c>
      <c r="AQ376" s="400">
        <v>0</v>
      </c>
      <c r="AR376" s="400">
        <v>0</v>
      </c>
      <c r="AS376" s="400">
        <v>0</v>
      </c>
      <c r="AT376" s="400">
        <v>0</v>
      </c>
      <c r="AU376" s="400">
        <v>0</v>
      </c>
      <c r="AV376" s="400">
        <v>0</v>
      </c>
      <c r="AW376" s="400">
        <v>0</v>
      </c>
      <c r="AX376" s="400">
        <v>0</v>
      </c>
      <c r="AY376" s="400">
        <v>0</v>
      </c>
      <c r="AZ376" s="400">
        <v>0</v>
      </c>
      <c r="BA376" s="401">
        <v>17185.29</v>
      </c>
      <c r="BB376" s="401"/>
      <c r="BC376" s="401"/>
      <c r="BD376" s="401"/>
      <c r="BE376" s="401"/>
      <c r="BF376" s="401">
        <v>1374.8232</v>
      </c>
      <c r="BG376" s="401">
        <v>15810.4668</v>
      </c>
      <c r="BH376" s="428"/>
    </row>
    <row r="377" spans="1:60">
      <c r="A377" s="392">
        <v>668</v>
      </c>
      <c r="B377" s="386" t="s">
        <v>1673</v>
      </c>
      <c r="C377" s="387" t="s">
        <v>2017</v>
      </c>
      <c r="D377" s="393">
        <v>722201894</v>
      </c>
      <c r="E377" s="386">
        <v>9334774</v>
      </c>
      <c r="F377" s="386">
        <v>0</v>
      </c>
      <c r="G377" s="406">
        <v>41038</v>
      </c>
      <c r="H377" s="386" t="s">
        <v>1052</v>
      </c>
      <c r="I377" s="396" t="s">
        <v>1590</v>
      </c>
      <c r="J377" s="396" t="s">
        <v>1986</v>
      </c>
      <c r="K377" s="396" t="s">
        <v>885</v>
      </c>
      <c r="L377" s="396" t="s">
        <v>2018</v>
      </c>
      <c r="M377" s="386" t="s">
        <v>2019</v>
      </c>
      <c r="N377" s="386" t="s">
        <v>44</v>
      </c>
      <c r="O377" s="421" t="s">
        <v>893</v>
      </c>
      <c r="P377" s="419" t="s">
        <v>894</v>
      </c>
      <c r="Q377" s="398">
        <v>0</v>
      </c>
      <c r="R377" s="399">
        <v>0</v>
      </c>
      <c r="S377" s="399">
        <v>0</v>
      </c>
      <c r="T377" s="399">
        <v>0</v>
      </c>
      <c r="U377" s="399">
        <v>0</v>
      </c>
      <c r="V377" s="399">
        <v>0</v>
      </c>
      <c r="W377" s="400">
        <v>53240.18</v>
      </c>
      <c r="X377" s="400">
        <v>6605.87</v>
      </c>
      <c r="Y377" s="400">
        <v>0</v>
      </c>
      <c r="Z377" s="400">
        <v>0</v>
      </c>
      <c r="AA377" s="400">
        <v>2</v>
      </c>
      <c r="AB377" s="400">
        <v>500</v>
      </c>
      <c r="AC377" s="400">
        <v>0</v>
      </c>
      <c r="AD377" s="400">
        <v>0</v>
      </c>
      <c r="AE377" s="400">
        <v>3</v>
      </c>
      <c r="AF377" s="400">
        <v>750</v>
      </c>
      <c r="AG377" s="400">
        <v>0</v>
      </c>
      <c r="AH377" s="400">
        <v>0</v>
      </c>
      <c r="AI377" s="400">
        <v>4</v>
      </c>
      <c r="AJ377" s="400">
        <v>800</v>
      </c>
      <c r="AK377" s="400">
        <v>0</v>
      </c>
      <c r="AL377" s="400">
        <v>0</v>
      </c>
      <c r="AM377" s="400">
        <v>0</v>
      </c>
      <c r="AN377" s="400">
        <v>0</v>
      </c>
      <c r="AO377" s="400">
        <v>9</v>
      </c>
      <c r="AP377" s="400">
        <v>0</v>
      </c>
      <c r="AQ377" s="400">
        <v>0</v>
      </c>
      <c r="AR377" s="400">
        <v>0</v>
      </c>
      <c r="AS377" s="400">
        <v>0</v>
      </c>
      <c r="AT377" s="400">
        <v>0</v>
      </c>
      <c r="AU377" s="400">
        <v>0</v>
      </c>
      <c r="AV377" s="400">
        <v>0</v>
      </c>
      <c r="AW377" s="400">
        <v>0</v>
      </c>
      <c r="AX377" s="400">
        <v>0</v>
      </c>
      <c r="AY377" s="400">
        <v>0</v>
      </c>
      <c r="AZ377" s="400">
        <v>0</v>
      </c>
      <c r="BA377" s="401">
        <v>8655.869999999999</v>
      </c>
      <c r="BB377" s="401"/>
      <c r="BC377" s="401"/>
      <c r="BD377" s="401"/>
      <c r="BE377" s="401"/>
      <c r="BF377" s="401">
        <v>692.4695999999999</v>
      </c>
      <c r="BG377" s="401">
        <v>7963.4003999999986</v>
      </c>
      <c r="BH377" s="428"/>
    </row>
    <row r="378" spans="1:60">
      <c r="A378" s="392">
        <v>674</v>
      </c>
      <c r="B378" s="386" t="s">
        <v>1673</v>
      </c>
      <c r="C378" s="387" t="s">
        <v>2020</v>
      </c>
      <c r="D378" s="393">
        <v>722201900</v>
      </c>
      <c r="E378" s="386">
        <v>0</v>
      </c>
      <c r="F378" s="386">
        <v>0</v>
      </c>
      <c r="G378" s="395">
        <v>41073</v>
      </c>
      <c r="H378" s="386" t="s">
        <v>1052</v>
      </c>
      <c r="I378" s="396" t="s">
        <v>1590</v>
      </c>
      <c r="J378" s="396" t="s">
        <v>1986</v>
      </c>
      <c r="K378" s="396" t="s">
        <v>895</v>
      </c>
      <c r="L378" s="396" t="s">
        <v>2021</v>
      </c>
      <c r="M378" s="386" t="s">
        <v>2022</v>
      </c>
      <c r="N378" s="386" t="s">
        <v>20</v>
      </c>
      <c r="O378" s="421" t="s">
        <v>896</v>
      </c>
      <c r="P378" s="419" t="s">
        <v>897</v>
      </c>
      <c r="Q378" s="398">
        <v>0</v>
      </c>
      <c r="R378" s="399">
        <v>0</v>
      </c>
      <c r="S378" s="399">
        <v>0</v>
      </c>
      <c r="T378" s="399">
        <v>0</v>
      </c>
      <c r="U378" s="399">
        <v>0</v>
      </c>
      <c r="V378" s="399">
        <v>0</v>
      </c>
      <c r="W378" s="400">
        <v>42635.73</v>
      </c>
      <c r="X378" s="400">
        <v>4846.99</v>
      </c>
      <c r="Y378" s="400">
        <v>0</v>
      </c>
      <c r="Z378" s="400">
        <v>0</v>
      </c>
      <c r="AA378" s="400">
        <v>0</v>
      </c>
      <c r="AB378" s="400">
        <v>0</v>
      </c>
      <c r="AC378" s="400">
        <v>0</v>
      </c>
      <c r="AD378" s="400">
        <v>0</v>
      </c>
      <c r="AE378" s="400">
        <v>1</v>
      </c>
      <c r="AF378" s="400">
        <v>250</v>
      </c>
      <c r="AG378" s="400">
        <v>0</v>
      </c>
      <c r="AH378" s="400">
        <v>0</v>
      </c>
      <c r="AI378" s="400">
        <v>9</v>
      </c>
      <c r="AJ378" s="400">
        <v>1800</v>
      </c>
      <c r="AK378" s="400">
        <v>0</v>
      </c>
      <c r="AL378" s="400">
        <v>0</v>
      </c>
      <c r="AM378" s="400">
        <v>0</v>
      </c>
      <c r="AN378" s="400">
        <v>0</v>
      </c>
      <c r="AO378" s="400">
        <v>10</v>
      </c>
      <c r="AP378" s="400">
        <v>6000</v>
      </c>
      <c r="AQ378" s="400">
        <v>0</v>
      </c>
      <c r="AR378" s="400">
        <v>0</v>
      </c>
      <c r="AS378" s="400">
        <v>0</v>
      </c>
      <c r="AT378" s="400">
        <v>0</v>
      </c>
      <c r="AU378" s="400">
        <v>0</v>
      </c>
      <c r="AV378" s="400">
        <v>0</v>
      </c>
      <c r="AW378" s="400">
        <v>0</v>
      </c>
      <c r="AX378" s="400">
        <v>0</v>
      </c>
      <c r="AY378" s="400">
        <v>0</v>
      </c>
      <c r="AZ378" s="400">
        <v>0</v>
      </c>
      <c r="BA378" s="401">
        <v>12896.99</v>
      </c>
      <c r="BB378" s="401"/>
      <c r="BC378" s="401"/>
      <c r="BD378" s="401"/>
      <c r="BE378" s="401"/>
      <c r="BF378" s="401">
        <v>1031.7592</v>
      </c>
      <c r="BG378" s="401">
        <v>11865.230799999999</v>
      </c>
      <c r="BH378" s="428"/>
    </row>
    <row r="379" spans="1:60">
      <c r="A379" s="392">
        <v>676</v>
      </c>
      <c r="B379" s="386" t="s">
        <v>1673</v>
      </c>
      <c r="C379" s="387" t="s">
        <v>2023</v>
      </c>
      <c r="D379" s="393">
        <v>722205022</v>
      </c>
      <c r="E379" s="386">
        <v>0</v>
      </c>
      <c r="F379" s="386">
        <v>9099648</v>
      </c>
      <c r="G379" s="395">
        <v>40868</v>
      </c>
      <c r="H379" s="386" t="s">
        <v>1052</v>
      </c>
      <c r="I379" s="396" t="s">
        <v>1590</v>
      </c>
      <c r="J379" s="396" t="s">
        <v>1986</v>
      </c>
      <c r="K379" s="396" t="s">
        <v>898</v>
      </c>
      <c r="L379" s="396" t="s">
        <v>2024</v>
      </c>
      <c r="M379" s="386" t="s">
        <v>2025</v>
      </c>
      <c r="N379" s="386" t="s">
        <v>7</v>
      </c>
      <c r="O379" s="420">
        <v>8620018989</v>
      </c>
      <c r="P379" s="419" t="s">
        <v>901</v>
      </c>
      <c r="Q379" s="398">
        <v>0</v>
      </c>
      <c r="R379" s="399">
        <v>0</v>
      </c>
      <c r="S379" s="399">
        <v>0</v>
      </c>
      <c r="T379" s="399">
        <v>0</v>
      </c>
      <c r="U379" s="399">
        <v>0</v>
      </c>
      <c r="V379" s="399">
        <v>0</v>
      </c>
      <c r="W379" s="400">
        <v>110239.67</v>
      </c>
      <c r="X379" s="400">
        <v>13729.49</v>
      </c>
      <c r="Y379" s="400">
        <v>1</v>
      </c>
      <c r="Z379" s="400">
        <v>500</v>
      </c>
      <c r="AA379" s="400">
        <v>1</v>
      </c>
      <c r="AB379" s="400">
        <v>250</v>
      </c>
      <c r="AC379" s="400">
        <v>2</v>
      </c>
      <c r="AD379" s="400">
        <v>1000</v>
      </c>
      <c r="AE379" s="400">
        <v>4</v>
      </c>
      <c r="AF379" s="400">
        <v>1000</v>
      </c>
      <c r="AG379" s="400">
        <v>0</v>
      </c>
      <c r="AH379" s="400">
        <v>0</v>
      </c>
      <c r="AI379" s="400">
        <v>2</v>
      </c>
      <c r="AJ379" s="400">
        <v>400</v>
      </c>
      <c r="AK379" s="400">
        <v>0</v>
      </c>
      <c r="AL379" s="400">
        <v>0</v>
      </c>
      <c r="AM379" s="400">
        <v>0</v>
      </c>
      <c r="AN379" s="400">
        <v>0</v>
      </c>
      <c r="AO379" s="400">
        <v>10</v>
      </c>
      <c r="AP379" s="400">
        <v>6000</v>
      </c>
      <c r="AQ379" s="400">
        <v>0</v>
      </c>
      <c r="AR379" s="400">
        <v>0</v>
      </c>
      <c r="AS379" s="400">
        <v>0</v>
      </c>
      <c r="AT379" s="400">
        <v>0</v>
      </c>
      <c r="AU379" s="400">
        <v>0</v>
      </c>
      <c r="AV379" s="400">
        <v>0</v>
      </c>
      <c r="AW379" s="400">
        <v>0</v>
      </c>
      <c r="AX379" s="400">
        <v>0</v>
      </c>
      <c r="AY379" s="400">
        <v>0</v>
      </c>
      <c r="AZ379" s="400">
        <v>0</v>
      </c>
      <c r="BA379" s="401">
        <v>22879.489999999998</v>
      </c>
      <c r="BB379" s="401"/>
      <c r="BC379" s="401"/>
      <c r="BD379" s="401"/>
      <c r="BE379" s="401"/>
      <c r="BF379" s="401">
        <v>1830.3591999999999</v>
      </c>
      <c r="BG379" s="401">
        <v>21049.130799999999</v>
      </c>
      <c r="BH379" s="428"/>
    </row>
    <row r="380" spans="1:60">
      <c r="A380" s="392">
        <v>677</v>
      </c>
      <c r="B380" s="386" t="s">
        <v>1673</v>
      </c>
      <c r="C380" s="387" t="s">
        <v>2026</v>
      </c>
      <c r="D380" s="393">
        <v>722201910</v>
      </c>
      <c r="E380" s="386">
        <v>3089048</v>
      </c>
      <c r="F380" s="386">
        <v>1499222</v>
      </c>
      <c r="G380" s="395">
        <v>41097</v>
      </c>
      <c r="H380" s="386" t="s">
        <v>1052</v>
      </c>
      <c r="I380" s="396" t="s">
        <v>1590</v>
      </c>
      <c r="J380" s="396" t="s">
        <v>1986</v>
      </c>
      <c r="K380" s="396" t="s">
        <v>899</v>
      </c>
      <c r="L380" s="396" t="s">
        <v>2027</v>
      </c>
      <c r="M380" s="386" t="s">
        <v>2028</v>
      </c>
      <c r="N380" s="386" t="s">
        <v>7</v>
      </c>
      <c r="O380" s="420">
        <v>8620017355</v>
      </c>
      <c r="P380" s="419" t="s">
        <v>901</v>
      </c>
      <c r="Q380" s="398">
        <v>0</v>
      </c>
      <c r="R380" s="399">
        <v>0</v>
      </c>
      <c r="S380" s="399">
        <v>0</v>
      </c>
      <c r="T380" s="399">
        <v>0</v>
      </c>
      <c r="U380" s="399">
        <v>0</v>
      </c>
      <c r="V380" s="399">
        <v>0</v>
      </c>
      <c r="W380" s="400">
        <v>198925.08</v>
      </c>
      <c r="X380" s="400">
        <v>24151.91</v>
      </c>
      <c r="Y380" s="400">
        <v>1</v>
      </c>
      <c r="Z380" s="400">
        <v>750</v>
      </c>
      <c r="AA380" s="400">
        <v>3</v>
      </c>
      <c r="AB380" s="400">
        <v>1050</v>
      </c>
      <c r="AC380" s="400">
        <v>6</v>
      </c>
      <c r="AD380" s="400">
        <v>4500</v>
      </c>
      <c r="AE380" s="400">
        <v>5</v>
      </c>
      <c r="AF380" s="400">
        <v>1750</v>
      </c>
      <c r="AG380" s="400">
        <v>35</v>
      </c>
      <c r="AH380" s="400">
        <v>17500</v>
      </c>
      <c r="AI380" s="400">
        <v>12</v>
      </c>
      <c r="AJ380" s="400">
        <v>3600</v>
      </c>
      <c r="AK380" s="400">
        <v>0</v>
      </c>
      <c r="AL380" s="400">
        <v>0</v>
      </c>
      <c r="AM380" s="400">
        <v>1</v>
      </c>
      <c r="AN380" s="400">
        <v>300</v>
      </c>
      <c r="AO380" s="400">
        <v>28</v>
      </c>
      <c r="AP380" s="400">
        <v>15000</v>
      </c>
      <c r="AQ380" s="400">
        <v>0</v>
      </c>
      <c r="AR380" s="400">
        <v>0</v>
      </c>
      <c r="AS380" s="400">
        <v>0</v>
      </c>
      <c r="AT380" s="400">
        <v>0</v>
      </c>
      <c r="AU380" s="400">
        <v>0</v>
      </c>
      <c r="AV380" s="400">
        <v>0</v>
      </c>
      <c r="AW380" s="400">
        <v>0</v>
      </c>
      <c r="AX380" s="400">
        <v>0</v>
      </c>
      <c r="AY380" s="400">
        <v>0</v>
      </c>
      <c r="AZ380" s="400">
        <v>0</v>
      </c>
      <c r="BA380" s="401">
        <v>68601.91</v>
      </c>
      <c r="BB380" s="401"/>
      <c r="BC380" s="401"/>
      <c r="BD380" s="401"/>
      <c r="BE380" s="401"/>
      <c r="BF380" s="401">
        <v>5488.1528000000008</v>
      </c>
      <c r="BG380" s="401">
        <v>63113.7572</v>
      </c>
      <c r="BH380" s="428"/>
    </row>
    <row r="381" spans="1:60">
      <c r="A381" s="392">
        <v>678</v>
      </c>
      <c r="B381" s="386" t="s">
        <v>1673</v>
      </c>
      <c r="C381" s="387" t="s">
        <v>2029</v>
      </c>
      <c r="D381" s="393">
        <v>722201927</v>
      </c>
      <c r="E381" s="386">
        <v>0</v>
      </c>
      <c r="F381" s="386">
        <v>0</v>
      </c>
      <c r="G381" s="395">
        <v>41227</v>
      </c>
      <c r="H381" s="386" t="s">
        <v>1052</v>
      </c>
      <c r="I381" s="396" t="s">
        <v>1590</v>
      </c>
      <c r="J381" s="396" t="s">
        <v>1986</v>
      </c>
      <c r="K381" s="396" t="s">
        <v>900</v>
      </c>
      <c r="L381" s="396" t="s">
        <v>2030</v>
      </c>
      <c r="M381" s="386" t="s">
        <v>2031</v>
      </c>
      <c r="N381" s="386" t="s">
        <v>7</v>
      </c>
      <c r="O381" s="420">
        <v>8180044404</v>
      </c>
      <c r="P381" s="419" t="s">
        <v>764</v>
      </c>
      <c r="Q381" s="398">
        <v>0</v>
      </c>
      <c r="R381" s="399">
        <v>0</v>
      </c>
      <c r="S381" s="399">
        <v>0</v>
      </c>
      <c r="T381" s="399">
        <v>0</v>
      </c>
      <c r="U381" s="399">
        <v>0</v>
      </c>
      <c r="V381" s="399">
        <v>0</v>
      </c>
      <c r="W381" s="400">
        <v>53832.46</v>
      </c>
      <c r="X381" s="400">
        <v>6708.27</v>
      </c>
      <c r="Y381" s="400">
        <v>0</v>
      </c>
      <c r="Z381" s="400">
        <v>0</v>
      </c>
      <c r="AA381" s="400">
        <v>0</v>
      </c>
      <c r="AB381" s="400">
        <v>0</v>
      </c>
      <c r="AC381" s="400">
        <v>0</v>
      </c>
      <c r="AD381" s="400">
        <v>0</v>
      </c>
      <c r="AE381" s="400">
        <v>2</v>
      </c>
      <c r="AF381" s="400">
        <v>500</v>
      </c>
      <c r="AG381" s="400">
        <v>0</v>
      </c>
      <c r="AH381" s="400">
        <v>0</v>
      </c>
      <c r="AI381" s="400">
        <v>1</v>
      </c>
      <c r="AJ381" s="400">
        <v>200</v>
      </c>
      <c r="AK381" s="400">
        <v>0</v>
      </c>
      <c r="AL381" s="400">
        <v>0</v>
      </c>
      <c r="AM381" s="400">
        <v>0</v>
      </c>
      <c r="AN381" s="400">
        <v>0</v>
      </c>
      <c r="AO381" s="400">
        <v>3</v>
      </c>
      <c r="AP381" s="400">
        <v>0</v>
      </c>
      <c r="AQ381" s="400">
        <v>0</v>
      </c>
      <c r="AR381" s="400">
        <v>0</v>
      </c>
      <c r="AS381" s="400">
        <v>0</v>
      </c>
      <c r="AT381" s="400">
        <v>0</v>
      </c>
      <c r="AU381" s="400">
        <v>0</v>
      </c>
      <c r="AV381" s="400">
        <v>0</v>
      </c>
      <c r="AW381" s="400">
        <v>0</v>
      </c>
      <c r="AX381" s="400">
        <v>0</v>
      </c>
      <c r="AY381" s="400">
        <v>0</v>
      </c>
      <c r="AZ381" s="400">
        <v>0</v>
      </c>
      <c r="BA381" s="401">
        <v>7408.27</v>
      </c>
      <c r="BB381" s="401"/>
      <c r="BC381" s="401"/>
      <c r="BD381" s="401"/>
      <c r="BE381" s="401"/>
      <c r="BF381" s="401">
        <v>592.66160000000002</v>
      </c>
      <c r="BG381" s="401">
        <v>6815.6084000000001</v>
      </c>
      <c r="BH381" s="428"/>
    </row>
    <row r="382" spans="1:60">
      <c r="A382" s="392">
        <v>687</v>
      </c>
      <c r="B382" s="386" t="s">
        <v>1673</v>
      </c>
      <c r="C382" s="387">
        <v>0</v>
      </c>
      <c r="D382" s="393">
        <v>722208684</v>
      </c>
      <c r="E382" s="386">
        <v>0</v>
      </c>
      <c r="F382" s="386">
        <v>0</v>
      </c>
      <c r="G382" s="395">
        <v>41342</v>
      </c>
      <c r="H382" s="386" t="s">
        <v>1052</v>
      </c>
      <c r="I382" s="396" t="s">
        <v>1590</v>
      </c>
      <c r="J382" s="396" t="s">
        <v>1986</v>
      </c>
      <c r="K382" s="396" t="s">
        <v>902</v>
      </c>
      <c r="L382" s="396" t="s">
        <v>2032</v>
      </c>
      <c r="M382" s="386" t="s">
        <v>2033</v>
      </c>
      <c r="N382" s="386" t="s">
        <v>7</v>
      </c>
      <c r="O382" s="408" t="s">
        <v>906</v>
      </c>
      <c r="P382" s="419" t="s">
        <v>907</v>
      </c>
      <c r="Q382" s="398">
        <v>0</v>
      </c>
      <c r="R382" s="399">
        <v>0</v>
      </c>
      <c r="S382" s="399">
        <v>0</v>
      </c>
      <c r="T382" s="399">
        <v>0</v>
      </c>
      <c r="U382" s="399">
        <v>0</v>
      </c>
      <c r="V382" s="399">
        <v>0</v>
      </c>
      <c r="W382" s="400">
        <v>272.58</v>
      </c>
      <c r="X382" s="400">
        <v>8.18</v>
      </c>
      <c r="Y382" s="400">
        <v>0</v>
      </c>
      <c r="Z382" s="400">
        <v>0</v>
      </c>
      <c r="AA382" s="400">
        <v>0</v>
      </c>
      <c r="AB382" s="400">
        <v>0</v>
      </c>
      <c r="AC382" s="400">
        <v>0</v>
      </c>
      <c r="AD382" s="400">
        <v>0</v>
      </c>
      <c r="AE382" s="400">
        <v>0</v>
      </c>
      <c r="AF382" s="400">
        <v>0</v>
      </c>
      <c r="AG382" s="400">
        <v>0</v>
      </c>
      <c r="AH382" s="400">
        <v>0</v>
      </c>
      <c r="AI382" s="400">
        <v>1</v>
      </c>
      <c r="AJ382" s="400">
        <v>200</v>
      </c>
      <c r="AK382" s="400">
        <v>0</v>
      </c>
      <c r="AL382" s="400">
        <v>0</v>
      </c>
      <c r="AM382" s="400">
        <v>0</v>
      </c>
      <c r="AN382" s="400">
        <v>0</v>
      </c>
      <c r="AO382" s="400">
        <v>1</v>
      </c>
      <c r="AP382" s="400">
        <v>0</v>
      </c>
      <c r="AQ382" s="400">
        <v>0</v>
      </c>
      <c r="AR382" s="400">
        <v>0</v>
      </c>
      <c r="AS382" s="400">
        <v>0</v>
      </c>
      <c r="AT382" s="400">
        <v>0</v>
      </c>
      <c r="AU382" s="400">
        <v>0</v>
      </c>
      <c r="AV382" s="400">
        <v>0</v>
      </c>
      <c r="AW382" s="400">
        <v>0</v>
      </c>
      <c r="AX382" s="400">
        <v>0</v>
      </c>
      <c r="AY382" s="400">
        <v>0</v>
      </c>
      <c r="AZ382" s="400">
        <v>0</v>
      </c>
      <c r="BA382" s="401">
        <v>208.18</v>
      </c>
      <c r="BB382" s="401"/>
      <c r="BC382" s="401"/>
      <c r="BD382" s="401"/>
      <c r="BE382" s="401"/>
      <c r="BF382" s="401">
        <v>16.654400000000003</v>
      </c>
      <c r="BG382" s="401">
        <v>191.5256</v>
      </c>
      <c r="BH382" s="428"/>
    </row>
    <row r="383" spans="1:60">
      <c r="A383" s="392">
        <v>688</v>
      </c>
      <c r="B383" s="386" t="s">
        <v>1673</v>
      </c>
      <c r="C383" s="387" t="s">
        <v>2034</v>
      </c>
      <c r="D383" s="393">
        <v>722205802</v>
      </c>
      <c r="E383" s="386">
        <v>9334690</v>
      </c>
      <c r="F383" s="386">
        <v>9099660</v>
      </c>
      <c r="G383" s="406">
        <v>40913</v>
      </c>
      <c r="H383" s="386" t="s">
        <v>1003</v>
      </c>
      <c r="I383" s="396" t="s">
        <v>2035</v>
      </c>
      <c r="J383" s="396" t="s">
        <v>2036</v>
      </c>
      <c r="K383" s="396" t="s">
        <v>903</v>
      </c>
      <c r="L383" s="396" t="s">
        <v>2037</v>
      </c>
      <c r="M383" s="386" t="s">
        <v>2038</v>
      </c>
      <c r="N383" s="386" t="s">
        <v>44</v>
      </c>
      <c r="O383" s="408" t="s">
        <v>908</v>
      </c>
      <c r="P383" s="419" t="s">
        <v>829</v>
      </c>
      <c r="Q383" s="398">
        <v>73</v>
      </c>
      <c r="R383" s="399">
        <v>29</v>
      </c>
      <c r="S383" s="399">
        <v>44</v>
      </c>
      <c r="T383" s="399">
        <v>9</v>
      </c>
      <c r="U383" s="399">
        <v>35</v>
      </c>
      <c r="V383" s="399">
        <v>267854.57</v>
      </c>
      <c r="W383" s="400">
        <v>61590.6</v>
      </c>
      <c r="X383" s="400">
        <v>7698.83</v>
      </c>
      <c r="Y383" s="400">
        <v>0</v>
      </c>
      <c r="Z383" s="400">
        <v>0</v>
      </c>
      <c r="AA383" s="400">
        <v>0</v>
      </c>
      <c r="AB383" s="400">
        <v>0</v>
      </c>
      <c r="AC383" s="400">
        <v>2</v>
      </c>
      <c r="AD383" s="400">
        <v>1000</v>
      </c>
      <c r="AE383" s="400">
        <v>11</v>
      </c>
      <c r="AF383" s="400">
        <v>2750</v>
      </c>
      <c r="AG383" s="400">
        <v>4</v>
      </c>
      <c r="AH383" s="400">
        <v>2000</v>
      </c>
      <c r="AI383" s="400">
        <v>0</v>
      </c>
      <c r="AJ383" s="400">
        <v>0</v>
      </c>
      <c r="AK383" s="400">
        <v>0</v>
      </c>
      <c r="AL383" s="400">
        <v>0</v>
      </c>
      <c r="AM383" s="400">
        <v>0</v>
      </c>
      <c r="AN383" s="400">
        <v>0</v>
      </c>
      <c r="AO383" s="400">
        <v>13</v>
      </c>
      <c r="AP383" s="400">
        <v>6000</v>
      </c>
      <c r="AQ383" s="400">
        <v>0</v>
      </c>
      <c r="AR383" s="400">
        <v>0</v>
      </c>
      <c r="AS383" s="400">
        <v>0</v>
      </c>
      <c r="AT383" s="400">
        <v>0</v>
      </c>
      <c r="AU383" s="400">
        <v>9257.25</v>
      </c>
      <c r="AV383" s="400">
        <v>0</v>
      </c>
      <c r="AW383" s="400">
        <v>0</v>
      </c>
      <c r="AX383" s="400">
        <v>73</v>
      </c>
      <c r="AY383" s="400">
        <v>3000</v>
      </c>
      <c r="AZ383" s="400">
        <v>0</v>
      </c>
      <c r="BA383" s="401">
        <v>31706.080000000002</v>
      </c>
      <c r="BB383" s="401"/>
      <c r="BC383" s="401"/>
      <c r="BD383" s="401"/>
      <c r="BE383" s="401"/>
      <c r="BF383" s="401">
        <v>2536.4864000000002</v>
      </c>
      <c r="BG383" s="401">
        <v>29169.5936</v>
      </c>
      <c r="BH383" s="428"/>
    </row>
    <row r="384" spans="1:60">
      <c r="A384" s="392">
        <v>689</v>
      </c>
      <c r="B384" s="386" t="s">
        <v>1673</v>
      </c>
      <c r="C384" s="387" t="s">
        <v>2039</v>
      </c>
      <c r="D384" s="393">
        <v>722205811</v>
      </c>
      <c r="E384" s="386">
        <v>3089005</v>
      </c>
      <c r="F384" s="386">
        <v>1499081</v>
      </c>
      <c r="G384" s="406">
        <v>40950</v>
      </c>
      <c r="H384" s="386" t="s">
        <v>1052</v>
      </c>
      <c r="I384" s="396" t="s">
        <v>2035</v>
      </c>
      <c r="J384" s="396" t="s">
        <v>2036</v>
      </c>
      <c r="K384" s="396" t="s">
        <v>904</v>
      </c>
      <c r="L384" s="396" t="s">
        <v>2040</v>
      </c>
      <c r="M384" s="386" t="s">
        <v>2041</v>
      </c>
      <c r="N384" s="386" t="s">
        <v>7</v>
      </c>
      <c r="O384" s="408" t="s">
        <v>909</v>
      </c>
      <c r="P384" s="419" t="s">
        <v>910</v>
      </c>
      <c r="Q384" s="398">
        <v>0</v>
      </c>
      <c r="R384" s="399">
        <v>0</v>
      </c>
      <c r="S384" s="399">
        <v>0</v>
      </c>
      <c r="T384" s="399">
        <v>0</v>
      </c>
      <c r="U384" s="399">
        <v>0</v>
      </c>
      <c r="V384" s="399">
        <v>0</v>
      </c>
      <c r="W384" s="400">
        <v>103839.11</v>
      </c>
      <c r="X384" s="400">
        <v>12757.94</v>
      </c>
      <c r="Y384" s="400">
        <v>2</v>
      </c>
      <c r="Z384" s="400">
        <v>1500</v>
      </c>
      <c r="AA384" s="400">
        <v>6</v>
      </c>
      <c r="AB384" s="400">
        <v>2100</v>
      </c>
      <c r="AC384" s="400">
        <v>0</v>
      </c>
      <c r="AD384" s="400">
        <v>0</v>
      </c>
      <c r="AE384" s="400">
        <v>10</v>
      </c>
      <c r="AF384" s="400">
        <v>3500</v>
      </c>
      <c r="AG384" s="400">
        <v>2</v>
      </c>
      <c r="AH384" s="400">
        <v>1000</v>
      </c>
      <c r="AI384" s="400">
        <v>0</v>
      </c>
      <c r="AJ384" s="400">
        <v>0</v>
      </c>
      <c r="AK384" s="400">
        <v>0</v>
      </c>
      <c r="AL384" s="400">
        <v>0</v>
      </c>
      <c r="AM384" s="400">
        <v>7</v>
      </c>
      <c r="AN384" s="400">
        <v>2100</v>
      </c>
      <c r="AO384" s="400">
        <v>25</v>
      </c>
      <c r="AP384" s="400">
        <v>6000</v>
      </c>
      <c r="AQ384" s="400">
        <v>0</v>
      </c>
      <c r="AR384" s="400">
        <v>0</v>
      </c>
      <c r="AS384" s="400">
        <v>0</v>
      </c>
      <c r="AT384" s="400">
        <v>0</v>
      </c>
      <c r="AU384" s="400">
        <v>0</v>
      </c>
      <c r="AV384" s="400">
        <v>0</v>
      </c>
      <c r="AW384" s="400">
        <v>0</v>
      </c>
      <c r="AX384" s="400">
        <v>0</v>
      </c>
      <c r="AY384" s="400">
        <v>0</v>
      </c>
      <c r="AZ384" s="400">
        <v>0</v>
      </c>
      <c r="BA384" s="401">
        <v>28957.940000000002</v>
      </c>
      <c r="BB384" s="401"/>
      <c r="BC384" s="401"/>
      <c r="BD384" s="401"/>
      <c r="BE384" s="401"/>
      <c r="BF384" s="401">
        <v>2316.6352000000002</v>
      </c>
      <c r="BG384" s="401">
        <v>26641.304800000002</v>
      </c>
      <c r="BH384" s="428"/>
    </row>
    <row r="385" spans="1:60">
      <c r="A385" s="392">
        <v>690</v>
      </c>
      <c r="B385" s="386" t="s">
        <v>1673</v>
      </c>
      <c r="C385" s="387" t="s">
        <v>2042</v>
      </c>
      <c r="D385" s="393">
        <v>722205818</v>
      </c>
      <c r="E385" s="386">
        <v>9334661</v>
      </c>
      <c r="F385" s="386">
        <v>1499121</v>
      </c>
      <c r="G385" s="406">
        <v>40997</v>
      </c>
      <c r="H385" s="386" t="s">
        <v>1052</v>
      </c>
      <c r="I385" s="396" t="s">
        <v>2035</v>
      </c>
      <c r="J385" s="396" t="s">
        <v>2036</v>
      </c>
      <c r="K385" s="396" t="s">
        <v>905</v>
      </c>
      <c r="L385" s="396" t="s">
        <v>2043</v>
      </c>
      <c r="M385" s="386" t="s">
        <v>2044</v>
      </c>
      <c r="N385" s="386" t="s">
        <v>7</v>
      </c>
      <c r="O385" s="408" t="s">
        <v>911</v>
      </c>
      <c r="P385" s="419" t="s">
        <v>829</v>
      </c>
      <c r="Q385" s="398">
        <v>0</v>
      </c>
      <c r="R385" s="399">
        <v>0</v>
      </c>
      <c r="S385" s="399">
        <v>0</v>
      </c>
      <c r="T385" s="399">
        <v>0</v>
      </c>
      <c r="U385" s="399">
        <v>0</v>
      </c>
      <c r="V385" s="399">
        <v>0</v>
      </c>
      <c r="W385" s="400">
        <v>19663.25</v>
      </c>
      <c r="X385" s="400">
        <v>2221.6</v>
      </c>
      <c r="Y385" s="400">
        <v>0</v>
      </c>
      <c r="Z385" s="400">
        <v>0</v>
      </c>
      <c r="AA385" s="400">
        <v>0</v>
      </c>
      <c r="AB385" s="400">
        <v>0</v>
      </c>
      <c r="AC385" s="400">
        <v>0</v>
      </c>
      <c r="AD385" s="400">
        <v>0</v>
      </c>
      <c r="AE385" s="400">
        <v>1</v>
      </c>
      <c r="AF385" s="400">
        <v>250</v>
      </c>
      <c r="AG385" s="400">
        <v>1</v>
      </c>
      <c r="AH385" s="400">
        <v>500</v>
      </c>
      <c r="AI385" s="400">
        <v>11</v>
      </c>
      <c r="AJ385" s="400">
        <v>2200</v>
      </c>
      <c r="AK385" s="400">
        <v>0</v>
      </c>
      <c r="AL385" s="400">
        <v>0</v>
      </c>
      <c r="AM385" s="400">
        <v>0</v>
      </c>
      <c r="AN385" s="400">
        <v>0</v>
      </c>
      <c r="AO385" s="400">
        <v>12</v>
      </c>
      <c r="AP385" s="400">
        <v>6000</v>
      </c>
      <c r="AQ385" s="400">
        <v>0</v>
      </c>
      <c r="AR385" s="400">
        <v>0</v>
      </c>
      <c r="AS385" s="400">
        <v>0</v>
      </c>
      <c r="AT385" s="400">
        <v>0</v>
      </c>
      <c r="AU385" s="400">
        <v>0</v>
      </c>
      <c r="AV385" s="400">
        <v>0</v>
      </c>
      <c r="AW385" s="400">
        <v>0</v>
      </c>
      <c r="AX385" s="400">
        <v>0</v>
      </c>
      <c r="AY385" s="400">
        <v>0</v>
      </c>
      <c r="AZ385" s="400">
        <v>0</v>
      </c>
      <c r="BA385" s="401">
        <v>11171.6</v>
      </c>
      <c r="BB385" s="401"/>
      <c r="BC385" s="401"/>
      <c r="BD385" s="401"/>
      <c r="BE385" s="401"/>
      <c r="BF385" s="401">
        <v>893.72800000000007</v>
      </c>
      <c r="BG385" s="401">
        <v>10277.871999999999</v>
      </c>
      <c r="BH385" s="428"/>
    </row>
    <row r="386" spans="1:60">
      <c r="A386" s="392">
        <v>692</v>
      </c>
      <c r="B386" s="386" t="s">
        <v>1673</v>
      </c>
      <c r="C386" s="387" t="s">
        <v>2045</v>
      </c>
      <c r="D386" s="393">
        <v>722205626</v>
      </c>
      <c r="E386" s="386">
        <v>3088990</v>
      </c>
      <c r="F386" s="386">
        <v>0</v>
      </c>
      <c r="G386" s="406">
        <v>40934</v>
      </c>
      <c r="H386" s="386" t="s">
        <v>1052</v>
      </c>
      <c r="I386" s="396" t="s">
        <v>2035</v>
      </c>
      <c r="J386" s="396" t="s">
        <v>2036</v>
      </c>
      <c r="K386" s="396" t="s">
        <v>912</v>
      </c>
      <c r="L386" s="396" t="s">
        <v>2046</v>
      </c>
      <c r="M386" s="386" t="s">
        <v>2047</v>
      </c>
      <c r="N386" s="386" t="s">
        <v>34</v>
      </c>
      <c r="O386" s="408" t="s">
        <v>915</v>
      </c>
      <c r="P386" s="419" t="s">
        <v>829</v>
      </c>
      <c r="Q386" s="398">
        <v>0</v>
      </c>
      <c r="R386" s="399">
        <v>0</v>
      </c>
      <c r="S386" s="399">
        <v>0</v>
      </c>
      <c r="T386" s="399">
        <v>0</v>
      </c>
      <c r="U386" s="399">
        <v>0</v>
      </c>
      <c r="V386" s="399">
        <v>0</v>
      </c>
      <c r="W386" s="400">
        <v>36119.56</v>
      </c>
      <c r="X386" s="400">
        <v>4514.95</v>
      </c>
      <c r="Y386" s="400">
        <v>0</v>
      </c>
      <c r="Z386" s="400">
        <v>0</v>
      </c>
      <c r="AA386" s="400">
        <v>1</v>
      </c>
      <c r="AB386" s="400">
        <v>250</v>
      </c>
      <c r="AC386" s="400">
        <v>0</v>
      </c>
      <c r="AD386" s="400">
        <v>0</v>
      </c>
      <c r="AE386" s="400">
        <v>10</v>
      </c>
      <c r="AF386" s="400">
        <v>2500</v>
      </c>
      <c r="AG386" s="400">
        <v>1</v>
      </c>
      <c r="AH386" s="400">
        <v>500</v>
      </c>
      <c r="AI386" s="400">
        <v>0</v>
      </c>
      <c r="AJ386" s="400">
        <v>0</v>
      </c>
      <c r="AK386" s="400">
        <v>0</v>
      </c>
      <c r="AL386" s="400">
        <v>0</v>
      </c>
      <c r="AM386" s="400">
        <v>0</v>
      </c>
      <c r="AN386" s="400">
        <v>0</v>
      </c>
      <c r="AO386" s="400">
        <v>11</v>
      </c>
      <c r="AP386" s="400">
        <v>6000</v>
      </c>
      <c r="AQ386" s="400">
        <v>0</v>
      </c>
      <c r="AR386" s="400">
        <v>0</v>
      </c>
      <c r="AS386" s="400">
        <v>0</v>
      </c>
      <c r="AT386" s="400">
        <v>0</v>
      </c>
      <c r="AU386" s="400">
        <v>0</v>
      </c>
      <c r="AV386" s="400">
        <v>0</v>
      </c>
      <c r="AW386" s="400">
        <v>0</v>
      </c>
      <c r="AX386" s="400">
        <v>0</v>
      </c>
      <c r="AY386" s="400">
        <v>0</v>
      </c>
      <c r="AZ386" s="400">
        <v>0</v>
      </c>
      <c r="BA386" s="401">
        <v>13764.95</v>
      </c>
      <c r="BB386" s="401"/>
      <c r="BC386" s="401"/>
      <c r="BD386" s="401"/>
      <c r="BE386" s="401"/>
      <c r="BF386" s="401">
        <v>1101.1960000000001</v>
      </c>
      <c r="BG386" s="401">
        <v>12663.754000000001</v>
      </c>
      <c r="BH386" s="428"/>
    </row>
    <row r="387" spans="1:60">
      <c r="A387" s="392">
        <v>693</v>
      </c>
      <c r="B387" s="386" t="s">
        <v>1673</v>
      </c>
      <c r="C387" s="387" t="s">
        <v>2048</v>
      </c>
      <c r="D387" s="393">
        <v>722205667</v>
      </c>
      <c r="E387" s="386">
        <v>0</v>
      </c>
      <c r="F387" s="386">
        <v>0</v>
      </c>
      <c r="G387" s="406">
        <v>41157</v>
      </c>
      <c r="H387" s="386" t="s">
        <v>1052</v>
      </c>
      <c r="I387" s="396" t="s">
        <v>2035</v>
      </c>
      <c r="J387" s="396" t="s">
        <v>2036</v>
      </c>
      <c r="K387" s="396" t="s">
        <v>913</v>
      </c>
      <c r="L387" s="396" t="s">
        <v>2049</v>
      </c>
      <c r="M387" s="386" t="s">
        <v>2050</v>
      </c>
      <c r="N387" s="386" t="s">
        <v>7</v>
      </c>
      <c r="O387" s="408" t="s">
        <v>916</v>
      </c>
      <c r="P387" s="419" t="s">
        <v>829</v>
      </c>
      <c r="Q387" s="398">
        <v>0</v>
      </c>
      <c r="R387" s="399">
        <v>0</v>
      </c>
      <c r="S387" s="399">
        <v>0</v>
      </c>
      <c r="T387" s="399">
        <v>0</v>
      </c>
      <c r="U387" s="399">
        <v>0</v>
      </c>
      <c r="V387" s="399">
        <v>0</v>
      </c>
      <c r="W387" s="400">
        <v>18928.46</v>
      </c>
      <c r="X387" s="400">
        <v>2079.15</v>
      </c>
      <c r="Y387" s="400">
        <v>0</v>
      </c>
      <c r="Z387" s="400">
        <v>0</v>
      </c>
      <c r="AA387" s="400">
        <v>0</v>
      </c>
      <c r="AB387" s="400">
        <v>0</v>
      </c>
      <c r="AC387" s="400">
        <v>0</v>
      </c>
      <c r="AD387" s="400">
        <v>0</v>
      </c>
      <c r="AE387" s="400">
        <v>0</v>
      </c>
      <c r="AF387" s="400">
        <v>0</v>
      </c>
      <c r="AG387" s="400">
        <v>0</v>
      </c>
      <c r="AH387" s="400">
        <v>0</v>
      </c>
      <c r="AI387" s="400">
        <v>11</v>
      </c>
      <c r="AJ387" s="400">
        <v>2200</v>
      </c>
      <c r="AK387" s="400">
        <v>0</v>
      </c>
      <c r="AL387" s="400">
        <v>0</v>
      </c>
      <c r="AM387" s="400">
        <v>0</v>
      </c>
      <c r="AN387" s="400">
        <v>0</v>
      </c>
      <c r="AO387" s="400">
        <v>11</v>
      </c>
      <c r="AP387" s="400">
        <v>6000</v>
      </c>
      <c r="AQ387" s="400">
        <v>0</v>
      </c>
      <c r="AR387" s="400">
        <v>0</v>
      </c>
      <c r="AS387" s="400">
        <v>0</v>
      </c>
      <c r="AT387" s="400">
        <v>0</v>
      </c>
      <c r="AU387" s="400">
        <v>0</v>
      </c>
      <c r="AV387" s="400">
        <v>0</v>
      </c>
      <c r="AW387" s="400">
        <v>0</v>
      </c>
      <c r="AX387" s="400">
        <v>0</v>
      </c>
      <c r="AY387" s="400">
        <v>0</v>
      </c>
      <c r="AZ387" s="400">
        <v>0</v>
      </c>
      <c r="BA387" s="401">
        <v>10279.15</v>
      </c>
      <c r="BB387" s="401"/>
      <c r="BC387" s="401"/>
      <c r="BD387" s="401"/>
      <c r="BE387" s="401"/>
      <c r="BF387" s="401">
        <v>822.33199999999999</v>
      </c>
      <c r="BG387" s="401">
        <v>9456.8179999999993</v>
      </c>
      <c r="BH387" s="428"/>
    </row>
    <row r="388" spans="1:60">
      <c r="A388" s="392">
        <v>694</v>
      </c>
      <c r="B388" s="386" t="s">
        <v>1673</v>
      </c>
      <c r="C388" s="387" t="s">
        <v>2051</v>
      </c>
      <c r="D388" s="393">
        <v>722205670</v>
      </c>
      <c r="E388" s="386">
        <v>9334700</v>
      </c>
      <c r="F388" s="386">
        <v>0</v>
      </c>
      <c r="G388" s="406">
        <v>41192</v>
      </c>
      <c r="H388" s="386" t="s">
        <v>1052</v>
      </c>
      <c r="I388" s="396" t="s">
        <v>2035</v>
      </c>
      <c r="J388" s="396" t="s">
        <v>2036</v>
      </c>
      <c r="K388" s="396" t="s">
        <v>914</v>
      </c>
      <c r="L388" s="396" t="s">
        <v>2052</v>
      </c>
      <c r="M388" s="386" t="s">
        <v>2053</v>
      </c>
      <c r="N388" s="386" t="s">
        <v>7</v>
      </c>
      <c r="O388" s="396">
        <v>8370032775</v>
      </c>
      <c r="P388" s="419" t="s">
        <v>917</v>
      </c>
      <c r="Q388" s="398">
        <v>0</v>
      </c>
      <c r="R388" s="399">
        <v>0</v>
      </c>
      <c r="S388" s="399">
        <v>0</v>
      </c>
      <c r="T388" s="399">
        <v>0</v>
      </c>
      <c r="U388" s="399">
        <v>0</v>
      </c>
      <c r="V388" s="399">
        <v>0</v>
      </c>
      <c r="W388" s="400">
        <v>21655.43</v>
      </c>
      <c r="X388" s="400">
        <v>2706.93</v>
      </c>
      <c r="Y388" s="400">
        <v>0</v>
      </c>
      <c r="Z388" s="400">
        <v>0</v>
      </c>
      <c r="AA388" s="400">
        <v>0</v>
      </c>
      <c r="AB388" s="400">
        <v>0</v>
      </c>
      <c r="AC388" s="400">
        <v>0</v>
      </c>
      <c r="AD388" s="400">
        <v>0</v>
      </c>
      <c r="AE388" s="400">
        <v>1</v>
      </c>
      <c r="AF388" s="400">
        <v>250</v>
      </c>
      <c r="AG388" s="400">
        <v>0</v>
      </c>
      <c r="AH388" s="400">
        <v>0</v>
      </c>
      <c r="AI388" s="400">
        <v>0</v>
      </c>
      <c r="AJ388" s="400">
        <v>0</v>
      </c>
      <c r="AK388" s="400">
        <v>0</v>
      </c>
      <c r="AL388" s="400">
        <v>0</v>
      </c>
      <c r="AM388" s="400">
        <v>0</v>
      </c>
      <c r="AN388" s="400">
        <v>0</v>
      </c>
      <c r="AO388" s="400">
        <v>1</v>
      </c>
      <c r="AP388" s="400">
        <v>0</v>
      </c>
      <c r="AQ388" s="400">
        <v>0</v>
      </c>
      <c r="AR388" s="400">
        <v>0</v>
      </c>
      <c r="AS388" s="400">
        <v>0</v>
      </c>
      <c r="AT388" s="400">
        <v>0</v>
      </c>
      <c r="AU388" s="400">
        <v>0</v>
      </c>
      <c r="AV388" s="400">
        <v>0</v>
      </c>
      <c r="AW388" s="400">
        <v>0</v>
      </c>
      <c r="AX388" s="400">
        <v>0</v>
      </c>
      <c r="AY388" s="400">
        <v>0</v>
      </c>
      <c r="AZ388" s="400">
        <v>0</v>
      </c>
      <c r="BA388" s="401">
        <v>2956.93</v>
      </c>
      <c r="BB388" s="401"/>
      <c r="BC388" s="401"/>
      <c r="BD388" s="401"/>
      <c r="BE388" s="401"/>
      <c r="BF388" s="401">
        <v>236.55439999999999</v>
      </c>
      <c r="BG388" s="401">
        <v>2720.3755999999998</v>
      </c>
      <c r="BH388" s="428"/>
    </row>
    <row r="389" spans="1:60">
      <c r="A389" s="392">
        <v>698</v>
      </c>
      <c r="B389" s="386" t="s">
        <v>1673</v>
      </c>
      <c r="C389" s="387" t="s">
        <v>2054</v>
      </c>
      <c r="D389" s="393">
        <v>722205625</v>
      </c>
      <c r="E389" s="386">
        <v>9334754</v>
      </c>
      <c r="F389" s="386">
        <v>9099472</v>
      </c>
      <c r="G389" s="406">
        <v>40929</v>
      </c>
      <c r="H389" s="386" t="s">
        <v>1052</v>
      </c>
      <c r="I389" s="396" t="s">
        <v>1590</v>
      </c>
      <c r="J389" s="396" t="s">
        <v>2036</v>
      </c>
      <c r="K389" s="396" t="s">
        <v>918</v>
      </c>
      <c r="L389" s="396" t="s">
        <v>2055</v>
      </c>
      <c r="M389" s="386" t="s">
        <v>2056</v>
      </c>
      <c r="N389" s="386" t="s">
        <v>7</v>
      </c>
      <c r="O389" s="408" t="s">
        <v>920</v>
      </c>
      <c r="P389" s="419" t="s">
        <v>829</v>
      </c>
      <c r="Q389" s="398">
        <v>0</v>
      </c>
      <c r="R389" s="399">
        <v>0</v>
      </c>
      <c r="S389" s="399">
        <v>0</v>
      </c>
      <c r="T389" s="399">
        <v>0</v>
      </c>
      <c r="U389" s="399">
        <v>0</v>
      </c>
      <c r="V389" s="399">
        <v>0</v>
      </c>
      <c r="W389" s="400">
        <v>33126.53</v>
      </c>
      <c r="X389" s="400">
        <v>4140.82</v>
      </c>
      <c r="Y389" s="400">
        <v>0</v>
      </c>
      <c r="Z389" s="400">
        <v>0</v>
      </c>
      <c r="AA389" s="400">
        <v>0</v>
      </c>
      <c r="AB389" s="400">
        <v>0</v>
      </c>
      <c r="AC389" s="400">
        <v>0</v>
      </c>
      <c r="AD389" s="400">
        <v>0</v>
      </c>
      <c r="AE389" s="400">
        <v>2</v>
      </c>
      <c r="AF389" s="400">
        <v>500</v>
      </c>
      <c r="AG389" s="400">
        <v>5</v>
      </c>
      <c r="AH389" s="400">
        <v>2500</v>
      </c>
      <c r="AI389" s="400">
        <v>0</v>
      </c>
      <c r="AJ389" s="400">
        <v>0</v>
      </c>
      <c r="AK389" s="400">
        <v>0</v>
      </c>
      <c r="AL389" s="400">
        <v>0</v>
      </c>
      <c r="AM389" s="400">
        <v>0</v>
      </c>
      <c r="AN389" s="400">
        <v>0</v>
      </c>
      <c r="AO389" s="400">
        <v>2</v>
      </c>
      <c r="AP389" s="400">
        <v>0</v>
      </c>
      <c r="AQ389" s="400">
        <v>0</v>
      </c>
      <c r="AR389" s="400">
        <v>0</v>
      </c>
      <c r="AS389" s="400">
        <v>0</v>
      </c>
      <c r="AT389" s="400">
        <v>0</v>
      </c>
      <c r="AU389" s="400">
        <v>0</v>
      </c>
      <c r="AV389" s="400">
        <v>0</v>
      </c>
      <c r="AW389" s="400">
        <v>0</v>
      </c>
      <c r="AX389" s="400">
        <v>0</v>
      </c>
      <c r="AY389" s="400">
        <v>0</v>
      </c>
      <c r="AZ389" s="400">
        <v>0</v>
      </c>
      <c r="BA389" s="401">
        <v>7140.82</v>
      </c>
      <c r="BB389" s="401"/>
      <c r="BC389" s="401"/>
      <c r="BD389" s="401"/>
      <c r="BE389" s="401"/>
      <c r="BF389" s="401">
        <v>571.26559999999995</v>
      </c>
      <c r="BG389" s="401">
        <v>6569.5544</v>
      </c>
      <c r="BH389" s="428"/>
    </row>
    <row r="390" spans="1:60">
      <c r="A390" s="392">
        <v>699</v>
      </c>
      <c r="B390" s="386" t="s">
        <v>1673</v>
      </c>
      <c r="C390" s="387" t="s">
        <v>2057</v>
      </c>
      <c r="D390" s="393">
        <v>722205648</v>
      </c>
      <c r="E390" s="386">
        <v>3089004</v>
      </c>
      <c r="F390" s="386">
        <v>0</v>
      </c>
      <c r="G390" s="406">
        <v>41055</v>
      </c>
      <c r="H390" s="386" t="s">
        <v>1052</v>
      </c>
      <c r="I390" s="396" t="s">
        <v>1590</v>
      </c>
      <c r="J390" s="396" t="s">
        <v>2036</v>
      </c>
      <c r="K390" s="396" t="s">
        <v>919</v>
      </c>
      <c r="L390" s="396" t="s">
        <v>2058</v>
      </c>
      <c r="M390" s="386" t="s">
        <v>2059</v>
      </c>
      <c r="N390" s="386" t="s">
        <v>7</v>
      </c>
      <c r="O390" s="408" t="s">
        <v>921</v>
      </c>
      <c r="P390" s="419" t="s">
        <v>922</v>
      </c>
      <c r="Q390" s="398">
        <v>0</v>
      </c>
      <c r="R390" s="399">
        <v>0</v>
      </c>
      <c r="S390" s="399">
        <v>0</v>
      </c>
      <c r="T390" s="399">
        <v>0</v>
      </c>
      <c r="U390" s="399">
        <v>0</v>
      </c>
      <c r="V390" s="399">
        <v>0</v>
      </c>
      <c r="W390" s="400">
        <v>50578.45</v>
      </c>
      <c r="X390" s="400">
        <v>6322.31</v>
      </c>
      <c r="Y390" s="400">
        <v>0</v>
      </c>
      <c r="Z390" s="400">
        <v>0</v>
      </c>
      <c r="AA390" s="400">
        <v>11</v>
      </c>
      <c r="AB390" s="400">
        <v>3850</v>
      </c>
      <c r="AC390" s="400">
        <v>1</v>
      </c>
      <c r="AD390" s="400">
        <v>750</v>
      </c>
      <c r="AE390" s="400">
        <v>17</v>
      </c>
      <c r="AF390" s="400">
        <v>5950</v>
      </c>
      <c r="AG390" s="400">
        <v>8</v>
      </c>
      <c r="AH390" s="400">
        <v>4000</v>
      </c>
      <c r="AI390" s="400">
        <v>0</v>
      </c>
      <c r="AJ390" s="400">
        <v>0</v>
      </c>
      <c r="AK390" s="400">
        <v>0</v>
      </c>
      <c r="AL390" s="400">
        <v>0</v>
      </c>
      <c r="AM390" s="400">
        <v>0</v>
      </c>
      <c r="AN390" s="400">
        <v>0</v>
      </c>
      <c r="AO390" s="400">
        <v>29</v>
      </c>
      <c r="AP390" s="400">
        <v>6000</v>
      </c>
      <c r="AQ390" s="400">
        <v>0</v>
      </c>
      <c r="AR390" s="400">
        <v>0</v>
      </c>
      <c r="AS390" s="400">
        <v>0</v>
      </c>
      <c r="AT390" s="400">
        <v>0</v>
      </c>
      <c r="AU390" s="400">
        <v>0</v>
      </c>
      <c r="AV390" s="400">
        <v>0</v>
      </c>
      <c r="AW390" s="400">
        <v>0</v>
      </c>
      <c r="AX390" s="400">
        <v>0</v>
      </c>
      <c r="AY390" s="400">
        <v>0</v>
      </c>
      <c r="AZ390" s="400">
        <v>0</v>
      </c>
      <c r="BA390" s="401">
        <v>26872.31</v>
      </c>
      <c r="BB390" s="401"/>
      <c r="BC390" s="401"/>
      <c r="BD390" s="401"/>
      <c r="BE390" s="401"/>
      <c r="BF390" s="401">
        <v>2149.7848000000004</v>
      </c>
      <c r="BG390" s="401">
        <v>24722.5252</v>
      </c>
      <c r="BH390" s="428"/>
    </row>
    <row r="391" spans="1:60">
      <c r="A391" s="392">
        <v>701</v>
      </c>
      <c r="B391" s="386" t="s">
        <v>1673</v>
      </c>
      <c r="C391" s="387" t="s">
        <v>2060</v>
      </c>
      <c r="D391" s="393">
        <v>722205665</v>
      </c>
      <c r="E391" s="386">
        <v>9334698</v>
      </c>
      <c r="F391" s="386">
        <v>0</v>
      </c>
      <c r="G391" s="395">
        <v>41108</v>
      </c>
      <c r="H391" s="386" t="s">
        <v>1052</v>
      </c>
      <c r="I391" s="396" t="s">
        <v>1590</v>
      </c>
      <c r="J391" s="396" t="s">
        <v>2036</v>
      </c>
      <c r="K391" s="396" t="s">
        <v>923</v>
      </c>
      <c r="L391" s="396" t="s">
        <v>2061</v>
      </c>
      <c r="M391" s="386" t="s">
        <v>2062</v>
      </c>
      <c r="N391" s="386" t="s">
        <v>7</v>
      </c>
      <c r="O391" s="408" t="s">
        <v>924</v>
      </c>
      <c r="P391" s="419" t="s">
        <v>829</v>
      </c>
      <c r="Q391" s="398">
        <v>0</v>
      </c>
      <c r="R391" s="399">
        <v>0</v>
      </c>
      <c r="S391" s="399">
        <v>0</v>
      </c>
      <c r="T391" s="399">
        <v>0</v>
      </c>
      <c r="U391" s="399">
        <v>0</v>
      </c>
      <c r="V391" s="399">
        <v>0</v>
      </c>
      <c r="W391" s="400">
        <v>78848.7</v>
      </c>
      <c r="X391" s="400">
        <v>9832.4599999999991</v>
      </c>
      <c r="Y391" s="400">
        <v>0</v>
      </c>
      <c r="Z391" s="400">
        <v>0</v>
      </c>
      <c r="AA391" s="400">
        <v>0</v>
      </c>
      <c r="AB391" s="400">
        <v>0</v>
      </c>
      <c r="AC391" s="400">
        <v>0</v>
      </c>
      <c r="AD391" s="400">
        <v>0</v>
      </c>
      <c r="AE391" s="400">
        <v>9</v>
      </c>
      <c r="AF391" s="400">
        <v>2250</v>
      </c>
      <c r="AG391" s="400">
        <v>7</v>
      </c>
      <c r="AH391" s="400">
        <v>3500</v>
      </c>
      <c r="AI391" s="400">
        <v>1</v>
      </c>
      <c r="AJ391" s="400">
        <v>200</v>
      </c>
      <c r="AK391" s="400">
        <v>0</v>
      </c>
      <c r="AL391" s="400">
        <v>0</v>
      </c>
      <c r="AM391" s="400">
        <v>0</v>
      </c>
      <c r="AN391" s="400">
        <v>0</v>
      </c>
      <c r="AO391" s="400">
        <v>10</v>
      </c>
      <c r="AP391" s="400">
        <v>6000</v>
      </c>
      <c r="AQ391" s="400">
        <v>0</v>
      </c>
      <c r="AR391" s="400">
        <v>0</v>
      </c>
      <c r="AS391" s="400">
        <v>0</v>
      </c>
      <c r="AT391" s="400">
        <v>0</v>
      </c>
      <c r="AU391" s="400">
        <v>0</v>
      </c>
      <c r="AV391" s="400">
        <v>0</v>
      </c>
      <c r="AW391" s="400">
        <v>0</v>
      </c>
      <c r="AX391" s="400">
        <v>0</v>
      </c>
      <c r="AY391" s="400">
        <v>0</v>
      </c>
      <c r="AZ391" s="400">
        <v>0</v>
      </c>
      <c r="BA391" s="401">
        <v>21782.46</v>
      </c>
      <c r="BB391" s="401"/>
      <c r="BC391" s="401"/>
      <c r="BD391" s="401"/>
      <c r="BE391" s="401"/>
      <c r="BF391" s="401">
        <v>1742.5968</v>
      </c>
      <c r="BG391" s="401">
        <v>20039.8632</v>
      </c>
      <c r="BH391" s="428"/>
    </row>
    <row r="392" spans="1:60">
      <c r="A392" s="392">
        <v>703</v>
      </c>
      <c r="B392" s="386" t="s">
        <v>1673</v>
      </c>
      <c r="C392" s="387" t="s">
        <v>2063</v>
      </c>
      <c r="D392" s="393">
        <v>722205655</v>
      </c>
      <c r="E392" s="386">
        <v>0</v>
      </c>
      <c r="F392" s="386">
        <v>0</v>
      </c>
      <c r="G392" s="406">
        <v>41083</v>
      </c>
      <c r="H392" s="386" t="s">
        <v>1052</v>
      </c>
      <c r="I392" s="396" t="s">
        <v>1590</v>
      </c>
      <c r="J392" s="396" t="s">
        <v>2036</v>
      </c>
      <c r="K392" s="396" t="s">
        <v>925</v>
      </c>
      <c r="L392" s="396" t="s">
        <v>2064</v>
      </c>
      <c r="M392" s="386" t="s">
        <v>2065</v>
      </c>
      <c r="N392" s="386" t="s">
        <v>7</v>
      </c>
      <c r="O392" s="408" t="s">
        <v>926</v>
      </c>
      <c r="P392" s="419" t="s">
        <v>927</v>
      </c>
      <c r="Q392" s="398">
        <v>0</v>
      </c>
      <c r="R392" s="399">
        <v>0</v>
      </c>
      <c r="S392" s="399">
        <v>0</v>
      </c>
      <c r="T392" s="399">
        <v>0</v>
      </c>
      <c r="U392" s="399">
        <v>0</v>
      </c>
      <c r="V392" s="399">
        <v>0</v>
      </c>
      <c r="W392" s="400">
        <v>533.04</v>
      </c>
      <c r="X392" s="400">
        <v>66.63</v>
      </c>
      <c r="Y392" s="400">
        <v>0</v>
      </c>
      <c r="Z392" s="400">
        <v>0</v>
      </c>
      <c r="AA392" s="400">
        <v>0</v>
      </c>
      <c r="AB392" s="400">
        <v>0</v>
      </c>
      <c r="AC392" s="400">
        <v>0</v>
      </c>
      <c r="AD392" s="400">
        <v>0</v>
      </c>
      <c r="AE392" s="400">
        <v>2</v>
      </c>
      <c r="AF392" s="400">
        <v>500</v>
      </c>
      <c r="AG392" s="400">
        <v>0</v>
      </c>
      <c r="AH392" s="400">
        <v>0</v>
      </c>
      <c r="AI392" s="400">
        <v>0</v>
      </c>
      <c r="AJ392" s="400">
        <v>0</v>
      </c>
      <c r="AK392" s="400">
        <v>0</v>
      </c>
      <c r="AL392" s="400">
        <v>0</v>
      </c>
      <c r="AM392" s="400">
        <v>0</v>
      </c>
      <c r="AN392" s="400">
        <v>0</v>
      </c>
      <c r="AO392" s="400">
        <v>2</v>
      </c>
      <c r="AP392" s="400">
        <v>0</v>
      </c>
      <c r="AQ392" s="400">
        <v>0</v>
      </c>
      <c r="AR392" s="400">
        <v>0</v>
      </c>
      <c r="AS392" s="400">
        <v>0</v>
      </c>
      <c r="AT392" s="400">
        <v>0</v>
      </c>
      <c r="AU392" s="400">
        <v>0</v>
      </c>
      <c r="AV392" s="400">
        <v>0</v>
      </c>
      <c r="AW392" s="400">
        <v>0</v>
      </c>
      <c r="AX392" s="400">
        <v>0</v>
      </c>
      <c r="AY392" s="400">
        <v>0</v>
      </c>
      <c r="AZ392" s="400">
        <v>0</v>
      </c>
      <c r="BA392" s="401">
        <v>566.63</v>
      </c>
      <c r="BB392" s="401"/>
      <c r="BC392" s="401"/>
      <c r="BD392" s="401"/>
      <c r="BE392" s="401"/>
      <c r="BF392" s="401">
        <v>45.330399999999997</v>
      </c>
      <c r="BG392" s="401">
        <v>521.29960000000005</v>
      </c>
      <c r="BH392" s="428"/>
    </row>
    <row r="393" spans="1:60">
      <c r="A393" s="392">
        <v>705</v>
      </c>
      <c r="B393" s="386" t="s">
        <v>1673</v>
      </c>
      <c r="C393" s="387">
        <v>0</v>
      </c>
      <c r="D393" s="393">
        <v>722208627</v>
      </c>
      <c r="E393" s="386">
        <v>0</v>
      </c>
      <c r="F393" s="386">
        <v>0</v>
      </c>
      <c r="G393" s="406">
        <v>41324</v>
      </c>
      <c r="H393" s="386" t="s">
        <v>1052</v>
      </c>
      <c r="I393" s="396" t="s">
        <v>1590</v>
      </c>
      <c r="J393" s="396" t="s">
        <v>2036</v>
      </c>
      <c r="K393" s="396" t="s">
        <v>928</v>
      </c>
      <c r="L393" s="396" t="s">
        <v>2066</v>
      </c>
      <c r="M393" s="386" t="s">
        <v>2067</v>
      </c>
      <c r="N393" s="386" t="s">
        <v>930</v>
      </c>
      <c r="O393" s="408" t="s">
        <v>931</v>
      </c>
      <c r="P393" s="419" t="s">
        <v>932</v>
      </c>
      <c r="Q393" s="398">
        <v>0</v>
      </c>
      <c r="R393" s="399">
        <v>0</v>
      </c>
      <c r="S393" s="399">
        <v>0</v>
      </c>
      <c r="T393" s="399">
        <v>0</v>
      </c>
      <c r="U393" s="399">
        <v>0</v>
      </c>
      <c r="V393" s="399">
        <v>0</v>
      </c>
      <c r="W393" s="400">
        <v>35.479999999999997</v>
      </c>
      <c r="X393" s="400">
        <v>4.4400000000000004</v>
      </c>
      <c r="Y393" s="400">
        <v>0</v>
      </c>
      <c r="Z393" s="400">
        <v>0</v>
      </c>
      <c r="AA393" s="400">
        <v>0</v>
      </c>
      <c r="AB393" s="400">
        <v>0</v>
      </c>
      <c r="AC393" s="400">
        <v>0</v>
      </c>
      <c r="AD393" s="400">
        <v>0</v>
      </c>
      <c r="AE393" s="400">
        <v>1</v>
      </c>
      <c r="AF393" s="400">
        <v>250</v>
      </c>
      <c r="AG393" s="400">
        <v>0</v>
      </c>
      <c r="AH393" s="400">
        <v>0</v>
      </c>
      <c r="AI393" s="400">
        <v>0</v>
      </c>
      <c r="AJ393" s="400">
        <v>0</v>
      </c>
      <c r="AK393" s="400">
        <v>0</v>
      </c>
      <c r="AL393" s="400">
        <v>0</v>
      </c>
      <c r="AM393" s="400">
        <v>0</v>
      </c>
      <c r="AN393" s="400">
        <v>0</v>
      </c>
      <c r="AO393" s="400">
        <v>1</v>
      </c>
      <c r="AP393" s="400">
        <v>0</v>
      </c>
      <c r="AQ393" s="400">
        <v>0</v>
      </c>
      <c r="AR393" s="400">
        <v>0</v>
      </c>
      <c r="AS393" s="400">
        <v>0</v>
      </c>
      <c r="AT393" s="400">
        <v>0</v>
      </c>
      <c r="AU393" s="400">
        <v>0</v>
      </c>
      <c r="AV393" s="400">
        <v>0</v>
      </c>
      <c r="AW393" s="400">
        <v>0</v>
      </c>
      <c r="AX393" s="400">
        <v>0</v>
      </c>
      <c r="AY393" s="400">
        <v>0</v>
      </c>
      <c r="AZ393" s="400">
        <v>0</v>
      </c>
      <c r="BA393" s="401">
        <v>254.44</v>
      </c>
      <c r="BB393" s="401"/>
      <c r="BC393" s="401"/>
      <c r="BD393" s="401"/>
      <c r="BE393" s="401"/>
      <c r="BF393" s="401">
        <v>20.3552</v>
      </c>
      <c r="BG393" s="401">
        <v>234.0848</v>
      </c>
      <c r="BH393" s="428"/>
    </row>
    <row r="394" spans="1:60">
      <c r="A394" s="392">
        <v>706</v>
      </c>
      <c r="B394" s="386" t="s">
        <v>1673</v>
      </c>
      <c r="C394" s="387">
        <v>0</v>
      </c>
      <c r="D394" s="393">
        <v>722208628</v>
      </c>
      <c r="E394" s="386">
        <v>0</v>
      </c>
      <c r="F394" s="386">
        <v>0</v>
      </c>
      <c r="G394" s="406">
        <v>41324</v>
      </c>
      <c r="H394" s="386" t="s">
        <v>1052</v>
      </c>
      <c r="I394" s="396" t="s">
        <v>1590</v>
      </c>
      <c r="J394" s="396" t="s">
        <v>2036</v>
      </c>
      <c r="K394" s="396" t="s">
        <v>929</v>
      </c>
      <c r="L394" s="396" t="s">
        <v>2068</v>
      </c>
      <c r="M394" s="386" t="s">
        <v>2069</v>
      </c>
      <c r="N394" s="386" t="s">
        <v>7</v>
      </c>
      <c r="O394" s="408" t="s">
        <v>933</v>
      </c>
      <c r="P394" s="419" t="s">
        <v>932</v>
      </c>
      <c r="Q394" s="398">
        <v>0</v>
      </c>
      <c r="R394" s="399">
        <v>0</v>
      </c>
      <c r="S394" s="399">
        <v>0</v>
      </c>
      <c r="T394" s="399">
        <v>0</v>
      </c>
      <c r="U394" s="399">
        <v>0</v>
      </c>
      <c r="V394" s="399">
        <v>0</v>
      </c>
      <c r="W394" s="400">
        <v>319.35000000000002</v>
      </c>
      <c r="X394" s="400">
        <v>39.92</v>
      </c>
      <c r="Y394" s="400">
        <v>0</v>
      </c>
      <c r="Z394" s="400">
        <v>0</v>
      </c>
      <c r="AA394" s="400">
        <v>0</v>
      </c>
      <c r="AB394" s="400">
        <v>0</v>
      </c>
      <c r="AC394" s="400">
        <v>0</v>
      </c>
      <c r="AD394" s="400">
        <v>0</v>
      </c>
      <c r="AE394" s="400">
        <v>2</v>
      </c>
      <c r="AF394" s="400">
        <v>500</v>
      </c>
      <c r="AG394" s="400">
        <v>0</v>
      </c>
      <c r="AH394" s="400">
        <v>0</v>
      </c>
      <c r="AI394" s="400">
        <v>0</v>
      </c>
      <c r="AJ394" s="400">
        <v>0</v>
      </c>
      <c r="AK394" s="400">
        <v>0</v>
      </c>
      <c r="AL394" s="400">
        <v>0</v>
      </c>
      <c r="AM394" s="400">
        <v>0</v>
      </c>
      <c r="AN394" s="400">
        <v>0</v>
      </c>
      <c r="AO394" s="400">
        <v>2</v>
      </c>
      <c r="AP394" s="400">
        <v>0</v>
      </c>
      <c r="AQ394" s="400">
        <v>0</v>
      </c>
      <c r="AR394" s="400">
        <v>0</v>
      </c>
      <c r="AS394" s="400">
        <v>0</v>
      </c>
      <c r="AT394" s="400">
        <v>0</v>
      </c>
      <c r="AU394" s="400">
        <v>0</v>
      </c>
      <c r="AV394" s="400">
        <v>0</v>
      </c>
      <c r="AW394" s="400">
        <v>0</v>
      </c>
      <c r="AX394" s="400">
        <v>0</v>
      </c>
      <c r="AY394" s="400">
        <v>0</v>
      </c>
      <c r="AZ394" s="400">
        <v>0</v>
      </c>
      <c r="BA394" s="401">
        <v>539.91999999999996</v>
      </c>
      <c r="BB394" s="401"/>
      <c r="BC394" s="401"/>
      <c r="BD394" s="401"/>
      <c r="BE394" s="401"/>
      <c r="BF394" s="401">
        <v>43.193599999999996</v>
      </c>
      <c r="BG394" s="401">
        <v>496.72639999999996</v>
      </c>
      <c r="BH394" s="428"/>
    </row>
    <row r="395" spans="1:60">
      <c r="A395" s="392">
        <v>709</v>
      </c>
      <c r="B395" s="386" t="s">
        <v>1673</v>
      </c>
      <c r="C395" s="387" t="s">
        <v>2070</v>
      </c>
      <c r="D395" s="393">
        <v>722205647</v>
      </c>
      <c r="E395" s="386">
        <v>3088365</v>
      </c>
      <c r="F395" s="386">
        <v>0</v>
      </c>
      <c r="G395" s="406">
        <v>41054</v>
      </c>
      <c r="H395" s="386" t="s">
        <v>1052</v>
      </c>
      <c r="I395" s="396" t="s">
        <v>1590</v>
      </c>
      <c r="J395" s="396" t="s">
        <v>2036</v>
      </c>
      <c r="K395" s="396" t="s">
        <v>934</v>
      </c>
      <c r="L395" s="396" t="s">
        <v>2071</v>
      </c>
      <c r="M395" s="386" t="s">
        <v>2072</v>
      </c>
      <c r="N395" s="386" t="s">
        <v>7</v>
      </c>
      <c r="O395" s="408" t="s">
        <v>937</v>
      </c>
      <c r="P395" s="419" t="s">
        <v>938</v>
      </c>
      <c r="Q395" s="398">
        <v>0</v>
      </c>
      <c r="R395" s="399">
        <v>0</v>
      </c>
      <c r="S395" s="399">
        <v>0</v>
      </c>
      <c r="T395" s="399">
        <v>0</v>
      </c>
      <c r="U395" s="399">
        <v>0</v>
      </c>
      <c r="V395" s="399">
        <v>0</v>
      </c>
      <c r="W395" s="400">
        <v>52413.89</v>
      </c>
      <c r="X395" s="400">
        <v>6539.82</v>
      </c>
      <c r="Y395" s="400">
        <v>0</v>
      </c>
      <c r="Z395" s="400">
        <v>0</v>
      </c>
      <c r="AA395" s="400">
        <v>4</v>
      </c>
      <c r="AB395" s="400">
        <v>1000</v>
      </c>
      <c r="AC395" s="400">
        <v>1</v>
      </c>
      <c r="AD395" s="400">
        <v>500</v>
      </c>
      <c r="AE395" s="400">
        <v>4</v>
      </c>
      <c r="AF395" s="400">
        <v>1000</v>
      </c>
      <c r="AG395" s="400">
        <v>6</v>
      </c>
      <c r="AH395" s="400">
        <v>3000</v>
      </c>
      <c r="AI395" s="400">
        <v>1</v>
      </c>
      <c r="AJ395" s="400">
        <v>200</v>
      </c>
      <c r="AK395" s="400">
        <v>0</v>
      </c>
      <c r="AL395" s="400">
        <v>0</v>
      </c>
      <c r="AM395" s="400">
        <v>0</v>
      </c>
      <c r="AN395" s="400">
        <v>0</v>
      </c>
      <c r="AO395" s="400">
        <v>10</v>
      </c>
      <c r="AP395" s="400">
        <v>6000</v>
      </c>
      <c r="AQ395" s="400">
        <v>0</v>
      </c>
      <c r="AR395" s="400">
        <v>0</v>
      </c>
      <c r="AS395" s="400">
        <v>0</v>
      </c>
      <c r="AT395" s="400">
        <v>0</v>
      </c>
      <c r="AU395" s="400">
        <v>0</v>
      </c>
      <c r="AV395" s="400">
        <v>0</v>
      </c>
      <c r="AW395" s="400">
        <v>0</v>
      </c>
      <c r="AX395" s="400">
        <v>0</v>
      </c>
      <c r="AY395" s="400">
        <v>0</v>
      </c>
      <c r="AZ395" s="400">
        <v>0</v>
      </c>
      <c r="BA395" s="401">
        <v>18239.82</v>
      </c>
      <c r="BB395" s="401"/>
      <c r="BC395" s="401"/>
      <c r="BD395" s="401"/>
      <c r="BE395" s="401"/>
      <c r="BF395" s="401">
        <v>1459.1856</v>
      </c>
      <c r="BG395" s="401">
        <v>16780.634399999999</v>
      </c>
      <c r="BH395" s="428"/>
    </row>
    <row r="396" spans="1:60">
      <c r="A396" s="392">
        <v>710</v>
      </c>
      <c r="B396" s="386" t="s">
        <v>1673</v>
      </c>
      <c r="C396" s="387" t="s">
        <v>2073</v>
      </c>
      <c r="D396" s="393">
        <v>722205019</v>
      </c>
      <c r="E396" s="386">
        <v>0</v>
      </c>
      <c r="F396" s="386">
        <v>9099627</v>
      </c>
      <c r="G396" s="406">
        <v>40674</v>
      </c>
      <c r="H396" s="386" t="s">
        <v>1052</v>
      </c>
      <c r="I396" s="396" t="s">
        <v>1590</v>
      </c>
      <c r="J396" s="396" t="s">
        <v>2036</v>
      </c>
      <c r="K396" s="396" t="s">
        <v>935</v>
      </c>
      <c r="L396" s="396" t="s">
        <v>2074</v>
      </c>
      <c r="M396" s="386" t="s">
        <v>2075</v>
      </c>
      <c r="N396" s="386" t="s">
        <v>20</v>
      </c>
      <c r="O396" s="421" t="s">
        <v>939</v>
      </c>
      <c r="P396" s="419" t="s">
        <v>940</v>
      </c>
      <c r="Q396" s="398">
        <v>0</v>
      </c>
      <c r="R396" s="399">
        <v>0</v>
      </c>
      <c r="S396" s="399">
        <v>0</v>
      </c>
      <c r="T396" s="399">
        <v>0</v>
      </c>
      <c r="U396" s="399">
        <v>0</v>
      </c>
      <c r="V396" s="399">
        <v>0</v>
      </c>
      <c r="W396" s="400">
        <v>26627.01</v>
      </c>
      <c r="X396" s="400">
        <v>3250.84</v>
      </c>
      <c r="Y396" s="400">
        <v>0</v>
      </c>
      <c r="Z396" s="400">
        <v>0</v>
      </c>
      <c r="AA396" s="400">
        <v>0</v>
      </c>
      <c r="AB396" s="400">
        <v>0</v>
      </c>
      <c r="AC396" s="400">
        <v>0</v>
      </c>
      <c r="AD396" s="400">
        <v>0</v>
      </c>
      <c r="AE396" s="400">
        <v>0</v>
      </c>
      <c r="AF396" s="400">
        <v>0</v>
      </c>
      <c r="AG396" s="400">
        <v>5</v>
      </c>
      <c r="AH396" s="400">
        <v>2500</v>
      </c>
      <c r="AI396" s="400">
        <v>0</v>
      </c>
      <c r="AJ396" s="400">
        <v>0</v>
      </c>
      <c r="AK396" s="400">
        <v>0</v>
      </c>
      <c r="AL396" s="400">
        <v>0</v>
      </c>
      <c r="AM396" s="400">
        <v>0</v>
      </c>
      <c r="AN396" s="400">
        <v>0</v>
      </c>
      <c r="AO396" s="400">
        <v>0</v>
      </c>
      <c r="AP396" s="400">
        <v>0</v>
      </c>
      <c r="AQ396" s="400">
        <v>0</v>
      </c>
      <c r="AR396" s="400">
        <v>0</v>
      </c>
      <c r="AS396" s="400">
        <v>0</v>
      </c>
      <c r="AT396" s="400">
        <v>0</v>
      </c>
      <c r="AU396" s="400">
        <v>0</v>
      </c>
      <c r="AV396" s="400">
        <v>0</v>
      </c>
      <c r="AW396" s="400">
        <v>0</v>
      </c>
      <c r="AX396" s="400">
        <v>0</v>
      </c>
      <c r="AY396" s="400">
        <v>0</v>
      </c>
      <c r="AZ396" s="400">
        <v>0</v>
      </c>
      <c r="BA396" s="401">
        <v>5750.84</v>
      </c>
      <c r="BB396" s="401"/>
      <c r="BC396" s="401"/>
      <c r="BD396" s="401"/>
      <c r="BE396" s="401"/>
      <c r="BF396" s="401">
        <v>460.06720000000001</v>
      </c>
      <c r="BG396" s="401">
        <v>5290.7727999999997</v>
      </c>
      <c r="BH396" s="428"/>
    </row>
    <row r="397" spans="1:60">
      <c r="A397" s="392">
        <v>711</v>
      </c>
      <c r="B397" s="386" t="s">
        <v>1673</v>
      </c>
      <c r="C397" s="387" t="s">
        <v>2076</v>
      </c>
      <c r="D397" s="393">
        <v>722205824</v>
      </c>
      <c r="E397" s="386"/>
      <c r="F397" s="386">
        <v>0</v>
      </c>
      <c r="G397" s="406">
        <v>41082</v>
      </c>
      <c r="H397" s="386" t="s">
        <v>1052</v>
      </c>
      <c r="I397" s="396" t="s">
        <v>1590</v>
      </c>
      <c r="J397" s="396" t="s">
        <v>2036</v>
      </c>
      <c r="K397" s="396" t="s">
        <v>936</v>
      </c>
      <c r="L397" s="396" t="s">
        <v>2077</v>
      </c>
      <c r="M397" s="386" t="s">
        <v>2078</v>
      </c>
      <c r="N397" s="386" t="s">
        <v>7</v>
      </c>
      <c r="O397" s="408" t="s">
        <v>941</v>
      </c>
      <c r="P397" s="419" t="s">
        <v>829</v>
      </c>
      <c r="Q397" s="398">
        <v>0</v>
      </c>
      <c r="R397" s="399">
        <v>0</v>
      </c>
      <c r="S397" s="399">
        <v>0</v>
      </c>
      <c r="T397" s="399">
        <v>0</v>
      </c>
      <c r="U397" s="399">
        <v>0</v>
      </c>
      <c r="V397" s="399">
        <v>0</v>
      </c>
      <c r="W397" s="400">
        <v>13385.14</v>
      </c>
      <c r="X397" s="400">
        <v>1673.14</v>
      </c>
      <c r="Y397" s="400">
        <v>0</v>
      </c>
      <c r="Z397" s="400">
        <v>0</v>
      </c>
      <c r="AA397" s="400">
        <v>0</v>
      </c>
      <c r="AB397" s="400">
        <v>0</v>
      </c>
      <c r="AC397" s="400">
        <v>0</v>
      </c>
      <c r="AD397" s="400">
        <v>0</v>
      </c>
      <c r="AE397" s="400">
        <v>1</v>
      </c>
      <c r="AF397" s="400">
        <v>250</v>
      </c>
      <c r="AG397" s="400">
        <v>0</v>
      </c>
      <c r="AH397" s="400">
        <v>0</v>
      </c>
      <c r="AI397" s="400">
        <v>0</v>
      </c>
      <c r="AJ397" s="400">
        <v>0</v>
      </c>
      <c r="AK397" s="400">
        <v>0</v>
      </c>
      <c r="AL397" s="400">
        <v>0</v>
      </c>
      <c r="AM397" s="400">
        <v>0</v>
      </c>
      <c r="AN397" s="400">
        <v>0</v>
      </c>
      <c r="AO397" s="400">
        <v>1</v>
      </c>
      <c r="AP397" s="400">
        <v>0</v>
      </c>
      <c r="AQ397" s="400">
        <v>0</v>
      </c>
      <c r="AR397" s="400">
        <v>0</v>
      </c>
      <c r="AS397" s="400">
        <v>0</v>
      </c>
      <c r="AT397" s="400">
        <v>0</v>
      </c>
      <c r="AU397" s="400">
        <v>0</v>
      </c>
      <c r="AV397" s="400">
        <v>0</v>
      </c>
      <c r="AW397" s="400">
        <v>0</v>
      </c>
      <c r="AX397" s="400">
        <v>0</v>
      </c>
      <c r="AY397" s="400">
        <v>0</v>
      </c>
      <c r="AZ397" s="400">
        <v>0</v>
      </c>
      <c r="BA397" s="401">
        <v>1923.14</v>
      </c>
      <c r="BB397" s="401"/>
      <c r="BC397" s="401"/>
      <c r="BD397" s="401"/>
      <c r="BE397" s="401"/>
      <c r="BF397" s="401">
        <v>153.85120000000001</v>
      </c>
      <c r="BG397" s="401">
        <v>1769.2888</v>
      </c>
      <c r="BH397" s="428"/>
    </row>
    <row r="398" spans="1:60">
      <c r="A398" s="392">
        <v>713</v>
      </c>
      <c r="B398" s="386" t="s">
        <v>1673</v>
      </c>
      <c r="C398" s="387" t="s">
        <v>2079</v>
      </c>
      <c r="D398" s="393">
        <v>722205663</v>
      </c>
      <c r="E398" s="386">
        <v>9334699</v>
      </c>
      <c r="F398" s="386">
        <v>0</v>
      </c>
      <c r="G398" s="406">
        <v>41104</v>
      </c>
      <c r="H398" s="386" t="s">
        <v>1052</v>
      </c>
      <c r="I398" s="396" t="s">
        <v>1590</v>
      </c>
      <c r="J398" s="396" t="s">
        <v>2036</v>
      </c>
      <c r="K398" s="396" t="s">
        <v>942</v>
      </c>
      <c r="L398" s="396" t="s">
        <v>2080</v>
      </c>
      <c r="M398" s="386" t="s">
        <v>2081</v>
      </c>
      <c r="N398" s="386" t="s">
        <v>7</v>
      </c>
      <c r="O398" s="408" t="s">
        <v>943</v>
      </c>
      <c r="P398" s="419" t="s">
        <v>829</v>
      </c>
      <c r="Q398" s="398">
        <v>0</v>
      </c>
      <c r="R398" s="399">
        <v>0</v>
      </c>
      <c r="S398" s="399">
        <v>0</v>
      </c>
      <c r="T398" s="399">
        <v>0</v>
      </c>
      <c r="U398" s="399">
        <v>0</v>
      </c>
      <c r="V398" s="399">
        <v>0</v>
      </c>
      <c r="W398" s="400">
        <v>22164.639999999999</v>
      </c>
      <c r="X398" s="400">
        <v>2713.49</v>
      </c>
      <c r="Y398" s="400">
        <v>0</v>
      </c>
      <c r="Z398" s="400">
        <v>0</v>
      </c>
      <c r="AA398" s="400">
        <v>0</v>
      </c>
      <c r="AB398" s="400">
        <v>0</v>
      </c>
      <c r="AC398" s="400">
        <v>0</v>
      </c>
      <c r="AD398" s="400">
        <v>0</v>
      </c>
      <c r="AE398" s="400">
        <v>0</v>
      </c>
      <c r="AF398" s="400">
        <v>0</v>
      </c>
      <c r="AG398" s="400">
        <v>1</v>
      </c>
      <c r="AH398" s="400">
        <v>500</v>
      </c>
      <c r="AI398" s="400">
        <v>4</v>
      </c>
      <c r="AJ398" s="400">
        <v>800</v>
      </c>
      <c r="AK398" s="400">
        <v>0</v>
      </c>
      <c r="AL398" s="400">
        <v>0</v>
      </c>
      <c r="AM398" s="400">
        <v>0</v>
      </c>
      <c r="AN398" s="400">
        <v>0</v>
      </c>
      <c r="AO398" s="400">
        <v>4</v>
      </c>
      <c r="AP398" s="400">
        <v>0</v>
      </c>
      <c r="AQ398" s="400">
        <v>0</v>
      </c>
      <c r="AR398" s="400">
        <v>0</v>
      </c>
      <c r="AS398" s="400">
        <v>0</v>
      </c>
      <c r="AT398" s="400">
        <v>0</v>
      </c>
      <c r="AU398" s="400">
        <v>0</v>
      </c>
      <c r="AV398" s="400">
        <v>0</v>
      </c>
      <c r="AW398" s="400">
        <v>0</v>
      </c>
      <c r="AX398" s="400">
        <v>0</v>
      </c>
      <c r="AY398" s="400">
        <v>0</v>
      </c>
      <c r="AZ398" s="400">
        <v>0</v>
      </c>
      <c r="BA398" s="401">
        <v>4013.49</v>
      </c>
      <c r="BB398" s="401"/>
      <c r="BC398" s="401"/>
      <c r="BD398" s="401"/>
      <c r="BE398" s="401"/>
      <c r="BF398" s="401">
        <v>321.07920000000001</v>
      </c>
      <c r="BG398" s="401">
        <v>3692.4107999999997</v>
      </c>
      <c r="BH398" s="428"/>
    </row>
    <row r="399" spans="1:60">
      <c r="A399" s="392">
        <v>719</v>
      </c>
      <c r="B399" s="386" t="s">
        <v>1673</v>
      </c>
      <c r="C399" s="387" t="s">
        <v>2082</v>
      </c>
      <c r="D399" s="393">
        <v>722205678</v>
      </c>
      <c r="E399" s="386">
        <v>0</v>
      </c>
      <c r="F399" s="386">
        <v>1499246</v>
      </c>
      <c r="G399" s="406">
        <v>41233</v>
      </c>
      <c r="H399" s="386" t="s">
        <v>1052</v>
      </c>
      <c r="I399" s="396" t="s">
        <v>1590</v>
      </c>
      <c r="J399" s="396" t="s">
        <v>2036</v>
      </c>
      <c r="K399" s="396" t="s">
        <v>944</v>
      </c>
      <c r="L399" s="396" t="s">
        <v>2083</v>
      </c>
      <c r="M399" s="386" t="s">
        <v>2084</v>
      </c>
      <c r="N399" s="386" t="s">
        <v>7</v>
      </c>
      <c r="O399" s="396">
        <v>8040082955</v>
      </c>
      <c r="P399" s="419" t="s">
        <v>829</v>
      </c>
      <c r="Q399" s="398">
        <v>0</v>
      </c>
      <c r="R399" s="399">
        <v>0</v>
      </c>
      <c r="S399" s="399">
        <v>0</v>
      </c>
      <c r="T399" s="399">
        <v>0</v>
      </c>
      <c r="U399" s="399">
        <v>0</v>
      </c>
      <c r="V399" s="399">
        <v>0</v>
      </c>
      <c r="W399" s="400">
        <v>19043.669999999998</v>
      </c>
      <c r="X399" s="400">
        <v>2162.2800000000002</v>
      </c>
      <c r="Y399" s="400">
        <v>0</v>
      </c>
      <c r="Z399" s="400">
        <v>0</v>
      </c>
      <c r="AA399" s="400">
        <v>0</v>
      </c>
      <c r="AB399" s="400">
        <v>0</v>
      </c>
      <c r="AC399" s="400">
        <v>0</v>
      </c>
      <c r="AD399" s="400">
        <v>0</v>
      </c>
      <c r="AE399" s="400">
        <v>0</v>
      </c>
      <c r="AF399" s="400">
        <v>0</v>
      </c>
      <c r="AG399" s="400">
        <v>8</v>
      </c>
      <c r="AH399" s="400">
        <v>4000</v>
      </c>
      <c r="AI399" s="400">
        <v>1</v>
      </c>
      <c r="AJ399" s="400">
        <v>300</v>
      </c>
      <c r="AK399" s="400">
        <v>0</v>
      </c>
      <c r="AL399" s="400">
        <v>0</v>
      </c>
      <c r="AM399" s="400">
        <v>35</v>
      </c>
      <c r="AN399" s="400">
        <v>10500</v>
      </c>
      <c r="AO399" s="400">
        <v>36</v>
      </c>
      <c r="AP399" s="400">
        <v>6000</v>
      </c>
      <c r="AQ399" s="400">
        <v>0</v>
      </c>
      <c r="AR399" s="400">
        <v>0</v>
      </c>
      <c r="AS399" s="400">
        <v>0</v>
      </c>
      <c r="AT399" s="400">
        <v>0</v>
      </c>
      <c r="AU399" s="400">
        <v>0</v>
      </c>
      <c r="AV399" s="400">
        <v>0</v>
      </c>
      <c r="AW399" s="400">
        <v>0</v>
      </c>
      <c r="AX399" s="400">
        <v>0</v>
      </c>
      <c r="AY399" s="400">
        <v>0</v>
      </c>
      <c r="AZ399" s="400">
        <v>0</v>
      </c>
      <c r="BA399" s="401">
        <v>22962.28</v>
      </c>
      <c r="BB399" s="401"/>
      <c r="BC399" s="401"/>
      <c r="BD399" s="401"/>
      <c r="BE399" s="401"/>
      <c r="BF399" s="401">
        <v>1836.9823999999999</v>
      </c>
      <c r="BG399" s="401">
        <v>21125.297599999998</v>
      </c>
      <c r="BH399" s="428"/>
    </row>
    <row r="400" spans="1:60">
      <c r="A400" s="392">
        <v>721</v>
      </c>
      <c r="B400" s="386" t="s">
        <v>1673</v>
      </c>
      <c r="C400" s="387" t="s">
        <v>2085</v>
      </c>
      <c r="D400" s="393">
        <v>722205681</v>
      </c>
      <c r="E400" s="386">
        <v>3088991</v>
      </c>
      <c r="F400" s="386">
        <v>0</v>
      </c>
      <c r="G400" s="406">
        <v>41263</v>
      </c>
      <c r="H400" s="386" t="s">
        <v>1052</v>
      </c>
      <c r="I400" s="396" t="s">
        <v>1590</v>
      </c>
      <c r="J400" s="396" t="s">
        <v>2036</v>
      </c>
      <c r="K400" s="396" t="s">
        <v>945</v>
      </c>
      <c r="L400" s="396" t="s">
        <v>2086</v>
      </c>
      <c r="M400" s="386" t="s">
        <v>2087</v>
      </c>
      <c r="N400" s="386" t="s">
        <v>7</v>
      </c>
      <c r="O400" s="396">
        <v>8040052551</v>
      </c>
      <c r="P400" s="419" t="s">
        <v>829</v>
      </c>
      <c r="Q400" s="398">
        <v>0</v>
      </c>
      <c r="R400" s="399">
        <v>0</v>
      </c>
      <c r="S400" s="399">
        <v>0</v>
      </c>
      <c r="T400" s="399">
        <v>0</v>
      </c>
      <c r="U400" s="399">
        <v>0</v>
      </c>
      <c r="V400" s="399">
        <v>0</v>
      </c>
      <c r="W400" s="400">
        <v>15317.5</v>
      </c>
      <c r="X400" s="400">
        <v>1914.69</v>
      </c>
      <c r="Y400" s="400">
        <v>0</v>
      </c>
      <c r="Z400" s="400">
        <v>0</v>
      </c>
      <c r="AA400" s="400">
        <v>2</v>
      </c>
      <c r="AB400" s="400">
        <v>500</v>
      </c>
      <c r="AC400" s="400">
        <v>0</v>
      </c>
      <c r="AD400" s="400">
        <v>0</v>
      </c>
      <c r="AE400" s="400">
        <v>2</v>
      </c>
      <c r="AF400" s="400">
        <v>500</v>
      </c>
      <c r="AG400" s="400">
        <v>0</v>
      </c>
      <c r="AH400" s="400">
        <v>0</v>
      </c>
      <c r="AI400" s="400">
        <v>0</v>
      </c>
      <c r="AJ400" s="400">
        <v>0</v>
      </c>
      <c r="AK400" s="400">
        <v>0</v>
      </c>
      <c r="AL400" s="400">
        <v>0</v>
      </c>
      <c r="AM400" s="400">
        <v>0</v>
      </c>
      <c r="AN400" s="400">
        <v>0</v>
      </c>
      <c r="AO400" s="400">
        <v>4</v>
      </c>
      <c r="AP400" s="400">
        <v>0</v>
      </c>
      <c r="AQ400" s="400">
        <v>0</v>
      </c>
      <c r="AR400" s="400">
        <v>0</v>
      </c>
      <c r="AS400" s="400">
        <v>0</v>
      </c>
      <c r="AT400" s="400">
        <v>0</v>
      </c>
      <c r="AU400" s="400">
        <v>0</v>
      </c>
      <c r="AV400" s="400">
        <v>0</v>
      </c>
      <c r="AW400" s="400">
        <v>0</v>
      </c>
      <c r="AX400" s="400">
        <v>0</v>
      </c>
      <c r="AY400" s="400">
        <v>0</v>
      </c>
      <c r="AZ400" s="400">
        <v>0</v>
      </c>
      <c r="BA400" s="401">
        <v>2914.69</v>
      </c>
      <c r="BB400" s="401"/>
      <c r="BC400" s="401"/>
      <c r="BD400" s="401"/>
      <c r="BE400" s="401"/>
      <c r="BF400" s="401">
        <v>233.17520000000002</v>
      </c>
      <c r="BG400" s="401">
        <v>2681.5147999999999</v>
      </c>
      <c r="BH400" s="428"/>
    </row>
    <row r="401" spans="1:60">
      <c r="A401" s="392">
        <v>735</v>
      </c>
      <c r="B401" s="386" t="s">
        <v>1673</v>
      </c>
      <c r="C401" s="387" t="s">
        <v>2088</v>
      </c>
      <c r="D401" s="393">
        <v>722205783</v>
      </c>
      <c r="E401" s="386">
        <v>9334713</v>
      </c>
      <c r="F401" s="394">
        <v>1499160</v>
      </c>
      <c r="G401" s="406">
        <v>41165</v>
      </c>
      <c r="H401" s="386" t="s">
        <v>1052</v>
      </c>
      <c r="I401" s="396" t="s">
        <v>1590</v>
      </c>
      <c r="J401" s="396" t="s">
        <v>2089</v>
      </c>
      <c r="K401" s="396" t="s">
        <v>946</v>
      </c>
      <c r="L401" s="396" t="s">
        <v>2090</v>
      </c>
      <c r="M401" s="386" t="s">
        <v>2091</v>
      </c>
      <c r="N401" s="386" t="s">
        <v>7</v>
      </c>
      <c r="O401" s="407">
        <v>8107016171</v>
      </c>
      <c r="P401" s="419" t="s">
        <v>951</v>
      </c>
      <c r="Q401" s="398">
        <v>0</v>
      </c>
      <c r="R401" s="399">
        <v>0</v>
      </c>
      <c r="S401" s="399">
        <v>0</v>
      </c>
      <c r="T401" s="399">
        <v>0</v>
      </c>
      <c r="U401" s="399">
        <v>0</v>
      </c>
      <c r="V401" s="399">
        <v>0</v>
      </c>
      <c r="W401" s="400">
        <v>60136.03</v>
      </c>
      <c r="X401" s="400">
        <v>7517</v>
      </c>
      <c r="Y401" s="400">
        <v>0</v>
      </c>
      <c r="Z401" s="400">
        <v>0</v>
      </c>
      <c r="AA401" s="400">
        <v>0</v>
      </c>
      <c r="AB401" s="400">
        <v>0</v>
      </c>
      <c r="AC401" s="400">
        <v>0</v>
      </c>
      <c r="AD401" s="400">
        <v>0</v>
      </c>
      <c r="AE401" s="400">
        <v>1</v>
      </c>
      <c r="AF401" s="400">
        <v>250</v>
      </c>
      <c r="AG401" s="400">
        <v>0</v>
      </c>
      <c r="AH401" s="400">
        <v>0</v>
      </c>
      <c r="AI401" s="400">
        <v>0</v>
      </c>
      <c r="AJ401" s="400">
        <v>0</v>
      </c>
      <c r="AK401" s="400">
        <v>0</v>
      </c>
      <c r="AL401" s="400">
        <v>0</v>
      </c>
      <c r="AM401" s="400">
        <v>0</v>
      </c>
      <c r="AN401" s="400">
        <v>0</v>
      </c>
      <c r="AO401" s="400">
        <v>1</v>
      </c>
      <c r="AP401" s="400">
        <v>0</v>
      </c>
      <c r="AQ401" s="400">
        <v>0</v>
      </c>
      <c r="AR401" s="400">
        <v>0</v>
      </c>
      <c r="AS401" s="400">
        <v>0</v>
      </c>
      <c r="AT401" s="400">
        <v>0</v>
      </c>
      <c r="AU401" s="400">
        <v>0</v>
      </c>
      <c r="AV401" s="400">
        <v>0</v>
      </c>
      <c r="AW401" s="400">
        <v>0</v>
      </c>
      <c r="AX401" s="400">
        <v>0</v>
      </c>
      <c r="AY401" s="400">
        <v>0</v>
      </c>
      <c r="AZ401" s="400">
        <v>0</v>
      </c>
      <c r="BA401" s="401">
        <v>7767</v>
      </c>
      <c r="BB401" s="401"/>
      <c r="BC401" s="401"/>
      <c r="BD401" s="401"/>
      <c r="BE401" s="401"/>
      <c r="BF401" s="401">
        <v>621.36</v>
      </c>
      <c r="BG401" s="401">
        <v>7145.64</v>
      </c>
      <c r="BH401" s="428"/>
    </row>
    <row r="402" spans="1:60">
      <c r="A402" s="392">
        <v>736</v>
      </c>
      <c r="B402" s="386" t="s">
        <v>1673</v>
      </c>
      <c r="C402" s="387">
        <v>0</v>
      </c>
      <c r="D402" s="393">
        <v>722205785</v>
      </c>
      <c r="E402" s="386">
        <v>0</v>
      </c>
      <c r="F402" s="394">
        <v>1499174</v>
      </c>
      <c r="G402" s="406">
        <v>41297</v>
      </c>
      <c r="H402" s="386" t="s">
        <v>1052</v>
      </c>
      <c r="I402" s="396" t="s">
        <v>1590</v>
      </c>
      <c r="J402" s="396" t="s">
        <v>2089</v>
      </c>
      <c r="K402" s="396" t="s">
        <v>947</v>
      </c>
      <c r="L402" s="396" t="s">
        <v>2092</v>
      </c>
      <c r="M402" s="386" t="s">
        <v>2093</v>
      </c>
      <c r="N402" s="386" t="s">
        <v>7</v>
      </c>
      <c r="O402" s="407">
        <v>8154002582</v>
      </c>
      <c r="P402" s="419" t="s">
        <v>952</v>
      </c>
      <c r="Q402" s="398">
        <v>0</v>
      </c>
      <c r="R402" s="399">
        <v>0</v>
      </c>
      <c r="S402" s="399">
        <v>0</v>
      </c>
      <c r="T402" s="399">
        <v>0</v>
      </c>
      <c r="U402" s="399">
        <v>0</v>
      </c>
      <c r="V402" s="399">
        <v>0</v>
      </c>
      <c r="W402" s="400">
        <v>4196.37</v>
      </c>
      <c r="X402" s="400">
        <v>339.64</v>
      </c>
      <c r="Y402" s="400">
        <v>0</v>
      </c>
      <c r="Z402" s="400">
        <v>0</v>
      </c>
      <c r="AA402" s="400">
        <v>0</v>
      </c>
      <c r="AB402" s="400">
        <v>0</v>
      </c>
      <c r="AC402" s="400">
        <v>0</v>
      </c>
      <c r="AD402" s="400">
        <v>0</v>
      </c>
      <c r="AE402" s="400">
        <v>0</v>
      </c>
      <c r="AF402" s="400">
        <v>0</v>
      </c>
      <c r="AG402" s="400">
        <v>5</v>
      </c>
      <c r="AH402" s="400">
        <v>2500</v>
      </c>
      <c r="AI402" s="400">
        <v>0</v>
      </c>
      <c r="AJ402" s="400">
        <v>0</v>
      </c>
      <c r="AK402" s="400">
        <v>0</v>
      </c>
      <c r="AL402" s="400">
        <v>0</v>
      </c>
      <c r="AM402" s="400">
        <v>26</v>
      </c>
      <c r="AN402" s="400">
        <v>7800</v>
      </c>
      <c r="AO402" s="400">
        <v>26</v>
      </c>
      <c r="AP402" s="400">
        <v>6000</v>
      </c>
      <c r="AQ402" s="400">
        <v>0</v>
      </c>
      <c r="AR402" s="400">
        <v>0</v>
      </c>
      <c r="AS402" s="400">
        <v>0</v>
      </c>
      <c r="AT402" s="400">
        <v>0</v>
      </c>
      <c r="AU402" s="400">
        <v>0</v>
      </c>
      <c r="AV402" s="400">
        <v>0</v>
      </c>
      <c r="AW402" s="400">
        <v>0</v>
      </c>
      <c r="AX402" s="400">
        <v>0</v>
      </c>
      <c r="AY402" s="400">
        <v>0</v>
      </c>
      <c r="AZ402" s="400">
        <v>0</v>
      </c>
      <c r="BA402" s="401">
        <v>16639.64</v>
      </c>
      <c r="BB402" s="401"/>
      <c r="BC402" s="401"/>
      <c r="BD402" s="401"/>
      <c r="BE402" s="401"/>
      <c r="BF402" s="401">
        <v>1331.1712</v>
      </c>
      <c r="BG402" s="401">
        <v>15308.468799999999</v>
      </c>
      <c r="BH402" s="428"/>
    </row>
    <row r="403" spans="1:60">
      <c r="A403" s="392">
        <v>737</v>
      </c>
      <c r="B403" s="386" t="s">
        <v>1673</v>
      </c>
      <c r="C403" s="387">
        <v>0</v>
      </c>
      <c r="D403" s="393">
        <v>722205786</v>
      </c>
      <c r="E403" s="386">
        <v>0</v>
      </c>
      <c r="F403" s="386">
        <v>1499175</v>
      </c>
      <c r="G403" s="406">
        <v>41297</v>
      </c>
      <c r="H403" s="386" t="s">
        <v>1052</v>
      </c>
      <c r="I403" s="396" t="s">
        <v>1590</v>
      </c>
      <c r="J403" s="396" t="s">
        <v>2089</v>
      </c>
      <c r="K403" s="396" t="s">
        <v>948</v>
      </c>
      <c r="L403" s="396" t="s">
        <v>2094</v>
      </c>
      <c r="M403" s="386" t="s">
        <v>2095</v>
      </c>
      <c r="N403" s="386" t="s">
        <v>7</v>
      </c>
      <c r="O403" s="407">
        <v>8154000121</v>
      </c>
      <c r="P403" s="419" t="s">
        <v>952</v>
      </c>
      <c r="Q403" s="398">
        <v>0</v>
      </c>
      <c r="R403" s="399">
        <v>0</v>
      </c>
      <c r="S403" s="399">
        <v>0</v>
      </c>
      <c r="T403" s="399">
        <v>0</v>
      </c>
      <c r="U403" s="399">
        <v>0</v>
      </c>
      <c r="V403" s="399">
        <v>0</v>
      </c>
      <c r="W403" s="400">
        <v>9879.83</v>
      </c>
      <c r="X403" s="400">
        <v>857.24</v>
      </c>
      <c r="Y403" s="400">
        <v>0</v>
      </c>
      <c r="Z403" s="400">
        <v>0</v>
      </c>
      <c r="AA403" s="400">
        <v>0</v>
      </c>
      <c r="AB403" s="400">
        <v>0</v>
      </c>
      <c r="AC403" s="400">
        <v>0</v>
      </c>
      <c r="AD403" s="400">
        <v>0</v>
      </c>
      <c r="AE403" s="400">
        <v>3</v>
      </c>
      <c r="AF403" s="400">
        <v>1050</v>
      </c>
      <c r="AG403" s="400">
        <v>0</v>
      </c>
      <c r="AH403" s="400">
        <v>0</v>
      </c>
      <c r="AI403" s="400">
        <v>0</v>
      </c>
      <c r="AJ403" s="400">
        <v>0</v>
      </c>
      <c r="AK403" s="400">
        <v>0</v>
      </c>
      <c r="AL403" s="400">
        <v>0</v>
      </c>
      <c r="AM403" s="400">
        <v>58</v>
      </c>
      <c r="AN403" s="400">
        <v>17400</v>
      </c>
      <c r="AO403" s="400">
        <v>61</v>
      </c>
      <c r="AP403" s="400">
        <v>6000</v>
      </c>
      <c r="AQ403" s="400">
        <v>0</v>
      </c>
      <c r="AR403" s="400">
        <v>0</v>
      </c>
      <c r="AS403" s="400">
        <v>0</v>
      </c>
      <c r="AT403" s="400">
        <v>0</v>
      </c>
      <c r="AU403" s="400">
        <v>0</v>
      </c>
      <c r="AV403" s="400">
        <v>0</v>
      </c>
      <c r="AW403" s="400">
        <v>0</v>
      </c>
      <c r="AX403" s="400">
        <v>0</v>
      </c>
      <c r="AY403" s="400">
        <v>0</v>
      </c>
      <c r="AZ403" s="400">
        <v>0</v>
      </c>
      <c r="BA403" s="401">
        <v>25307.24</v>
      </c>
      <c r="BB403" s="401"/>
      <c r="BC403" s="401"/>
      <c r="BD403" s="401"/>
      <c r="BE403" s="401"/>
      <c r="BF403" s="401">
        <v>2024.5792000000001</v>
      </c>
      <c r="BG403" s="401">
        <v>23282.660800000001</v>
      </c>
      <c r="BH403" s="428"/>
    </row>
    <row r="404" spans="1:60">
      <c r="A404" s="392">
        <v>738</v>
      </c>
      <c r="B404" s="386" t="s">
        <v>1673</v>
      </c>
      <c r="C404" s="387">
        <v>0</v>
      </c>
      <c r="D404" s="393">
        <v>722205787</v>
      </c>
      <c r="E404" s="386">
        <v>0</v>
      </c>
      <c r="F404" s="386">
        <v>1499179</v>
      </c>
      <c r="G404" s="406">
        <v>41312</v>
      </c>
      <c r="H404" s="386" t="s">
        <v>1052</v>
      </c>
      <c r="I404" s="396" t="s">
        <v>1590</v>
      </c>
      <c r="J404" s="396" t="s">
        <v>2089</v>
      </c>
      <c r="K404" s="396" t="s">
        <v>949</v>
      </c>
      <c r="L404" s="396" t="s">
        <v>2096</v>
      </c>
      <c r="M404" s="386" t="s">
        <v>2097</v>
      </c>
      <c r="N404" s="386" t="s">
        <v>7</v>
      </c>
      <c r="O404" s="407">
        <v>8610042535</v>
      </c>
      <c r="P404" s="419" t="s">
        <v>953</v>
      </c>
      <c r="Q404" s="398">
        <v>0</v>
      </c>
      <c r="R404" s="399">
        <v>0</v>
      </c>
      <c r="S404" s="399">
        <v>0</v>
      </c>
      <c r="T404" s="399">
        <v>0</v>
      </c>
      <c r="U404" s="399">
        <v>0</v>
      </c>
      <c r="V404" s="399">
        <v>0</v>
      </c>
      <c r="W404" s="400">
        <v>2098.09</v>
      </c>
      <c r="X404" s="400">
        <v>141.38999999999999</v>
      </c>
      <c r="Y404" s="400">
        <v>0</v>
      </c>
      <c r="Z404" s="400">
        <v>0</v>
      </c>
      <c r="AA404" s="400">
        <v>0</v>
      </c>
      <c r="AB404" s="400">
        <v>0</v>
      </c>
      <c r="AC404" s="400">
        <v>0</v>
      </c>
      <c r="AD404" s="400">
        <v>0</v>
      </c>
      <c r="AE404" s="400">
        <v>1</v>
      </c>
      <c r="AF404" s="400">
        <v>350</v>
      </c>
      <c r="AG404" s="400">
        <v>27</v>
      </c>
      <c r="AH404" s="400">
        <v>13500</v>
      </c>
      <c r="AI404" s="400">
        <v>4</v>
      </c>
      <c r="AJ404" s="400">
        <v>1200</v>
      </c>
      <c r="AK404" s="400">
        <v>0</v>
      </c>
      <c r="AL404" s="400">
        <v>0</v>
      </c>
      <c r="AM404" s="400">
        <v>23</v>
      </c>
      <c r="AN404" s="400">
        <v>6900</v>
      </c>
      <c r="AO404" s="400">
        <v>28</v>
      </c>
      <c r="AP404" s="400">
        <v>6000</v>
      </c>
      <c r="AQ404" s="400">
        <v>0</v>
      </c>
      <c r="AR404" s="400">
        <v>0</v>
      </c>
      <c r="AS404" s="400">
        <v>0</v>
      </c>
      <c r="AT404" s="400">
        <v>0</v>
      </c>
      <c r="AU404" s="400">
        <v>0</v>
      </c>
      <c r="AV404" s="400">
        <v>0</v>
      </c>
      <c r="AW404" s="400">
        <v>0</v>
      </c>
      <c r="AX404" s="400">
        <v>0</v>
      </c>
      <c r="AY404" s="400">
        <v>0</v>
      </c>
      <c r="AZ404" s="400">
        <v>0</v>
      </c>
      <c r="BA404" s="401">
        <v>28091.39</v>
      </c>
      <c r="BB404" s="401"/>
      <c r="BC404" s="401"/>
      <c r="BD404" s="401"/>
      <c r="BE404" s="401"/>
      <c r="BF404" s="401">
        <v>2247.3112000000001</v>
      </c>
      <c r="BG404" s="401">
        <v>25844.078799999999</v>
      </c>
      <c r="BH404" s="428"/>
    </row>
    <row r="405" spans="1:60">
      <c r="A405" s="392">
        <v>739</v>
      </c>
      <c r="B405" s="386" t="s">
        <v>1673</v>
      </c>
      <c r="C405" s="387">
        <v>0</v>
      </c>
      <c r="D405" s="393">
        <v>722205788</v>
      </c>
      <c r="E405" s="386">
        <v>0</v>
      </c>
      <c r="F405" s="386">
        <v>1499178</v>
      </c>
      <c r="G405" s="406">
        <v>41312</v>
      </c>
      <c r="H405" s="386" t="s">
        <v>1052</v>
      </c>
      <c r="I405" s="396" t="s">
        <v>1590</v>
      </c>
      <c r="J405" s="396" t="s">
        <v>2089</v>
      </c>
      <c r="K405" s="396" t="s">
        <v>950</v>
      </c>
      <c r="L405" s="396" t="s">
        <v>2098</v>
      </c>
      <c r="M405" s="386" t="s">
        <v>2099</v>
      </c>
      <c r="N405" s="386" t="s">
        <v>7</v>
      </c>
      <c r="O405" s="407">
        <v>8600928863</v>
      </c>
      <c r="P405" s="419" t="s">
        <v>829</v>
      </c>
      <c r="Q405" s="398">
        <v>0</v>
      </c>
      <c r="R405" s="399">
        <v>0</v>
      </c>
      <c r="S405" s="399">
        <v>0</v>
      </c>
      <c r="T405" s="399">
        <v>0</v>
      </c>
      <c r="U405" s="399">
        <v>0</v>
      </c>
      <c r="V405" s="399">
        <v>0</v>
      </c>
      <c r="W405" s="400">
        <v>779.56</v>
      </c>
      <c r="X405" s="400">
        <v>23.39</v>
      </c>
      <c r="Y405" s="400">
        <v>0</v>
      </c>
      <c r="Z405" s="400">
        <v>0</v>
      </c>
      <c r="AA405" s="400">
        <v>0</v>
      </c>
      <c r="AB405" s="400">
        <v>0</v>
      </c>
      <c r="AC405" s="400">
        <v>0</v>
      </c>
      <c r="AD405" s="400">
        <v>0</v>
      </c>
      <c r="AE405" s="400">
        <v>0</v>
      </c>
      <c r="AF405" s="400">
        <v>0</v>
      </c>
      <c r="AG405" s="400">
        <v>0</v>
      </c>
      <c r="AH405" s="400">
        <v>0</v>
      </c>
      <c r="AI405" s="400">
        <v>0</v>
      </c>
      <c r="AJ405" s="400">
        <v>0</v>
      </c>
      <c r="AK405" s="400">
        <v>0</v>
      </c>
      <c r="AL405" s="400">
        <v>0</v>
      </c>
      <c r="AM405" s="400">
        <v>3</v>
      </c>
      <c r="AN405" s="400">
        <v>600</v>
      </c>
      <c r="AO405" s="400">
        <v>3</v>
      </c>
      <c r="AP405" s="400">
        <v>0</v>
      </c>
      <c r="AQ405" s="400">
        <v>0</v>
      </c>
      <c r="AR405" s="400">
        <v>0</v>
      </c>
      <c r="AS405" s="400">
        <v>0</v>
      </c>
      <c r="AT405" s="400">
        <v>0</v>
      </c>
      <c r="AU405" s="400">
        <v>0</v>
      </c>
      <c r="AV405" s="400">
        <v>0</v>
      </c>
      <c r="AW405" s="400">
        <v>0</v>
      </c>
      <c r="AX405" s="400">
        <v>0</v>
      </c>
      <c r="AY405" s="400">
        <v>0</v>
      </c>
      <c r="AZ405" s="400">
        <v>0</v>
      </c>
      <c r="BA405" s="401">
        <v>623.39</v>
      </c>
      <c r="BB405" s="401"/>
      <c r="BC405" s="401"/>
      <c r="BD405" s="401"/>
      <c r="BE405" s="401"/>
      <c r="BF405" s="401">
        <v>49.871200000000002</v>
      </c>
      <c r="BG405" s="401">
        <v>573.51879999999994</v>
      </c>
      <c r="BH405" s="428"/>
    </row>
    <row r="406" spans="1:60">
      <c r="A406" s="392">
        <v>742</v>
      </c>
      <c r="B406" s="386" t="s">
        <v>1673</v>
      </c>
      <c r="C406" s="387">
        <v>0</v>
      </c>
      <c r="D406" s="393">
        <v>722205828</v>
      </c>
      <c r="E406" s="386">
        <v>3089047</v>
      </c>
      <c r="F406" s="394">
        <v>1499155</v>
      </c>
      <c r="G406" s="406">
        <v>41295</v>
      </c>
      <c r="H406" s="386" t="s">
        <v>1052</v>
      </c>
      <c r="I406" s="396" t="s">
        <v>1590</v>
      </c>
      <c r="J406" s="396" t="s">
        <v>2101</v>
      </c>
      <c r="K406" s="396" t="s">
        <v>954</v>
      </c>
      <c r="L406" s="396" t="s">
        <v>2105</v>
      </c>
      <c r="M406" s="386" t="s">
        <v>2106</v>
      </c>
      <c r="N406" s="386" t="s">
        <v>7</v>
      </c>
      <c r="O406" s="407">
        <v>8040078916</v>
      </c>
      <c r="P406" s="419" t="s">
        <v>829</v>
      </c>
      <c r="Q406" s="398">
        <v>0</v>
      </c>
      <c r="R406" s="399">
        <v>0</v>
      </c>
      <c r="S406" s="399">
        <v>0</v>
      </c>
      <c r="T406" s="399">
        <v>0</v>
      </c>
      <c r="U406" s="399">
        <v>0</v>
      </c>
      <c r="V406" s="399">
        <v>0</v>
      </c>
      <c r="W406" s="400">
        <v>28754.48</v>
      </c>
      <c r="X406" s="400">
        <v>2686.92</v>
      </c>
      <c r="Y406" s="400">
        <v>1</v>
      </c>
      <c r="Z406" s="400">
        <v>750</v>
      </c>
      <c r="AA406" s="400">
        <v>11</v>
      </c>
      <c r="AB406" s="400">
        <v>3850</v>
      </c>
      <c r="AC406" s="400">
        <v>0</v>
      </c>
      <c r="AD406" s="400">
        <v>0</v>
      </c>
      <c r="AE406" s="400">
        <v>5</v>
      </c>
      <c r="AF406" s="400">
        <v>1750</v>
      </c>
      <c r="AG406" s="400">
        <v>0</v>
      </c>
      <c r="AH406" s="400">
        <v>0</v>
      </c>
      <c r="AI406" s="400">
        <v>0</v>
      </c>
      <c r="AJ406" s="400">
        <v>0</v>
      </c>
      <c r="AK406" s="400">
        <v>0</v>
      </c>
      <c r="AL406" s="400">
        <v>0</v>
      </c>
      <c r="AM406" s="400">
        <v>14</v>
      </c>
      <c r="AN406" s="400">
        <v>4200</v>
      </c>
      <c r="AO406" s="400">
        <v>31</v>
      </c>
      <c r="AP406" s="400">
        <v>6000</v>
      </c>
      <c r="AQ406" s="400">
        <v>0</v>
      </c>
      <c r="AR406" s="400">
        <v>0</v>
      </c>
      <c r="AS406" s="400">
        <v>0</v>
      </c>
      <c r="AT406" s="400">
        <v>0</v>
      </c>
      <c r="AU406" s="400">
        <v>0</v>
      </c>
      <c r="AV406" s="400">
        <v>0</v>
      </c>
      <c r="AW406" s="400">
        <v>0</v>
      </c>
      <c r="AX406" s="400">
        <v>0</v>
      </c>
      <c r="AY406" s="400">
        <v>0</v>
      </c>
      <c r="AZ406" s="400">
        <v>0</v>
      </c>
      <c r="BA406" s="401">
        <v>19236.919999999998</v>
      </c>
      <c r="BB406" s="401"/>
      <c r="BC406" s="401"/>
      <c r="BD406" s="401"/>
      <c r="BE406" s="401"/>
      <c r="BF406" s="401">
        <v>1538.9535999999998</v>
      </c>
      <c r="BG406" s="401">
        <v>17697.966399999998</v>
      </c>
      <c r="BH406" s="428"/>
    </row>
    <row r="407" spans="1:60">
      <c r="A407" s="392">
        <v>744</v>
      </c>
      <c r="B407" s="386" t="s">
        <v>1673</v>
      </c>
      <c r="C407" s="387">
        <v>0</v>
      </c>
      <c r="D407" s="393">
        <v>722208665</v>
      </c>
      <c r="E407" s="386">
        <v>9334776</v>
      </c>
      <c r="F407" s="386">
        <v>0</v>
      </c>
      <c r="G407" s="406">
        <v>41334</v>
      </c>
      <c r="H407" s="386" t="s">
        <v>1052</v>
      </c>
      <c r="I407" s="396" t="s">
        <v>1590</v>
      </c>
      <c r="J407" s="396" t="s">
        <v>2101</v>
      </c>
      <c r="K407" s="396" t="s">
        <v>955</v>
      </c>
      <c r="L407" s="396" t="s">
        <v>2107</v>
      </c>
      <c r="M407" s="386" t="s">
        <v>2108</v>
      </c>
      <c r="N407" s="386" t="s">
        <v>7</v>
      </c>
      <c r="O407" s="407">
        <v>8150913943</v>
      </c>
      <c r="P407" s="419" t="s">
        <v>602</v>
      </c>
      <c r="Q407" s="398">
        <v>0</v>
      </c>
      <c r="R407" s="399">
        <v>0</v>
      </c>
      <c r="S407" s="399">
        <v>0</v>
      </c>
      <c r="T407" s="399">
        <v>0</v>
      </c>
      <c r="U407" s="399">
        <v>0</v>
      </c>
      <c r="V407" s="399">
        <v>0</v>
      </c>
      <c r="W407" s="400">
        <v>6507.57</v>
      </c>
      <c r="X407" s="400">
        <v>813.45</v>
      </c>
      <c r="Y407" s="400">
        <v>0</v>
      </c>
      <c r="Z407" s="400">
        <v>0</v>
      </c>
      <c r="AA407" s="400">
        <v>16</v>
      </c>
      <c r="AB407" s="400">
        <v>5600</v>
      </c>
      <c r="AC407" s="400">
        <v>0</v>
      </c>
      <c r="AD407" s="400">
        <v>0</v>
      </c>
      <c r="AE407" s="400">
        <v>14</v>
      </c>
      <c r="AF407" s="400">
        <v>4900</v>
      </c>
      <c r="AG407" s="400">
        <v>0</v>
      </c>
      <c r="AH407" s="400">
        <v>0</v>
      </c>
      <c r="AI407" s="400">
        <v>0</v>
      </c>
      <c r="AJ407" s="400">
        <v>0</v>
      </c>
      <c r="AK407" s="400">
        <v>0</v>
      </c>
      <c r="AL407" s="400">
        <v>0</v>
      </c>
      <c r="AM407" s="400">
        <v>0</v>
      </c>
      <c r="AN407" s="400">
        <v>0</v>
      </c>
      <c r="AO407" s="400">
        <v>30</v>
      </c>
      <c r="AP407" s="400">
        <v>15000</v>
      </c>
      <c r="AQ407" s="400">
        <v>0</v>
      </c>
      <c r="AR407" s="400">
        <v>0</v>
      </c>
      <c r="AS407" s="400">
        <v>0</v>
      </c>
      <c r="AT407" s="400">
        <v>0</v>
      </c>
      <c r="AU407" s="400">
        <v>0</v>
      </c>
      <c r="AV407" s="400">
        <v>0</v>
      </c>
      <c r="AW407" s="400">
        <v>0</v>
      </c>
      <c r="AX407" s="400">
        <v>0</v>
      </c>
      <c r="AY407" s="400">
        <v>0</v>
      </c>
      <c r="AZ407" s="400">
        <v>0</v>
      </c>
      <c r="BA407" s="401">
        <v>26313.45</v>
      </c>
      <c r="BB407" s="401"/>
      <c r="BC407" s="401"/>
      <c r="BD407" s="401"/>
      <c r="BE407" s="401"/>
      <c r="BF407" s="401">
        <v>2105.076</v>
      </c>
      <c r="BG407" s="401">
        <v>24208.374</v>
      </c>
      <c r="BH407" s="428"/>
    </row>
    <row r="408" spans="1:60">
      <c r="A408" s="392">
        <v>745</v>
      </c>
      <c r="B408" s="386" t="s">
        <v>1673</v>
      </c>
      <c r="C408" s="387">
        <v>0</v>
      </c>
      <c r="D408" s="393">
        <v>722208691</v>
      </c>
      <c r="E408" s="386">
        <v>0</v>
      </c>
      <c r="F408" s="386">
        <v>0</v>
      </c>
      <c r="G408" s="406">
        <v>41342</v>
      </c>
      <c r="H408" s="386" t="s">
        <v>1052</v>
      </c>
      <c r="I408" s="396" t="s">
        <v>1590</v>
      </c>
      <c r="J408" s="396" t="s">
        <v>2101</v>
      </c>
      <c r="K408" s="396" t="s">
        <v>956</v>
      </c>
      <c r="L408" s="396" t="s">
        <v>2109</v>
      </c>
      <c r="M408" s="386" t="s">
        <v>2110</v>
      </c>
      <c r="N408" s="386" t="s">
        <v>7</v>
      </c>
      <c r="O408" s="407">
        <v>8102012110</v>
      </c>
      <c r="P408" s="419" t="s">
        <v>24</v>
      </c>
      <c r="Q408" s="398">
        <v>0</v>
      </c>
      <c r="R408" s="399">
        <v>0</v>
      </c>
      <c r="S408" s="399">
        <v>0</v>
      </c>
      <c r="T408" s="399">
        <v>0</v>
      </c>
      <c r="U408" s="399">
        <v>0</v>
      </c>
      <c r="V408" s="399">
        <v>0</v>
      </c>
      <c r="W408" s="400">
        <v>4383.38</v>
      </c>
      <c r="X408" s="400">
        <v>547.91999999999996</v>
      </c>
      <c r="Y408" s="400">
        <v>0</v>
      </c>
      <c r="Z408" s="400">
        <v>0</v>
      </c>
      <c r="AA408" s="400">
        <v>14</v>
      </c>
      <c r="AB408" s="400">
        <v>4900</v>
      </c>
      <c r="AC408" s="400">
        <v>0</v>
      </c>
      <c r="AD408" s="400">
        <v>0</v>
      </c>
      <c r="AE408" s="400">
        <v>8</v>
      </c>
      <c r="AF408" s="400">
        <v>2800</v>
      </c>
      <c r="AG408" s="400">
        <v>0</v>
      </c>
      <c r="AH408" s="400">
        <v>0</v>
      </c>
      <c r="AI408" s="400">
        <v>0</v>
      </c>
      <c r="AJ408" s="400">
        <v>0</v>
      </c>
      <c r="AK408" s="400">
        <v>0</v>
      </c>
      <c r="AL408" s="400">
        <v>0</v>
      </c>
      <c r="AM408" s="400">
        <v>0</v>
      </c>
      <c r="AN408" s="400">
        <v>0</v>
      </c>
      <c r="AO408" s="400">
        <v>22</v>
      </c>
      <c r="AP408" s="400">
        <v>6000</v>
      </c>
      <c r="AQ408" s="400">
        <v>0</v>
      </c>
      <c r="AR408" s="400">
        <v>0</v>
      </c>
      <c r="AS408" s="400">
        <v>0</v>
      </c>
      <c r="AT408" s="400">
        <v>0</v>
      </c>
      <c r="AU408" s="400">
        <v>0</v>
      </c>
      <c r="AV408" s="400">
        <v>0</v>
      </c>
      <c r="AW408" s="400">
        <v>0</v>
      </c>
      <c r="AX408" s="400">
        <v>0</v>
      </c>
      <c r="AY408" s="400">
        <v>0</v>
      </c>
      <c r="AZ408" s="400">
        <v>0</v>
      </c>
      <c r="BA408" s="401">
        <v>14247.92</v>
      </c>
      <c r="BB408" s="401"/>
      <c r="BC408" s="401"/>
      <c r="BD408" s="401"/>
      <c r="BE408" s="401"/>
      <c r="BF408" s="401">
        <v>1139.8335999999999</v>
      </c>
      <c r="BG408" s="401">
        <v>13108.0864</v>
      </c>
      <c r="BH408" s="428"/>
    </row>
    <row r="409" spans="1:60">
      <c r="A409" s="392">
        <v>746</v>
      </c>
      <c r="B409" s="386" t="s">
        <v>1673</v>
      </c>
      <c r="C409" s="387">
        <v>0</v>
      </c>
      <c r="D409" s="393">
        <v>722208692</v>
      </c>
      <c r="E409" s="386">
        <v>9334669</v>
      </c>
      <c r="F409" s="386">
        <v>0</v>
      </c>
      <c r="G409" s="406">
        <v>41342</v>
      </c>
      <c r="H409" s="386" t="s">
        <v>1052</v>
      </c>
      <c r="I409" s="396" t="s">
        <v>1590</v>
      </c>
      <c r="J409" s="396" t="s">
        <v>2101</v>
      </c>
      <c r="K409" s="396" t="s">
        <v>957</v>
      </c>
      <c r="L409" s="396" t="s">
        <v>2111</v>
      </c>
      <c r="M409" s="386" t="s">
        <v>2112</v>
      </c>
      <c r="N409" s="386" t="s">
        <v>34</v>
      </c>
      <c r="O409" s="407">
        <v>8993379</v>
      </c>
      <c r="P409" s="419" t="s">
        <v>41</v>
      </c>
      <c r="Q409" s="398">
        <v>0</v>
      </c>
      <c r="R409" s="399">
        <v>0</v>
      </c>
      <c r="S409" s="399">
        <v>0</v>
      </c>
      <c r="T409" s="399">
        <v>0</v>
      </c>
      <c r="U409" s="399">
        <v>0</v>
      </c>
      <c r="V409" s="399">
        <v>0</v>
      </c>
      <c r="W409" s="400">
        <v>5523.76</v>
      </c>
      <c r="X409" s="400">
        <v>690.47</v>
      </c>
      <c r="Y409" s="400">
        <v>0</v>
      </c>
      <c r="Z409" s="400">
        <v>0</v>
      </c>
      <c r="AA409" s="400">
        <v>7</v>
      </c>
      <c r="AB409" s="400">
        <v>1750</v>
      </c>
      <c r="AC409" s="400">
        <v>0</v>
      </c>
      <c r="AD409" s="400">
        <v>0</v>
      </c>
      <c r="AE409" s="400">
        <v>7</v>
      </c>
      <c r="AF409" s="400">
        <v>1750</v>
      </c>
      <c r="AG409" s="400">
        <v>0</v>
      </c>
      <c r="AH409" s="400">
        <v>0</v>
      </c>
      <c r="AI409" s="400">
        <v>0</v>
      </c>
      <c r="AJ409" s="400">
        <v>0</v>
      </c>
      <c r="AK409" s="400">
        <v>0</v>
      </c>
      <c r="AL409" s="400">
        <v>0</v>
      </c>
      <c r="AM409" s="400">
        <v>0</v>
      </c>
      <c r="AN409" s="400">
        <v>0</v>
      </c>
      <c r="AO409" s="400">
        <v>14</v>
      </c>
      <c r="AP409" s="400">
        <v>6000</v>
      </c>
      <c r="AQ409" s="400">
        <v>0</v>
      </c>
      <c r="AR409" s="400">
        <v>0</v>
      </c>
      <c r="AS409" s="400">
        <v>0</v>
      </c>
      <c r="AT409" s="400">
        <v>0</v>
      </c>
      <c r="AU409" s="400">
        <v>0</v>
      </c>
      <c r="AV409" s="400">
        <v>0</v>
      </c>
      <c r="AW409" s="400">
        <v>0</v>
      </c>
      <c r="AX409" s="400">
        <v>0</v>
      </c>
      <c r="AY409" s="400">
        <v>0</v>
      </c>
      <c r="AZ409" s="400">
        <v>0</v>
      </c>
      <c r="BA409" s="401">
        <v>10190.470000000001</v>
      </c>
      <c r="BB409" s="401"/>
      <c r="BC409" s="401"/>
      <c r="BD409" s="401"/>
      <c r="BE409" s="401"/>
      <c r="BF409" s="401">
        <v>815.23760000000016</v>
      </c>
      <c r="BG409" s="401">
        <v>9375.2324000000008</v>
      </c>
      <c r="BH409" s="428"/>
    </row>
    <row r="410" spans="1:60">
      <c r="A410" s="392">
        <v>747</v>
      </c>
      <c r="B410" s="386" t="s">
        <v>1673</v>
      </c>
      <c r="C410" s="387" t="s">
        <v>2113</v>
      </c>
      <c r="D410" s="393">
        <v>722207750</v>
      </c>
      <c r="E410" s="386">
        <v>3088361</v>
      </c>
      <c r="F410" s="386">
        <v>1499153</v>
      </c>
      <c r="G410" s="424">
        <v>41131</v>
      </c>
      <c r="H410" s="386" t="s">
        <v>1052</v>
      </c>
      <c r="I410" s="396" t="s">
        <v>1590</v>
      </c>
      <c r="J410" s="396" t="s">
        <v>2114</v>
      </c>
      <c r="K410" s="396" t="s">
        <v>958</v>
      </c>
      <c r="L410" s="396" t="s">
        <v>2115</v>
      </c>
      <c r="M410" s="386" t="s">
        <v>2116</v>
      </c>
      <c r="N410" s="386" t="s">
        <v>7</v>
      </c>
      <c r="O410" s="407">
        <v>8100920253</v>
      </c>
      <c r="P410" s="419" t="s">
        <v>776</v>
      </c>
      <c r="Q410" s="398">
        <v>0</v>
      </c>
      <c r="R410" s="399">
        <v>0</v>
      </c>
      <c r="S410" s="399">
        <v>0</v>
      </c>
      <c r="T410" s="399">
        <v>0</v>
      </c>
      <c r="U410" s="399">
        <v>0</v>
      </c>
      <c r="V410" s="399">
        <v>0</v>
      </c>
      <c r="W410" s="400">
        <v>6505.3</v>
      </c>
      <c r="X410" s="400">
        <v>692.56</v>
      </c>
      <c r="Y410" s="400">
        <v>0</v>
      </c>
      <c r="Z410" s="400">
        <v>0</v>
      </c>
      <c r="AA410" s="400">
        <v>0</v>
      </c>
      <c r="AB410" s="400">
        <v>0</v>
      </c>
      <c r="AC410" s="400">
        <v>0</v>
      </c>
      <c r="AD410" s="400">
        <v>0</v>
      </c>
      <c r="AE410" s="400">
        <v>0</v>
      </c>
      <c r="AF410" s="400">
        <v>0</v>
      </c>
      <c r="AG410" s="400">
        <v>0</v>
      </c>
      <c r="AH410" s="400">
        <v>0</v>
      </c>
      <c r="AI410" s="400">
        <v>0</v>
      </c>
      <c r="AJ410" s="400">
        <v>0</v>
      </c>
      <c r="AK410" s="400">
        <v>0</v>
      </c>
      <c r="AL410" s="400">
        <v>0</v>
      </c>
      <c r="AM410" s="400">
        <v>43</v>
      </c>
      <c r="AN410" s="400">
        <v>12900</v>
      </c>
      <c r="AO410" s="400">
        <v>43</v>
      </c>
      <c r="AP410" s="400">
        <v>6000</v>
      </c>
      <c r="AQ410" s="400">
        <v>0</v>
      </c>
      <c r="AR410" s="400">
        <v>0</v>
      </c>
      <c r="AS410" s="400">
        <v>0</v>
      </c>
      <c r="AT410" s="400">
        <v>0</v>
      </c>
      <c r="AU410" s="400">
        <v>0</v>
      </c>
      <c r="AV410" s="400">
        <v>0</v>
      </c>
      <c r="AW410" s="400">
        <v>0</v>
      </c>
      <c r="AX410" s="400">
        <v>0</v>
      </c>
      <c r="AY410" s="400">
        <v>0</v>
      </c>
      <c r="AZ410" s="400">
        <v>0</v>
      </c>
      <c r="BA410" s="401">
        <v>19592.559999999998</v>
      </c>
      <c r="BB410" s="401"/>
      <c r="BC410" s="401"/>
      <c r="BD410" s="401"/>
      <c r="BE410" s="401"/>
      <c r="BF410" s="401">
        <v>1567.4047999999998</v>
      </c>
      <c r="BG410" s="401">
        <v>18025.155199999997</v>
      </c>
      <c r="BH410" s="428"/>
    </row>
    <row r="411" spans="1:60">
      <c r="A411" s="392">
        <v>754</v>
      </c>
      <c r="B411" s="386" t="s">
        <v>1673</v>
      </c>
      <c r="C411" s="387" t="s">
        <v>2117</v>
      </c>
      <c r="D411" s="393">
        <v>722207788</v>
      </c>
      <c r="E411" s="386">
        <v>0</v>
      </c>
      <c r="F411" s="386">
        <v>0</v>
      </c>
      <c r="G411" s="406">
        <v>41225</v>
      </c>
      <c r="H411" s="386" t="s">
        <v>1052</v>
      </c>
      <c r="I411" s="396" t="s">
        <v>1590</v>
      </c>
      <c r="J411" s="396" t="s">
        <v>2114</v>
      </c>
      <c r="K411" s="396" t="s">
        <v>959</v>
      </c>
      <c r="L411" s="396" t="s">
        <v>2118</v>
      </c>
      <c r="M411" s="386" t="s">
        <v>2119</v>
      </c>
      <c r="N411" s="386" t="s">
        <v>7</v>
      </c>
      <c r="O411" s="408" t="s">
        <v>960</v>
      </c>
      <c r="P411" s="419" t="s">
        <v>776</v>
      </c>
      <c r="Q411" s="398">
        <v>0</v>
      </c>
      <c r="R411" s="399">
        <v>0</v>
      </c>
      <c r="S411" s="399">
        <v>0</v>
      </c>
      <c r="T411" s="399">
        <v>0</v>
      </c>
      <c r="U411" s="399">
        <v>0</v>
      </c>
      <c r="V411" s="399">
        <v>0</v>
      </c>
      <c r="W411" s="400">
        <v>18602.45</v>
      </c>
      <c r="X411" s="400">
        <v>2325.31</v>
      </c>
      <c r="Y411" s="400">
        <v>0</v>
      </c>
      <c r="Z411" s="400">
        <v>0</v>
      </c>
      <c r="AA411" s="400">
        <v>1</v>
      </c>
      <c r="AB411" s="400">
        <v>250</v>
      </c>
      <c r="AC411" s="400">
        <v>0</v>
      </c>
      <c r="AD411" s="400">
        <v>0</v>
      </c>
      <c r="AE411" s="400">
        <v>3</v>
      </c>
      <c r="AF411" s="400">
        <v>750</v>
      </c>
      <c r="AG411" s="400">
        <v>5</v>
      </c>
      <c r="AH411" s="400">
        <v>2500</v>
      </c>
      <c r="AI411" s="400">
        <v>0</v>
      </c>
      <c r="AJ411" s="400">
        <v>0</v>
      </c>
      <c r="AK411" s="400">
        <v>0</v>
      </c>
      <c r="AL411" s="400">
        <v>0</v>
      </c>
      <c r="AM411" s="400">
        <v>0</v>
      </c>
      <c r="AN411" s="400">
        <v>0</v>
      </c>
      <c r="AO411" s="400">
        <v>4</v>
      </c>
      <c r="AP411" s="400">
        <v>0</v>
      </c>
      <c r="AQ411" s="400">
        <v>0</v>
      </c>
      <c r="AR411" s="400">
        <v>0</v>
      </c>
      <c r="AS411" s="400">
        <v>0</v>
      </c>
      <c r="AT411" s="400">
        <v>0</v>
      </c>
      <c r="AU411" s="400">
        <v>0</v>
      </c>
      <c r="AV411" s="400">
        <v>0</v>
      </c>
      <c r="AW411" s="400">
        <v>0</v>
      </c>
      <c r="AX411" s="400">
        <v>0</v>
      </c>
      <c r="AY411" s="400">
        <v>0</v>
      </c>
      <c r="AZ411" s="400">
        <v>0</v>
      </c>
      <c r="BA411" s="401">
        <v>5825.3099999999995</v>
      </c>
      <c r="BB411" s="401"/>
      <c r="BC411" s="401"/>
      <c r="BD411" s="401"/>
      <c r="BE411" s="401"/>
      <c r="BF411" s="401">
        <v>466.02479999999997</v>
      </c>
      <c r="BG411" s="401">
        <v>5359.2851999999993</v>
      </c>
      <c r="BH411" s="428"/>
    </row>
    <row r="412" spans="1:60">
      <c r="A412" s="392">
        <v>763</v>
      </c>
      <c r="B412" s="386" t="s">
        <v>1673</v>
      </c>
      <c r="C412" s="387">
        <v>0</v>
      </c>
      <c r="D412" s="393">
        <v>722208647</v>
      </c>
      <c r="E412" s="386">
        <v>0</v>
      </c>
      <c r="F412" s="386">
        <v>0</v>
      </c>
      <c r="G412" s="406">
        <v>41327</v>
      </c>
      <c r="H412" s="386" t="s">
        <v>1052</v>
      </c>
      <c r="I412" s="396" t="s">
        <v>1590</v>
      </c>
      <c r="J412" s="396" t="s">
        <v>2114</v>
      </c>
      <c r="K412" s="396" t="s">
        <v>961</v>
      </c>
      <c r="L412" s="396" t="s">
        <v>2120</v>
      </c>
      <c r="M412" s="386" t="s">
        <v>2121</v>
      </c>
      <c r="N412" s="386" t="s">
        <v>7</v>
      </c>
      <c r="O412" s="408" t="s">
        <v>963</v>
      </c>
      <c r="P412" s="419" t="s">
        <v>776</v>
      </c>
      <c r="Q412" s="398">
        <v>0</v>
      </c>
      <c r="R412" s="399">
        <v>0</v>
      </c>
      <c r="S412" s="399">
        <v>0</v>
      </c>
      <c r="T412" s="399">
        <v>0</v>
      </c>
      <c r="U412" s="399">
        <v>0</v>
      </c>
      <c r="V412" s="399">
        <v>0</v>
      </c>
      <c r="W412" s="400">
        <v>43.55</v>
      </c>
      <c r="X412" s="400">
        <v>5.44</v>
      </c>
      <c r="Y412" s="400">
        <v>0</v>
      </c>
      <c r="Z412" s="400">
        <v>0</v>
      </c>
      <c r="AA412" s="400">
        <v>0</v>
      </c>
      <c r="AB412" s="400">
        <v>0</v>
      </c>
      <c r="AC412" s="400">
        <v>0</v>
      </c>
      <c r="AD412" s="400">
        <v>0</v>
      </c>
      <c r="AE412" s="400">
        <v>1</v>
      </c>
      <c r="AF412" s="400">
        <v>250</v>
      </c>
      <c r="AG412" s="400">
        <v>0</v>
      </c>
      <c r="AH412" s="400">
        <v>0</v>
      </c>
      <c r="AI412" s="400">
        <v>0</v>
      </c>
      <c r="AJ412" s="400">
        <v>0</v>
      </c>
      <c r="AK412" s="400">
        <v>0</v>
      </c>
      <c r="AL412" s="400">
        <v>0</v>
      </c>
      <c r="AM412" s="400">
        <v>0</v>
      </c>
      <c r="AN412" s="400">
        <v>0</v>
      </c>
      <c r="AO412" s="400">
        <v>1</v>
      </c>
      <c r="AP412" s="400">
        <v>0</v>
      </c>
      <c r="AQ412" s="400">
        <v>0</v>
      </c>
      <c r="AR412" s="400">
        <v>0</v>
      </c>
      <c r="AS412" s="400">
        <v>0</v>
      </c>
      <c r="AT412" s="400">
        <v>0</v>
      </c>
      <c r="AU412" s="400">
        <v>0</v>
      </c>
      <c r="AV412" s="400">
        <v>0</v>
      </c>
      <c r="AW412" s="400">
        <v>0</v>
      </c>
      <c r="AX412" s="400">
        <v>0</v>
      </c>
      <c r="AY412" s="400">
        <v>0</v>
      </c>
      <c r="AZ412" s="400">
        <v>0</v>
      </c>
      <c r="BA412" s="401">
        <v>255.44</v>
      </c>
      <c r="BB412" s="401"/>
      <c r="BC412" s="401"/>
      <c r="BD412" s="401"/>
      <c r="BE412" s="401"/>
      <c r="BF412" s="401">
        <v>20.435200000000002</v>
      </c>
      <c r="BG412" s="401">
        <v>235.00479999999999</v>
      </c>
      <c r="BH412" s="428"/>
    </row>
    <row r="413" spans="1:60">
      <c r="A413" s="392">
        <v>764</v>
      </c>
      <c r="B413" s="386" t="s">
        <v>1673</v>
      </c>
      <c r="C413" s="387" t="s">
        <v>2122</v>
      </c>
      <c r="D413" s="393">
        <v>722207768</v>
      </c>
      <c r="E413" s="386">
        <v>3089092</v>
      </c>
      <c r="F413" s="386">
        <v>1499176</v>
      </c>
      <c r="G413" s="406">
        <v>41203</v>
      </c>
      <c r="H413" s="386" t="s">
        <v>1765</v>
      </c>
      <c r="I413" s="396" t="s">
        <v>2123</v>
      </c>
      <c r="J413" s="396" t="s">
        <v>2114</v>
      </c>
      <c r="K413" s="396" t="s">
        <v>962</v>
      </c>
      <c r="L413" s="396" t="s">
        <v>2124</v>
      </c>
      <c r="M413" s="386" t="s">
        <v>2125</v>
      </c>
      <c r="N413" s="386" t="s">
        <v>7</v>
      </c>
      <c r="O413" s="407">
        <v>8150007954</v>
      </c>
      <c r="P413" s="419" t="s">
        <v>776</v>
      </c>
      <c r="Q413" s="398">
        <v>54</v>
      </c>
      <c r="R413" s="399">
        <v>42</v>
      </c>
      <c r="S413" s="399">
        <v>12</v>
      </c>
      <c r="T413" s="399">
        <v>1</v>
      </c>
      <c r="U413" s="399">
        <v>11</v>
      </c>
      <c r="V413" s="399">
        <v>67375.94</v>
      </c>
      <c r="W413" s="400">
        <v>36956.879999999997</v>
      </c>
      <c r="X413" s="400">
        <v>4383.41</v>
      </c>
      <c r="Y413" s="400">
        <v>0</v>
      </c>
      <c r="Z413" s="400">
        <v>0</v>
      </c>
      <c r="AA413" s="400">
        <v>0</v>
      </c>
      <c r="AB413" s="400">
        <v>0</v>
      </c>
      <c r="AC413" s="400">
        <v>1</v>
      </c>
      <c r="AD413" s="400">
        <v>750</v>
      </c>
      <c r="AE413" s="400">
        <v>1</v>
      </c>
      <c r="AF413" s="400">
        <v>350</v>
      </c>
      <c r="AG413" s="400">
        <v>27</v>
      </c>
      <c r="AH413" s="400">
        <v>13500</v>
      </c>
      <c r="AI413" s="400">
        <v>0</v>
      </c>
      <c r="AJ413" s="400">
        <v>0</v>
      </c>
      <c r="AK413" s="400">
        <v>0</v>
      </c>
      <c r="AL413" s="400">
        <v>0</v>
      </c>
      <c r="AM413" s="400">
        <v>31</v>
      </c>
      <c r="AN413" s="400">
        <v>9300</v>
      </c>
      <c r="AO413" s="400">
        <v>33</v>
      </c>
      <c r="AP413" s="400">
        <v>6000</v>
      </c>
      <c r="AQ413" s="400">
        <v>0</v>
      </c>
      <c r="AR413" s="400">
        <v>0</v>
      </c>
      <c r="AS413" s="400">
        <v>0</v>
      </c>
      <c r="AT413" s="400">
        <v>0</v>
      </c>
      <c r="AU413" s="400">
        <v>2316.92</v>
      </c>
      <c r="AV413" s="400">
        <v>0</v>
      </c>
      <c r="AW413" s="400">
        <v>0</v>
      </c>
      <c r="AX413" s="400">
        <v>54</v>
      </c>
      <c r="AY413" s="400">
        <v>3000</v>
      </c>
      <c r="AZ413" s="400">
        <v>0</v>
      </c>
      <c r="BA413" s="401">
        <v>39600.33</v>
      </c>
      <c r="BB413" s="401"/>
      <c r="BC413" s="401"/>
      <c r="BD413" s="401"/>
      <c r="BE413" s="401"/>
      <c r="BF413" s="401">
        <v>3168.0264000000002</v>
      </c>
      <c r="BG413" s="401">
        <v>36432.303599999999</v>
      </c>
      <c r="BH413" s="428"/>
    </row>
    <row r="414" spans="1:60">
      <c r="A414" s="392">
        <v>770</v>
      </c>
      <c r="B414" s="386" t="s">
        <v>1673</v>
      </c>
      <c r="C414" s="387" t="s">
        <v>2126</v>
      </c>
      <c r="D414" s="393">
        <v>722207777</v>
      </c>
      <c r="E414" s="386">
        <v>0</v>
      </c>
      <c r="F414" s="386">
        <v>0</v>
      </c>
      <c r="G414" s="406">
        <v>41222</v>
      </c>
      <c r="H414" s="386" t="s">
        <v>1052</v>
      </c>
      <c r="I414" s="396" t="s">
        <v>2123</v>
      </c>
      <c r="J414" s="396" t="s">
        <v>2114</v>
      </c>
      <c r="K414" s="396" t="s">
        <v>964</v>
      </c>
      <c r="L414" s="396" t="s">
        <v>2127</v>
      </c>
      <c r="M414" s="386" t="s">
        <v>2128</v>
      </c>
      <c r="N414" s="386" t="s">
        <v>7</v>
      </c>
      <c r="O414" s="407" t="s">
        <v>965</v>
      </c>
      <c r="P414" s="419" t="s">
        <v>966</v>
      </c>
      <c r="Q414" s="398">
        <v>0</v>
      </c>
      <c r="R414" s="399">
        <v>0</v>
      </c>
      <c r="S414" s="399">
        <v>0</v>
      </c>
      <c r="T414" s="399">
        <v>0</v>
      </c>
      <c r="U414" s="399">
        <v>0</v>
      </c>
      <c r="V414" s="399">
        <v>0</v>
      </c>
      <c r="W414" s="400">
        <v>12280.91</v>
      </c>
      <c r="X414" s="400">
        <v>1535.11</v>
      </c>
      <c r="Y414" s="400">
        <v>0</v>
      </c>
      <c r="Z414" s="400">
        <v>0</v>
      </c>
      <c r="AA414" s="400">
        <v>1</v>
      </c>
      <c r="AB414" s="400">
        <v>250</v>
      </c>
      <c r="AC414" s="400">
        <v>0</v>
      </c>
      <c r="AD414" s="400">
        <v>0</v>
      </c>
      <c r="AE414" s="400">
        <v>9</v>
      </c>
      <c r="AF414" s="400">
        <v>2250</v>
      </c>
      <c r="AG414" s="400">
        <v>0</v>
      </c>
      <c r="AH414" s="400">
        <v>0</v>
      </c>
      <c r="AI414" s="400">
        <v>0</v>
      </c>
      <c r="AJ414" s="400">
        <v>0</v>
      </c>
      <c r="AK414" s="400">
        <v>0</v>
      </c>
      <c r="AL414" s="400">
        <v>0</v>
      </c>
      <c r="AM414" s="400">
        <v>0</v>
      </c>
      <c r="AN414" s="400">
        <v>0</v>
      </c>
      <c r="AO414" s="400">
        <v>10</v>
      </c>
      <c r="AP414" s="400">
        <v>6000</v>
      </c>
      <c r="AQ414" s="400">
        <v>0</v>
      </c>
      <c r="AR414" s="400">
        <v>0</v>
      </c>
      <c r="AS414" s="400">
        <v>0</v>
      </c>
      <c r="AT414" s="400">
        <v>0</v>
      </c>
      <c r="AU414" s="400">
        <v>0</v>
      </c>
      <c r="AV414" s="400">
        <v>0</v>
      </c>
      <c r="AW414" s="400">
        <v>0</v>
      </c>
      <c r="AX414" s="400">
        <v>0</v>
      </c>
      <c r="AY414" s="400">
        <v>0</v>
      </c>
      <c r="AZ414" s="400">
        <v>0</v>
      </c>
      <c r="BA414" s="401">
        <v>10035.11</v>
      </c>
      <c r="BB414" s="401"/>
      <c r="BC414" s="401"/>
      <c r="BD414" s="401"/>
      <c r="BE414" s="401"/>
      <c r="BF414" s="401">
        <v>802.80880000000002</v>
      </c>
      <c r="BG414" s="401">
        <v>9232.3011999999999</v>
      </c>
      <c r="BH414" s="428"/>
    </row>
    <row r="415" spans="1:60">
      <c r="A415" s="392">
        <v>772</v>
      </c>
      <c r="B415" s="386" t="s">
        <v>1673</v>
      </c>
      <c r="C415" s="387" t="s">
        <v>2129</v>
      </c>
      <c r="D415" s="393">
        <v>722207779</v>
      </c>
      <c r="E415" s="386">
        <v>0</v>
      </c>
      <c r="F415" s="386">
        <v>1499177</v>
      </c>
      <c r="G415" s="406">
        <v>41222</v>
      </c>
      <c r="H415" s="386" t="s">
        <v>1052</v>
      </c>
      <c r="I415" s="396" t="s">
        <v>2123</v>
      </c>
      <c r="J415" s="396" t="s">
        <v>2114</v>
      </c>
      <c r="K415" s="396" t="s">
        <v>967</v>
      </c>
      <c r="L415" s="396" t="s">
        <v>2130</v>
      </c>
      <c r="M415" s="386" t="s">
        <v>2131</v>
      </c>
      <c r="N415" s="386" t="s">
        <v>7</v>
      </c>
      <c r="O415" s="407" t="s">
        <v>968</v>
      </c>
      <c r="P415" s="419" t="s">
        <v>969</v>
      </c>
      <c r="Q415" s="398">
        <v>0</v>
      </c>
      <c r="R415" s="399">
        <v>0</v>
      </c>
      <c r="S415" s="399">
        <v>0</v>
      </c>
      <c r="T415" s="399">
        <v>0</v>
      </c>
      <c r="U415" s="399">
        <v>0</v>
      </c>
      <c r="V415" s="399">
        <v>0</v>
      </c>
      <c r="W415" s="400">
        <v>4817.62</v>
      </c>
      <c r="X415" s="400">
        <v>577.21</v>
      </c>
      <c r="Y415" s="400">
        <v>0</v>
      </c>
      <c r="Z415" s="400">
        <v>0</v>
      </c>
      <c r="AA415" s="400">
        <v>0</v>
      </c>
      <c r="AB415" s="400">
        <v>0</v>
      </c>
      <c r="AC415" s="400">
        <v>0</v>
      </c>
      <c r="AD415" s="400">
        <v>0</v>
      </c>
      <c r="AE415" s="400">
        <v>0</v>
      </c>
      <c r="AF415" s="400">
        <v>0</v>
      </c>
      <c r="AG415" s="400">
        <v>2</v>
      </c>
      <c r="AH415" s="400">
        <v>1000</v>
      </c>
      <c r="AI415" s="400">
        <v>0</v>
      </c>
      <c r="AJ415" s="400">
        <v>0</v>
      </c>
      <c r="AK415" s="400">
        <v>0</v>
      </c>
      <c r="AL415" s="400">
        <v>0</v>
      </c>
      <c r="AM415" s="400">
        <v>11</v>
      </c>
      <c r="AN415" s="400">
        <v>2200</v>
      </c>
      <c r="AO415" s="400">
        <v>11</v>
      </c>
      <c r="AP415" s="400">
        <v>6000</v>
      </c>
      <c r="AQ415" s="400">
        <v>0</v>
      </c>
      <c r="AR415" s="400">
        <v>0</v>
      </c>
      <c r="AS415" s="400">
        <v>0</v>
      </c>
      <c r="AT415" s="400">
        <v>0</v>
      </c>
      <c r="AU415" s="400">
        <v>0</v>
      </c>
      <c r="AV415" s="400">
        <v>0</v>
      </c>
      <c r="AW415" s="400">
        <v>0</v>
      </c>
      <c r="AX415" s="400">
        <v>0</v>
      </c>
      <c r="AY415" s="400">
        <v>0</v>
      </c>
      <c r="AZ415" s="400">
        <v>0</v>
      </c>
      <c r="BA415" s="401">
        <v>9777.2099999999991</v>
      </c>
      <c r="BB415" s="401"/>
      <c r="BC415" s="401"/>
      <c r="BD415" s="401"/>
      <c r="BE415" s="401"/>
      <c r="BF415" s="401">
        <v>782.17679999999996</v>
      </c>
      <c r="BG415" s="401">
        <v>8995.0331999999999</v>
      </c>
      <c r="BH415" s="428"/>
    </row>
    <row r="416" spans="1:60">
      <c r="A416" s="392">
        <v>792</v>
      </c>
      <c r="B416" s="386" t="s">
        <v>1673</v>
      </c>
      <c r="C416" s="387">
        <v>0</v>
      </c>
      <c r="D416" s="393">
        <v>722208742</v>
      </c>
      <c r="E416" s="386">
        <v>0</v>
      </c>
      <c r="F416" s="386">
        <v>9099538</v>
      </c>
      <c r="G416" s="406">
        <v>41361</v>
      </c>
      <c r="H416" s="386" t="s">
        <v>1052</v>
      </c>
      <c r="I416" s="396" t="s">
        <v>1590</v>
      </c>
      <c r="J416" s="396" t="s">
        <v>2133</v>
      </c>
      <c r="K416" s="396" t="s">
        <v>970</v>
      </c>
      <c r="L416" s="396" t="s">
        <v>2138</v>
      </c>
      <c r="M416" s="386" t="s">
        <v>2139</v>
      </c>
      <c r="N416" s="386" t="s">
        <v>168</v>
      </c>
      <c r="O416" s="408" t="s">
        <v>971</v>
      </c>
      <c r="P416" s="419" t="s">
        <v>312</v>
      </c>
      <c r="Q416" s="398">
        <v>0</v>
      </c>
      <c r="R416" s="399">
        <v>0</v>
      </c>
      <c r="S416" s="399">
        <v>0</v>
      </c>
      <c r="T416" s="399">
        <v>0</v>
      </c>
      <c r="U416" s="399">
        <v>0</v>
      </c>
      <c r="V416" s="399">
        <v>0</v>
      </c>
      <c r="W416" s="400">
        <v>960.01</v>
      </c>
      <c r="X416" s="400">
        <v>28.8</v>
      </c>
      <c r="Y416" s="400">
        <v>0</v>
      </c>
      <c r="Z416" s="400">
        <v>0</v>
      </c>
      <c r="AA416" s="400">
        <v>0</v>
      </c>
      <c r="AB416" s="400">
        <v>0</v>
      </c>
      <c r="AC416" s="400">
        <v>0</v>
      </c>
      <c r="AD416" s="400">
        <v>0</v>
      </c>
      <c r="AE416" s="400">
        <v>0</v>
      </c>
      <c r="AF416" s="400">
        <v>0</v>
      </c>
      <c r="AG416" s="400">
        <v>0</v>
      </c>
      <c r="AH416" s="400">
        <v>0</v>
      </c>
      <c r="AI416" s="400">
        <v>0</v>
      </c>
      <c r="AJ416" s="400">
        <v>0</v>
      </c>
      <c r="AK416" s="400">
        <v>0</v>
      </c>
      <c r="AL416" s="400">
        <v>0</v>
      </c>
      <c r="AM416" s="400">
        <v>21</v>
      </c>
      <c r="AN416" s="400">
        <v>6300</v>
      </c>
      <c r="AO416" s="400">
        <v>21</v>
      </c>
      <c r="AP416" s="400">
        <v>6000</v>
      </c>
      <c r="AQ416" s="400">
        <v>0</v>
      </c>
      <c r="AR416" s="400">
        <v>0</v>
      </c>
      <c r="AS416" s="400">
        <v>0</v>
      </c>
      <c r="AT416" s="400">
        <v>0</v>
      </c>
      <c r="AU416" s="400">
        <v>0</v>
      </c>
      <c r="AV416" s="400">
        <v>0</v>
      </c>
      <c r="AW416" s="400">
        <v>0</v>
      </c>
      <c r="AX416" s="400">
        <v>0</v>
      </c>
      <c r="AY416" s="400">
        <v>0</v>
      </c>
      <c r="AZ416" s="400">
        <v>0</v>
      </c>
      <c r="BA416" s="401">
        <v>12328.8</v>
      </c>
      <c r="BB416" s="401"/>
      <c r="BC416" s="401"/>
      <c r="BD416" s="401"/>
      <c r="BE416" s="401"/>
      <c r="BF416" s="401">
        <v>986.30399999999997</v>
      </c>
      <c r="BG416" s="401">
        <v>11342.495999999999</v>
      </c>
      <c r="BH416" s="428"/>
    </row>
    <row r="417" spans="1:60">
      <c r="A417" s="392">
        <v>794</v>
      </c>
      <c r="B417" s="386" t="s">
        <v>1673</v>
      </c>
      <c r="C417" s="387" t="s">
        <v>2140</v>
      </c>
      <c r="D417" s="393">
        <v>722207957</v>
      </c>
      <c r="E417" s="386">
        <v>9334684</v>
      </c>
      <c r="F417" s="386">
        <v>1499268</v>
      </c>
      <c r="G417" s="406">
        <v>41254</v>
      </c>
      <c r="H417" s="386" t="s">
        <v>1052</v>
      </c>
      <c r="I417" s="396" t="s">
        <v>1590</v>
      </c>
      <c r="J417" s="396" t="s">
        <v>2141</v>
      </c>
      <c r="K417" s="396" t="s">
        <v>972</v>
      </c>
      <c r="L417" s="396" t="s">
        <v>2142</v>
      </c>
      <c r="M417" s="386" t="s">
        <v>2143</v>
      </c>
      <c r="N417" s="386" t="s">
        <v>37</v>
      </c>
      <c r="O417" s="425" t="s">
        <v>976</v>
      </c>
      <c r="P417" s="419" t="s">
        <v>866</v>
      </c>
      <c r="Q417" s="398">
        <v>0</v>
      </c>
      <c r="R417" s="399">
        <v>0</v>
      </c>
      <c r="S417" s="399">
        <v>0</v>
      </c>
      <c r="T417" s="399">
        <v>0</v>
      </c>
      <c r="U417" s="399">
        <v>0</v>
      </c>
      <c r="V417" s="399">
        <v>0</v>
      </c>
      <c r="W417" s="400">
        <v>48427.77</v>
      </c>
      <c r="X417" s="400">
        <v>6050.23</v>
      </c>
      <c r="Y417" s="400">
        <v>0</v>
      </c>
      <c r="Z417" s="400">
        <v>0</v>
      </c>
      <c r="AA417" s="400">
        <v>0</v>
      </c>
      <c r="AB417" s="400">
        <v>0</v>
      </c>
      <c r="AC417" s="400">
        <v>2</v>
      </c>
      <c r="AD417" s="400">
        <v>500</v>
      </c>
      <c r="AE417" s="400">
        <v>2</v>
      </c>
      <c r="AF417" s="400">
        <v>500</v>
      </c>
      <c r="AG417" s="400">
        <v>6</v>
      </c>
      <c r="AH417" s="400">
        <v>3000</v>
      </c>
      <c r="AI417" s="400">
        <v>0</v>
      </c>
      <c r="AJ417" s="400">
        <v>0</v>
      </c>
      <c r="AK417" s="400">
        <v>0</v>
      </c>
      <c r="AL417" s="400">
        <v>0</v>
      </c>
      <c r="AM417" s="400">
        <v>2</v>
      </c>
      <c r="AN417" s="400">
        <v>400</v>
      </c>
      <c r="AO417" s="400">
        <v>6</v>
      </c>
      <c r="AP417" s="400">
        <v>0</v>
      </c>
      <c r="AQ417" s="400">
        <v>0</v>
      </c>
      <c r="AR417" s="400">
        <v>0</v>
      </c>
      <c r="AS417" s="400">
        <v>0</v>
      </c>
      <c r="AT417" s="400">
        <v>0</v>
      </c>
      <c r="AU417" s="400">
        <v>0</v>
      </c>
      <c r="AV417" s="400">
        <v>0</v>
      </c>
      <c r="AW417" s="400">
        <v>0</v>
      </c>
      <c r="AX417" s="400">
        <v>0</v>
      </c>
      <c r="AY417" s="400">
        <v>0</v>
      </c>
      <c r="AZ417" s="400">
        <v>0</v>
      </c>
      <c r="BA417" s="401">
        <v>10450.23</v>
      </c>
      <c r="BB417" s="401"/>
      <c r="BC417" s="401"/>
      <c r="BD417" s="401"/>
      <c r="BE417" s="401"/>
      <c r="BF417" s="401">
        <v>836.01839999999993</v>
      </c>
      <c r="BG417" s="401">
        <v>9614.2115999999987</v>
      </c>
      <c r="BH417" s="428"/>
    </row>
    <row r="418" spans="1:60">
      <c r="A418" s="392">
        <v>795</v>
      </c>
      <c r="B418" s="386" t="s">
        <v>1673</v>
      </c>
      <c r="C418" s="387">
        <v>0</v>
      </c>
      <c r="D418" s="393">
        <v>722206096</v>
      </c>
      <c r="E418" s="386">
        <v>0</v>
      </c>
      <c r="F418" s="386">
        <v>0</v>
      </c>
      <c r="G418" s="406">
        <v>41297</v>
      </c>
      <c r="H418" s="386" t="s">
        <v>1052</v>
      </c>
      <c r="I418" s="396" t="s">
        <v>1590</v>
      </c>
      <c r="J418" s="396" t="s">
        <v>2141</v>
      </c>
      <c r="K418" s="396" t="s">
        <v>973</v>
      </c>
      <c r="L418" s="396" t="s">
        <v>2144</v>
      </c>
      <c r="M418" s="386" t="s">
        <v>2145</v>
      </c>
      <c r="N418" s="386" t="s">
        <v>7</v>
      </c>
      <c r="O418" s="407">
        <v>8148005947</v>
      </c>
      <c r="P418" s="419" t="s">
        <v>977</v>
      </c>
      <c r="Q418" s="398">
        <v>0</v>
      </c>
      <c r="R418" s="399">
        <v>0</v>
      </c>
      <c r="S418" s="399">
        <v>0</v>
      </c>
      <c r="T418" s="399">
        <v>0</v>
      </c>
      <c r="U418" s="399">
        <v>0</v>
      </c>
      <c r="V418" s="399">
        <v>0</v>
      </c>
      <c r="W418" s="400">
        <v>5965.43</v>
      </c>
      <c r="X418" s="400">
        <v>745.68</v>
      </c>
      <c r="Y418" s="400">
        <v>0</v>
      </c>
      <c r="Z418" s="400">
        <v>0</v>
      </c>
      <c r="AA418" s="400">
        <v>0</v>
      </c>
      <c r="AB418" s="400">
        <v>0</v>
      </c>
      <c r="AC418" s="400">
        <v>0</v>
      </c>
      <c r="AD418" s="400">
        <v>0</v>
      </c>
      <c r="AE418" s="400">
        <v>3</v>
      </c>
      <c r="AF418" s="400">
        <v>750</v>
      </c>
      <c r="AG418" s="400">
        <v>3</v>
      </c>
      <c r="AH418" s="400">
        <v>1500</v>
      </c>
      <c r="AI418" s="400">
        <v>0</v>
      </c>
      <c r="AJ418" s="400">
        <v>0</v>
      </c>
      <c r="AK418" s="400">
        <v>0</v>
      </c>
      <c r="AL418" s="400">
        <v>0</v>
      </c>
      <c r="AM418" s="400">
        <v>0</v>
      </c>
      <c r="AN418" s="400">
        <v>0</v>
      </c>
      <c r="AO418" s="400">
        <v>3</v>
      </c>
      <c r="AP418" s="400">
        <v>0</v>
      </c>
      <c r="AQ418" s="400">
        <v>0</v>
      </c>
      <c r="AR418" s="400">
        <v>0</v>
      </c>
      <c r="AS418" s="400">
        <v>0</v>
      </c>
      <c r="AT418" s="400">
        <v>0</v>
      </c>
      <c r="AU418" s="400">
        <v>0</v>
      </c>
      <c r="AV418" s="400">
        <v>0</v>
      </c>
      <c r="AW418" s="400">
        <v>0</v>
      </c>
      <c r="AX418" s="400">
        <v>0</v>
      </c>
      <c r="AY418" s="400">
        <v>0</v>
      </c>
      <c r="AZ418" s="400">
        <v>0</v>
      </c>
      <c r="BA418" s="401">
        <v>2995.68</v>
      </c>
      <c r="BB418" s="401"/>
      <c r="BC418" s="401"/>
      <c r="BD418" s="401"/>
      <c r="BE418" s="401"/>
      <c r="BF418" s="401">
        <v>239.65439999999998</v>
      </c>
      <c r="BG418" s="401">
        <v>2756.0255999999999</v>
      </c>
      <c r="BH418" s="428"/>
    </row>
    <row r="419" spans="1:60">
      <c r="A419" s="392">
        <v>796</v>
      </c>
      <c r="B419" s="386" t="s">
        <v>1673</v>
      </c>
      <c r="C419" s="387">
        <v>0</v>
      </c>
      <c r="D419" s="393">
        <v>722205829</v>
      </c>
      <c r="E419" s="386">
        <v>0</v>
      </c>
      <c r="F419" s="386">
        <v>0</v>
      </c>
      <c r="G419" s="406">
        <v>41302</v>
      </c>
      <c r="H419" s="386" t="s">
        <v>1052</v>
      </c>
      <c r="I419" s="396" t="s">
        <v>1590</v>
      </c>
      <c r="J419" s="396" t="s">
        <v>2141</v>
      </c>
      <c r="K419" s="396" t="s">
        <v>974</v>
      </c>
      <c r="L419" s="396" t="s">
        <v>2146</v>
      </c>
      <c r="M419" s="386" t="s">
        <v>2147</v>
      </c>
      <c r="N419" s="386" t="s">
        <v>7</v>
      </c>
      <c r="O419" s="407">
        <v>8106020724</v>
      </c>
      <c r="P419" s="419" t="s">
        <v>726</v>
      </c>
      <c r="Q419" s="398">
        <v>0</v>
      </c>
      <c r="R419" s="399">
        <v>0</v>
      </c>
      <c r="S419" s="399">
        <v>0</v>
      </c>
      <c r="T419" s="399">
        <v>0</v>
      </c>
      <c r="U419" s="399">
        <v>0</v>
      </c>
      <c r="V419" s="399">
        <v>0</v>
      </c>
      <c r="W419" s="400">
        <v>12709.3</v>
      </c>
      <c r="X419" s="400">
        <v>1588.66</v>
      </c>
      <c r="Y419" s="400">
        <v>1</v>
      </c>
      <c r="Z419" s="400">
        <v>250</v>
      </c>
      <c r="AA419" s="400">
        <v>1</v>
      </c>
      <c r="AB419" s="400">
        <v>250</v>
      </c>
      <c r="AC419" s="400">
        <v>0</v>
      </c>
      <c r="AD419" s="400">
        <v>0</v>
      </c>
      <c r="AE419" s="400">
        <v>3</v>
      </c>
      <c r="AF419" s="400">
        <v>750</v>
      </c>
      <c r="AG419" s="400">
        <v>5</v>
      </c>
      <c r="AH419" s="400">
        <v>2500</v>
      </c>
      <c r="AI419" s="400">
        <v>0</v>
      </c>
      <c r="AJ419" s="400">
        <v>0</v>
      </c>
      <c r="AK419" s="400">
        <v>0</v>
      </c>
      <c r="AL419" s="400">
        <v>0</v>
      </c>
      <c r="AM419" s="400">
        <v>0</v>
      </c>
      <c r="AN419" s="400">
        <v>0</v>
      </c>
      <c r="AO419" s="400">
        <v>5</v>
      </c>
      <c r="AP419" s="400">
        <v>0</v>
      </c>
      <c r="AQ419" s="400">
        <v>0</v>
      </c>
      <c r="AR419" s="400">
        <v>0</v>
      </c>
      <c r="AS419" s="400">
        <v>0</v>
      </c>
      <c r="AT419" s="400">
        <v>0</v>
      </c>
      <c r="AU419" s="400">
        <v>0</v>
      </c>
      <c r="AV419" s="400">
        <v>0</v>
      </c>
      <c r="AW419" s="400">
        <v>0</v>
      </c>
      <c r="AX419" s="400">
        <v>0</v>
      </c>
      <c r="AY419" s="400">
        <v>0</v>
      </c>
      <c r="AZ419" s="400">
        <v>0</v>
      </c>
      <c r="BA419" s="401">
        <v>5338.66</v>
      </c>
      <c r="BB419" s="401"/>
      <c r="BC419" s="401"/>
      <c r="BD419" s="401"/>
      <c r="BE419" s="401"/>
      <c r="BF419" s="401">
        <v>427.09280000000001</v>
      </c>
      <c r="BG419" s="401">
        <v>4911.5671999999995</v>
      </c>
      <c r="BH419" s="428"/>
    </row>
    <row r="420" spans="1:60">
      <c r="A420" s="392">
        <v>797</v>
      </c>
      <c r="B420" s="386" t="s">
        <v>1673</v>
      </c>
      <c r="C420" s="387">
        <v>0</v>
      </c>
      <c r="D420" s="393">
        <v>722205830</v>
      </c>
      <c r="E420" s="386">
        <v>0</v>
      </c>
      <c r="F420" s="386">
        <v>0</v>
      </c>
      <c r="G420" s="406">
        <v>41302</v>
      </c>
      <c r="H420" s="386" t="s">
        <v>1052</v>
      </c>
      <c r="I420" s="396" t="s">
        <v>1590</v>
      </c>
      <c r="J420" s="396" t="s">
        <v>2141</v>
      </c>
      <c r="K420" s="396" t="s">
        <v>975</v>
      </c>
      <c r="L420" s="396" t="s">
        <v>2148</v>
      </c>
      <c r="M420" s="386" t="s">
        <v>2149</v>
      </c>
      <c r="N420" s="386" t="s">
        <v>7</v>
      </c>
      <c r="O420" s="407">
        <v>8106020723</v>
      </c>
      <c r="P420" s="419" t="s">
        <v>726</v>
      </c>
      <c r="Q420" s="398">
        <v>0</v>
      </c>
      <c r="R420" s="399">
        <v>0</v>
      </c>
      <c r="S420" s="399">
        <v>0</v>
      </c>
      <c r="T420" s="399">
        <v>0</v>
      </c>
      <c r="U420" s="399">
        <v>0</v>
      </c>
      <c r="V420" s="399">
        <v>0</v>
      </c>
      <c r="W420" s="400">
        <v>5116.74</v>
      </c>
      <c r="X420" s="400">
        <v>616.64</v>
      </c>
      <c r="Y420" s="400">
        <v>0</v>
      </c>
      <c r="Z420" s="400">
        <v>0</v>
      </c>
      <c r="AA420" s="400">
        <v>2</v>
      </c>
      <c r="AB420" s="400">
        <v>500</v>
      </c>
      <c r="AC420" s="400">
        <v>0</v>
      </c>
      <c r="AD420" s="400">
        <v>0</v>
      </c>
      <c r="AE420" s="400">
        <v>2</v>
      </c>
      <c r="AF420" s="400">
        <v>500</v>
      </c>
      <c r="AG420" s="400">
        <v>4</v>
      </c>
      <c r="AH420" s="400">
        <v>2000</v>
      </c>
      <c r="AI420" s="400">
        <v>1</v>
      </c>
      <c r="AJ420" s="400">
        <v>200</v>
      </c>
      <c r="AK420" s="400">
        <v>0</v>
      </c>
      <c r="AL420" s="400">
        <v>0</v>
      </c>
      <c r="AM420" s="400">
        <v>0</v>
      </c>
      <c r="AN420" s="400">
        <v>0</v>
      </c>
      <c r="AO420" s="400">
        <v>5</v>
      </c>
      <c r="AP420" s="400">
        <v>0</v>
      </c>
      <c r="AQ420" s="400">
        <v>0</v>
      </c>
      <c r="AR420" s="400">
        <v>0</v>
      </c>
      <c r="AS420" s="400">
        <v>0</v>
      </c>
      <c r="AT420" s="400">
        <v>0</v>
      </c>
      <c r="AU420" s="400">
        <v>0</v>
      </c>
      <c r="AV420" s="400">
        <v>0</v>
      </c>
      <c r="AW420" s="400">
        <v>0</v>
      </c>
      <c r="AX420" s="400">
        <v>0</v>
      </c>
      <c r="AY420" s="400">
        <v>0</v>
      </c>
      <c r="AZ420" s="400">
        <v>0</v>
      </c>
      <c r="BA420" s="401">
        <v>3816.64</v>
      </c>
      <c r="BB420" s="401"/>
      <c r="BC420" s="401"/>
      <c r="BD420" s="401"/>
      <c r="BE420" s="401"/>
      <c r="BF420" s="401">
        <v>305.33120000000002</v>
      </c>
      <c r="BG420" s="401">
        <v>3511.3087999999998</v>
      </c>
      <c r="BH420" s="428"/>
    </row>
    <row r="421" spans="1:60">
      <c r="A421" s="392">
        <v>800</v>
      </c>
      <c r="B421" s="386" t="s">
        <v>1673</v>
      </c>
      <c r="C421" s="403" t="s">
        <v>2150</v>
      </c>
      <c r="D421" s="404">
        <v>722202100</v>
      </c>
      <c r="E421" s="384">
        <v>8335012</v>
      </c>
      <c r="F421" s="386">
        <v>0</v>
      </c>
      <c r="G421" s="395">
        <v>40343</v>
      </c>
      <c r="H421" s="386" t="s">
        <v>1003</v>
      </c>
      <c r="I421" s="396" t="s">
        <v>1590</v>
      </c>
      <c r="J421" s="396" t="s">
        <v>978</v>
      </c>
      <c r="K421" s="396" t="s">
        <v>978</v>
      </c>
      <c r="L421" s="396" t="s">
        <v>2151</v>
      </c>
      <c r="M421" s="386" t="s">
        <v>2152</v>
      </c>
      <c r="N421" s="386" t="s">
        <v>7</v>
      </c>
      <c r="O421" s="397" t="s">
        <v>979</v>
      </c>
      <c r="P421" s="396" t="s">
        <v>36</v>
      </c>
      <c r="Q421" s="398">
        <v>0</v>
      </c>
      <c r="R421" s="399">
        <v>0</v>
      </c>
      <c r="S421" s="399">
        <v>0</v>
      </c>
      <c r="T421" s="399">
        <v>0</v>
      </c>
      <c r="U421" s="399">
        <v>0</v>
      </c>
      <c r="V421" s="399">
        <v>0</v>
      </c>
      <c r="W421" s="400">
        <v>35539.279999999999</v>
      </c>
      <c r="X421" s="400">
        <v>4442.41</v>
      </c>
      <c r="Y421" s="400">
        <v>0</v>
      </c>
      <c r="Z421" s="400">
        <v>0</v>
      </c>
      <c r="AA421" s="400">
        <v>2</v>
      </c>
      <c r="AB421" s="400">
        <v>500</v>
      </c>
      <c r="AC421" s="400">
        <v>1</v>
      </c>
      <c r="AD421" s="400">
        <v>250</v>
      </c>
      <c r="AE421" s="400">
        <v>4</v>
      </c>
      <c r="AF421" s="400">
        <v>1000</v>
      </c>
      <c r="AG421" s="400">
        <v>1</v>
      </c>
      <c r="AH421" s="400">
        <v>500</v>
      </c>
      <c r="AI421" s="400">
        <v>0</v>
      </c>
      <c r="AJ421" s="400">
        <v>0</v>
      </c>
      <c r="AK421" s="400">
        <v>0</v>
      </c>
      <c r="AL421" s="400">
        <v>0</v>
      </c>
      <c r="AM421" s="400">
        <v>0</v>
      </c>
      <c r="AN421" s="400">
        <v>0</v>
      </c>
      <c r="AO421" s="400">
        <v>7</v>
      </c>
      <c r="AP421" s="400">
        <v>0</v>
      </c>
      <c r="AQ421" s="400">
        <v>0</v>
      </c>
      <c r="AR421" s="400">
        <v>2000</v>
      </c>
      <c r="AS421" s="400">
        <v>0</v>
      </c>
      <c r="AT421" s="400">
        <v>0</v>
      </c>
      <c r="AU421" s="400">
        <v>0</v>
      </c>
      <c r="AV421" s="400">
        <v>0</v>
      </c>
      <c r="AW421" s="400">
        <v>0</v>
      </c>
      <c r="AX421" s="400">
        <v>0</v>
      </c>
      <c r="AY421" s="400">
        <v>0</v>
      </c>
      <c r="AZ421" s="400">
        <v>0</v>
      </c>
      <c r="BA421" s="401">
        <v>8692.41</v>
      </c>
      <c r="BB421" s="401"/>
      <c r="BC421" s="401"/>
      <c r="BD421" s="401"/>
      <c r="BE421" s="401"/>
      <c r="BF421" s="401">
        <v>695.39279999999997</v>
      </c>
      <c r="BG421" s="401">
        <v>7997.0172000000002</v>
      </c>
      <c r="BH421" s="428"/>
    </row>
    <row r="422" spans="1:60">
      <c r="A422" s="392">
        <v>803</v>
      </c>
      <c r="B422" s="386" t="s">
        <v>1673</v>
      </c>
      <c r="C422" s="403">
        <v>0</v>
      </c>
      <c r="D422" s="393">
        <v>722208730</v>
      </c>
      <c r="E422" s="386">
        <v>0</v>
      </c>
      <c r="F422" s="386">
        <v>0</v>
      </c>
      <c r="G422" s="395">
        <v>41355</v>
      </c>
      <c r="H422" s="386" t="s">
        <v>1052</v>
      </c>
      <c r="I422" s="396" t="s">
        <v>1590</v>
      </c>
      <c r="J422" s="396" t="s">
        <v>978</v>
      </c>
      <c r="K422" s="396" t="s">
        <v>980</v>
      </c>
      <c r="L422" s="396" t="s">
        <v>2153</v>
      </c>
      <c r="M422" s="386" t="s">
        <v>2154</v>
      </c>
      <c r="N422" s="386" t="s">
        <v>44</v>
      </c>
      <c r="O422" s="397" t="s">
        <v>982</v>
      </c>
      <c r="P422" s="419" t="s">
        <v>983</v>
      </c>
      <c r="Q422" s="398">
        <v>0</v>
      </c>
      <c r="R422" s="399">
        <v>0</v>
      </c>
      <c r="S422" s="399">
        <v>0</v>
      </c>
      <c r="T422" s="399">
        <v>0</v>
      </c>
      <c r="U422" s="399">
        <v>0</v>
      </c>
      <c r="V422" s="399">
        <v>0</v>
      </c>
      <c r="W422" s="400">
        <v>496.28</v>
      </c>
      <c r="X422" s="400">
        <v>62.04</v>
      </c>
      <c r="Y422" s="400">
        <v>0</v>
      </c>
      <c r="Z422" s="400">
        <v>0</v>
      </c>
      <c r="AA422" s="400">
        <v>1</v>
      </c>
      <c r="AB422" s="400">
        <v>250</v>
      </c>
      <c r="AC422" s="400">
        <v>0</v>
      </c>
      <c r="AD422" s="400">
        <v>0</v>
      </c>
      <c r="AE422" s="400">
        <v>7</v>
      </c>
      <c r="AF422" s="400">
        <v>1750</v>
      </c>
      <c r="AG422" s="400">
        <v>0</v>
      </c>
      <c r="AH422" s="400">
        <v>0</v>
      </c>
      <c r="AI422" s="400">
        <v>0</v>
      </c>
      <c r="AJ422" s="400">
        <v>0</v>
      </c>
      <c r="AK422" s="400">
        <v>0</v>
      </c>
      <c r="AL422" s="400">
        <v>0</v>
      </c>
      <c r="AM422" s="400">
        <v>0</v>
      </c>
      <c r="AN422" s="400">
        <v>0</v>
      </c>
      <c r="AO422" s="400">
        <v>8</v>
      </c>
      <c r="AP422" s="400">
        <v>0</v>
      </c>
      <c r="AQ422" s="400">
        <v>0</v>
      </c>
      <c r="AR422" s="400">
        <v>0</v>
      </c>
      <c r="AS422" s="400">
        <v>0</v>
      </c>
      <c r="AT422" s="400">
        <v>0</v>
      </c>
      <c r="AU422" s="400">
        <v>0</v>
      </c>
      <c r="AV422" s="400">
        <v>0</v>
      </c>
      <c r="AW422" s="400">
        <v>0</v>
      </c>
      <c r="AX422" s="400">
        <v>0</v>
      </c>
      <c r="AY422" s="400">
        <v>0</v>
      </c>
      <c r="AZ422" s="400">
        <v>0</v>
      </c>
      <c r="BA422" s="401">
        <v>2062.04</v>
      </c>
      <c r="BB422" s="401"/>
      <c r="BC422" s="401"/>
      <c r="BD422" s="401"/>
      <c r="BE422" s="401"/>
      <c r="BF422" s="401">
        <v>164.9632</v>
      </c>
      <c r="BG422" s="401">
        <v>1897.0768</v>
      </c>
      <c r="BH422" s="428"/>
    </row>
    <row r="423" spans="1:60">
      <c r="A423" s="392">
        <v>804</v>
      </c>
      <c r="B423" s="386" t="s">
        <v>1673</v>
      </c>
      <c r="C423" s="403">
        <v>0</v>
      </c>
      <c r="D423" s="393">
        <v>722208731</v>
      </c>
      <c r="E423" s="386">
        <v>0</v>
      </c>
      <c r="F423" s="386">
        <v>0</v>
      </c>
      <c r="G423" s="395">
        <v>41355</v>
      </c>
      <c r="H423" s="386" t="s">
        <v>1052</v>
      </c>
      <c r="I423" s="396" t="s">
        <v>1590</v>
      </c>
      <c r="J423" s="396" t="s">
        <v>978</v>
      </c>
      <c r="K423" s="396" t="s">
        <v>981</v>
      </c>
      <c r="L423" s="396" t="s">
        <v>2155</v>
      </c>
      <c r="M423" s="386" t="s">
        <v>2156</v>
      </c>
      <c r="N423" s="386" t="s">
        <v>7</v>
      </c>
      <c r="O423" s="397" t="s">
        <v>984</v>
      </c>
      <c r="P423" s="419" t="s">
        <v>966</v>
      </c>
      <c r="Q423" s="398">
        <v>0</v>
      </c>
      <c r="R423" s="399">
        <v>0</v>
      </c>
      <c r="S423" s="399">
        <v>0</v>
      </c>
      <c r="T423" s="399">
        <v>0</v>
      </c>
      <c r="U423" s="399">
        <v>0</v>
      </c>
      <c r="V423" s="399">
        <v>0</v>
      </c>
      <c r="W423" s="400">
        <v>1094.3900000000001</v>
      </c>
      <c r="X423" s="400">
        <v>136.80000000000001</v>
      </c>
      <c r="Y423" s="400">
        <v>1</v>
      </c>
      <c r="Z423" s="400">
        <v>500</v>
      </c>
      <c r="AA423" s="400">
        <v>2</v>
      </c>
      <c r="AB423" s="400">
        <v>500</v>
      </c>
      <c r="AC423" s="400">
        <v>0</v>
      </c>
      <c r="AD423" s="400">
        <v>0</v>
      </c>
      <c r="AE423" s="400">
        <v>7</v>
      </c>
      <c r="AF423" s="400">
        <v>1750</v>
      </c>
      <c r="AG423" s="400">
        <v>0</v>
      </c>
      <c r="AH423" s="400">
        <v>0</v>
      </c>
      <c r="AI423" s="400">
        <v>0</v>
      </c>
      <c r="AJ423" s="400">
        <v>0</v>
      </c>
      <c r="AK423" s="400">
        <v>0</v>
      </c>
      <c r="AL423" s="400">
        <v>0</v>
      </c>
      <c r="AM423" s="400">
        <v>0</v>
      </c>
      <c r="AN423" s="400">
        <v>0</v>
      </c>
      <c r="AO423" s="400">
        <v>10</v>
      </c>
      <c r="AP423" s="400">
        <v>6000</v>
      </c>
      <c r="AQ423" s="400">
        <v>0</v>
      </c>
      <c r="AR423" s="400">
        <v>0</v>
      </c>
      <c r="AS423" s="400">
        <v>0</v>
      </c>
      <c r="AT423" s="400">
        <v>0</v>
      </c>
      <c r="AU423" s="400">
        <v>0</v>
      </c>
      <c r="AV423" s="400">
        <v>0</v>
      </c>
      <c r="AW423" s="400">
        <v>0</v>
      </c>
      <c r="AX423" s="400">
        <v>0</v>
      </c>
      <c r="AY423" s="400">
        <v>0</v>
      </c>
      <c r="AZ423" s="400">
        <v>0</v>
      </c>
      <c r="BA423" s="401">
        <v>8886.7999999999993</v>
      </c>
      <c r="BB423" s="401"/>
      <c r="BC423" s="401"/>
      <c r="BD423" s="401"/>
      <c r="BE423" s="401"/>
      <c r="BF423" s="401">
        <v>710.94399999999996</v>
      </c>
      <c r="BG423" s="401">
        <v>8175.8559999999998</v>
      </c>
      <c r="BH423" s="428"/>
    </row>
    <row r="424" spans="1:60">
      <c r="A424" s="392">
        <v>809</v>
      </c>
      <c r="B424" s="386" t="s">
        <v>1673</v>
      </c>
      <c r="C424" s="386" t="s">
        <v>2157</v>
      </c>
      <c r="D424" s="393">
        <v>722207990</v>
      </c>
      <c r="E424" s="386">
        <v>1499156</v>
      </c>
      <c r="F424" s="386"/>
      <c r="G424" s="395" t="s">
        <v>2158</v>
      </c>
      <c r="H424" s="386" t="s">
        <v>1052</v>
      </c>
      <c r="I424" s="396" t="s">
        <v>1590</v>
      </c>
      <c r="J424" s="396" t="s">
        <v>2159</v>
      </c>
      <c r="K424" s="396" t="s">
        <v>985</v>
      </c>
      <c r="L424" s="396" t="s">
        <v>2160</v>
      </c>
      <c r="M424" s="386" t="s">
        <v>2161</v>
      </c>
      <c r="N424" s="386" t="s">
        <v>7</v>
      </c>
      <c r="O424" s="396">
        <v>8106020133</v>
      </c>
      <c r="P424" s="419" t="s">
        <v>726</v>
      </c>
      <c r="Q424" s="398">
        <v>0</v>
      </c>
      <c r="R424" s="399">
        <v>0</v>
      </c>
      <c r="S424" s="399">
        <v>0</v>
      </c>
      <c r="T424" s="399">
        <v>0</v>
      </c>
      <c r="U424" s="399">
        <v>0</v>
      </c>
      <c r="V424" s="399">
        <v>0</v>
      </c>
      <c r="W424" s="400">
        <v>5496.54</v>
      </c>
      <c r="X424" s="400">
        <v>164.9</v>
      </c>
      <c r="Y424" s="400">
        <v>0</v>
      </c>
      <c r="Z424" s="400">
        <v>0</v>
      </c>
      <c r="AA424" s="400">
        <v>0</v>
      </c>
      <c r="AB424" s="400">
        <v>0</v>
      </c>
      <c r="AC424" s="400">
        <v>0</v>
      </c>
      <c r="AD424" s="400">
        <v>0</v>
      </c>
      <c r="AE424" s="400">
        <v>0</v>
      </c>
      <c r="AF424" s="400">
        <v>0</v>
      </c>
      <c r="AG424" s="400">
        <v>0</v>
      </c>
      <c r="AH424" s="400">
        <v>0</v>
      </c>
      <c r="AI424" s="400">
        <v>0</v>
      </c>
      <c r="AJ424" s="400">
        <v>0</v>
      </c>
      <c r="AK424" s="400">
        <v>0</v>
      </c>
      <c r="AL424" s="400">
        <v>0</v>
      </c>
      <c r="AM424" s="400">
        <v>43</v>
      </c>
      <c r="AN424" s="400">
        <v>12900</v>
      </c>
      <c r="AO424" s="400">
        <v>43</v>
      </c>
      <c r="AP424" s="400">
        <v>6000</v>
      </c>
      <c r="AQ424" s="400">
        <v>0</v>
      </c>
      <c r="AR424" s="400">
        <v>0</v>
      </c>
      <c r="AS424" s="400">
        <v>0</v>
      </c>
      <c r="AT424" s="400">
        <v>0</v>
      </c>
      <c r="AU424" s="400">
        <v>0</v>
      </c>
      <c r="AV424" s="400">
        <v>0</v>
      </c>
      <c r="AW424" s="400">
        <v>0</v>
      </c>
      <c r="AX424" s="400">
        <v>0</v>
      </c>
      <c r="AY424" s="400">
        <v>0</v>
      </c>
      <c r="AZ424" s="400">
        <v>0</v>
      </c>
      <c r="BA424" s="401">
        <v>19064.900000000001</v>
      </c>
      <c r="BB424" s="401"/>
      <c r="BC424" s="401"/>
      <c r="BD424" s="401"/>
      <c r="BE424" s="401"/>
      <c r="BF424" s="401">
        <v>1525.1920000000002</v>
      </c>
      <c r="BG424" s="401">
        <v>17539.708000000002</v>
      </c>
      <c r="BH424" s="428"/>
    </row>
    <row r="425" spans="1:60">
      <c r="A425" s="392">
        <v>810</v>
      </c>
      <c r="B425" s="386" t="s">
        <v>1673</v>
      </c>
      <c r="C425" s="386" t="s">
        <v>2162</v>
      </c>
      <c r="D425" s="393">
        <v>722207991</v>
      </c>
      <c r="E425" s="386">
        <v>1499157</v>
      </c>
      <c r="F425" s="386"/>
      <c r="G425" s="395" t="s">
        <v>2158</v>
      </c>
      <c r="H425" s="386" t="s">
        <v>1052</v>
      </c>
      <c r="I425" s="396" t="s">
        <v>1590</v>
      </c>
      <c r="J425" s="396" t="s">
        <v>2159</v>
      </c>
      <c r="K425" s="396" t="s">
        <v>986</v>
      </c>
      <c r="L425" s="396" t="s">
        <v>2163</v>
      </c>
      <c r="M425" s="386" t="s">
        <v>2164</v>
      </c>
      <c r="N425" s="386" t="s">
        <v>7</v>
      </c>
      <c r="O425" s="396">
        <v>8106020132</v>
      </c>
      <c r="P425" s="419" t="s">
        <v>726</v>
      </c>
      <c r="Q425" s="398">
        <v>0</v>
      </c>
      <c r="R425" s="399">
        <v>0</v>
      </c>
      <c r="S425" s="399">
        <v>0</v>
      </c>
      <c r="T425" s="399">
        <v>0</v>
      </c>
      <c r="U425" s="399">
        <v>0</v>
      </c>
      <c r="V425" s="399">
        <v>0</v>
      </c>
      <c r="W425" s="400">
        <v>1677.26</v>
      </c>
      <c r="X425" s="400">
        <v>50.32</v>
      </c>
      <c r="Y425" s="400">
        <v>0</v>
      </c>
      <c r="Z425" s="400">
        <v>0</v>
      </c>
      <c r="AA425" s="400">
        <v>0</v>
      </c>
      <c r="AB425" s="400">
        <v>0</v>
      </c>
      <c r="AC425" s="400">
        <v>0</v>
      </c>
      <c r="AD425" s="400">
        <v>0</v>
      </c>
      <c r="AE425" s="400">
        <v>0</v>
      </c>
      <c r="AF425" s="400">
        <v>0</v>
      </c>
      <c r="AG425" s="400">
        <v>0</v>
      </c>
      <c r="AH425" s="400">
        <v>0</v>
      </c>
      <c r="AI425" s="400">
        <v>0</v>
      </c>
      <c r="AJ425" s="400">
        <v>0</v>
      </c>
      <c r="AK425" s="400">
        <v>0</v>
      </c>
      <c r="AL425" s="400">
        <v>0</v>
      </c>
      <c r="AM425" s="400">
        <v>23</v>
      </c>
      <c r="AN425" s="400">
        <v>6900</v>
      </c>
      <c r="AO425" s="400">
        <v>23</v>
      </c>
      <c r="AP425" s="400">
        <v>6000</v>
      </c>
      <c r="AQ425" s="400">
        <v>0</v>
      </c>
      <c r="AR425" s="400">
        <v>0</v>
      </c>
      <c r="AS425" s="400">
        <v>0</v>
      </c>
      <c r="AT425" s="400">
        <v>0</v>
      </c>
      <c r="AU425" s="400">
        <v>0</v>
      </c>
      <c r="AV425" s="400">
        <v>0</v>
      </c>
      <c r="AW425" s="400">
        <v>0</v>
      </c>
      <c r="AX425" s="400">
        <v>0</v>
      </c>
      <c r="AY425" s="400">
        <v>0</v>
      </c>
      <c r="AZ425" s="400">
        <v>0</v>
      </c>
      <c r="BA425" s="401">
        <v>12950.32</v>
      </c>
      <c r="BB425" s="401"/>
      <c r="BC425" s="401"/>
      <c r="BD425" s="401"/>
      <c r="BE425" s="401"/>
      <c r="BF425" s="401">
        <v>1036.0255999999999</v>
      </c>
      <c r="BG425" s="401">
        <v>11914.294399999999</v>
      </c>
      <c r="BH425" s="428"/>
    </row>
    <row r="426" spans="1:60">
      <c r="A426" s="392">
        <v>812</v>
      </c>
      <c r="B426" s="386"/>
      <c r="C426" s="386"/>
      <c r="D426" s="386" t="s">
        <v>987</v>
      </c>
      <c r="E426" s="386"/>
      <c r="F426" s="386"/>
      <c r="G426" s="395"/>
      <c r="H426" s="386" t="s">
        <v>1666</v>
      </c>
      <c r="I426" s="396"/>
      <c r="J426" s="396" t="s">
        <v>1558</v>
      </c>
      <c r="K426" s="396" t="s">
        <v>992</v>
      </c>
      <c r="L426" s="396"/>
      <c r="M426" s="386" t="s">
        <v>987</v>
      </c>
      <c r="N426" s="386" t="s">
        <v>14</v>
      </c>
      <c r="O426" s="426">
        <v>104954117851</v>
      </c>
      <c r="P426" s="419" t="s">
        <v>997</v>
      </c>
      <c r="Q426" s="398">
        <v>0</v>
      </c>
      <c r="R426" s="398">
        <v>0</v>
      </c>
      <c r="S426" s="398">
        <v>0</v>
      </c>
      <c r="T426" s="398">
        <v>0</v>
      </c>
      <c r="U426" s="398">
        <v>0</v>
      </c>
      <c r="V426" s="398">
        <v>0</v>
      </c>
      <c r="W426" s="400">
        <v>0</v>
      </c>
      <c r="X426" s="400">
        <v>0</v>
      </c>
      <c r="Y426" s="398">
        <v>0</v>
      </c>
      <c r="Z426" s="398">
        <v>0</v>
      </c>
      <c r="AA426" s="398">
        <v>0</v>
      </c>
      <c r="AB426" s="398">
        <v>0</v>
      </c>
      <c r="AC426" s="398">
        <v>0</v>
      </c>
      <c r="AD426" s="398">
        <v>0</v>
      </c>
      <c r="AE426" s="398">
        <v>0</v>
      </c>
      <c r="AF426" s="398">
        <v>0</v>
      </c>
      <c r="AG426" s="398">
        <v>0</v>
      </c>
      <c r="AH426" s="398">
        <v>0</v>
      </c>
      <c r="AI426" s="398">
        <v>0</v>
      </c>
      <c r="AJ426" s="398">
        <v>0</v>
      </c>
      <c r="AK426" s="398">
        <v>0</v>
      </c>
      <c r="AL426" s="398">
        <v>0</v>
      </c>
      <c r="AM426" s="398">
        <v>0</v>
      </c>
      <c r="AN426" s="398">
        <v>0</v>
      </c>
      <c r="AO426" s="398">
        <v>0</v>
      </c>
      <c r="AP426" s="398">
        <v>0</v>
      </c>
      <c r="AQ426" s="398">
        <v>0</v>
      </c>
      <c r="AR426" s="400">
        <v>0</v>
      </c>
      <c r="AS426" s="400">
        <v>17500</v>
      </c>
      <c r="AT426" s="400">
        <v>0</v>
      </c>
      <c r="AU426" s="400">
        <v>0</v>
      </c>
      <c r="AV426" s="400">
        <v>0</v>
      </c>
      <c r="AW426" s="400">
        <v>0</v>
      </c>
      <c r="AX426" s="400">
        <v>0</v>
      </c>
      <c r="AY426" s="400">
        <v>0</v>
      </c>
      <c r="AZ426" s="400">
        <v>0</v>
      </c>
      <c r="BA426" s="401">
        <v>17500</v>
      </c>
      <c r="BB426" s="401"/>
      <c r="BC426" s="401"/>
      <c r="BD426" s="401"/>
      <c r="BE426" s="401"/>
      <c r="BF426" s="401">
        <v>1400</v>
      </c>
      <c r="BG426" s="401">
        <v>16100</v>
      </c>
      <c r="BH426" s="428"/>
    </row>
    <row r="427" spans="1:60">
      <c r="A427" s="392">
        <v>813</v>
      </c>
      <c r="B427" s="386"/>
      <c r="C427" s="386"/>
      <c r="D427" s="393" t="s">
        <v>988</v>
      </c>
      <c r="E427" s="386"/>
      <c r="F427" s="386"/>
      <c r="G427" s="395"/>
      <c r="H427" s="386" t="s">
        <v>1666</v>
      </c>
      <c r="I427" s="396"/>
      <c r="J427" s="396" t="s">
        <v>2165</v>
      </c>
      <c r="K427" s="396" t="s">
        <v>993</v>
      </c>
      <c r="L427" s="396"/>
      <c r="M427" s="386" t="s">
        <v>988</v>
      </c>
      <c r="N427" s="386" t="s">
        <v>7</v>
      </c>
      <c r="O427" s="396">
        <v>8410038805</v>
      </c>
      <c r="P427" s="419"/>
      <c r="Q427" s="398">
        <v>0</v>
      </c>
      <c r="R427" s="398">
        <v>0</v>
      </c>
      <c r="S427" s="398">
        <v>0</v>
      </c>
      <c r="T427" s="398">
        <v>0</v>
      </c>
      <c r="U427" s="398">
        <v>0</v>
      </c>
      <c r="V427" s="398">
        <v>0</v>
      </c>
      <c r="W427" s="400">
        <v>0</v>
      </c>
      <c r="X427" s="400">
        <v>0</v>
      </c>
      <c r="Y427" s="398">
        <v>0</v>
      </c>
      <c r="Z427" s="398">
        <v>0</v>
      </c>
      <c r="AA427" s="398">
        <v>0</v>
      </c>
      <c r="AB427" s="398">
        <v>0</v>
      </c>
      <c r="AC427" s="398">
        <v>0</v>
      </c>
      <c r="AD427" s="398">
        <v>0</v>
      </c>
      <c r="AE427" s="398">
        <v>0</v>
      </c>
      <c r="AF427" s="398">
        <v>0</v>
      </c>
      <c r="AG427" s="398">
        <v>0</v>
      </c>
      <c r="AH427" s="398">
        <v>0</v>
      </c>
      <c r="AI427" s="398">
        <v>0</v>
      </c>
      <c r="AJ427" s="398">
        <v>0</v>
      </c>
      <c r="AK427" s="398">
        <v>0</v>
      </c>
      <c r="AL427" s="398">
        <v>0</v>
      </c>
      <c r="AM427" s="398">
        <v>0</v>
      </c>
      <c r="AN427" s="398">
        <v>0</v>
      </c>
      <c r="AO427" s="398">
        <v>0</v>
      </c>
      <c r="AP427" s="398">
        <v>0</v>
      </c>
      <c r="AQ427" s="398">
        <v>0</v>
      </c>
      <c r="AR427" s="400">
        <v>0</v>
      </c>
      <c r="AS427" s="400">
        <v>13750</v>
      </c>
      <c r="AT427" s="400">
        <v>0</v>
      </c>
      <c r="AU427" s="400">
        <v>0</v>
      </c>
      <c r="AV427" s="400">
        <v>0</v>
      </c>
      <c r="AW427" s="400">
        <v>0</v>
      </c>
      <c r="AX427" s="400">
        <v>0</v>
      </c>
      <c r="AY427" s="400">
        <v>0</v>
      </c>
      <c r="AZ427" s="400">
        <v>0</v>
      </c>
      <c r="BA427" s="401">
        <v>13750</v>
      </c>
      <c r="BB427" s="401"/>
      <c r="BC427" s="401"/>
      <c r="BD427" s="401"/>
      <c r="BE427" s="401"/>
      <c r="BF427" s="401">
        <v>1100</v>
      </c>
      <c r="BG427" s="401">
        <v>12650</v>
      </c>
      <c r="BH427" s="428"/>
    </row>
    <row r="428" spans="1:60">
      <c r="A428" s="392">
        <v>814</v>
      </c>
      <c r="B428" s="386"/>
      <c r="C428" s="386"/>
      <c r="D428" s="393" t="s">
        <v>989</v>
      </c>
      <c r="E428" s="386"/>
      <c r="F428" s="386"/>
      <c r="G428" s="395"/>
      <c r="H428" s="386" t="s">
        <v>1666</v>
      </c>
      <c r="I428" s="396"/>
      <c r="J428" s="396" t="s">
        <v>2166</v>
      </c>
      <c r="K428" s="396" t="s">
        <v>994</v>
      </c>
      <c r="L428" s="396"/>
      <c r="M428" s="386" t="s">
        <v>989</v>
      </c>
      <c r="N428" s="386" t="s">
        <v>7</v>
      </c>
      <c r="O428" s="396">
        <v>8160040978</v>
      </c>
      <c r="P428" s="419"/>
      <c r="Q428" s="398">
        <v>0</v>
      </c>
      <c r="R428" s="398">
        <v>0</v>
      </c>
      <c r="S428" s="398">
        <v>0</v>
      </c>
      <c r="T428" s="398">
        <v>0</v>
      </c>
      <c r="U428" s="398">
        <v>0</v>
      </c>
      <c r="V428" s="398">
        <v>0</v>
      </c>
      <c r="W428" s="400">
        <v>0</v>
      </c>
      <c r="X428" s="400">
        <v>0</v>
      </c>
      <c r="Y428" s="398">
        <v>0</v>
      </c>
      <c r="Z428" s="398">
        <v>0</v>
      </c>
      <c r="AA428" s="398">
        <v>0</v>
      </c>
      <c r="AB428" s="398">
        <v>0</v>
      </c>
      <c r="AC428" s="398">
        <v>0</v>
      </c>
      <c r="AD428" s="398">
        <v>0</v>
      </c>
      <c r="AE428" s="398">
        <v>0</v>
      </c>
      <c r="AF428" s="398">
        <v>0</v>
      </c>
      <c r="AG428" s="398">
        <v>0</v>
      </c>
      <c r="AH428" s="398">
        <v>0</v>
      </c>
      <c r="AI428" s="398">
        <v>0</v>
      </c>
      <c r="AJ428" s="398">
        <v>0</v>
      </c>
      <c r="AK428" s="398">
        <v>0</v>
      </c>
      <c r="AL428" s="398">
        <v>0</v>
      </c>
      <c r="AM428" s="398">
        <v>0</v>
      </c>
      <c r="AN428" s="398">
        <v>0</v>
      </c>
      <c r="AO428" s="398">
        <v>0</v>
      </c>
      <c r="AP428" s="398">
        <v>0</v>
      </c>
      <c r="AQ428" s="398">
        <v>0</v>
      </c>
      <c r="AR428" s="400">
        <v>0</v>
      </c>
      <c r="AS428" s="400">
        <v>16250</v>
      </c>
      <c r="AT428" s="400">
        <v>0</v>
      </c>
      <c r="AU428" s="400">
        <v>0</v>
      </c>
      <c r="AV428" s="400">
        <v>0</v>
      </c>
      <c r="AW428" s="400">
        <v>0</v>
      </c>
      <c r="AX428" s="400">
        <v>0</v>
      </c>
      <c r="AY428" s="400">
        <v>0</v>
      </c>
      <c r="AZ428" s="400">
        <v>0</v>
      </c>
      <c r="BA428" s="401">
        <v>16250</v>
      </c>
      <c r="BB428" s="401"/>
      <c r="BC428" s="401"/>
      <c r="BD428" s="401"/>
      <c r="BE428" s="401"/>
      <c r="BF428" s="401">
        <v>1300</v>
      </c>
      <c r="BG428" s="401">
        <v>14950</v>
      </c>
      <c r="BH428" s="428"/>
    </row>
    <row r="429" spans="1:60">
      <c r="A429" s="392">
        <v>815</v>
      </c>
      <c r="B429" s="386"/>
      <c r="C429" s="386"/>
      <c r="D429" s="393" t="s">
        <v>990</v>
      </c>
      <c r="E429" s="386"/>
      <c r="F429" s="386"/>
      <c r="G429" s="395"/>
      <c r="H429" s="386" t="s">
        <v>1666</v>
      </c>
      <c r="I429" s="396"/>
      <c r="J429" s="396" t="s">
        <v>2167</v>
      </c>
      <c r="K429" s="396" t="s">
        <v>995</v>
      </c>
      <c r="L429" s="396"/>
      <c r="M429" s="386" t="s">
        <v>990</v>
      </c>
      <c r="N429" s="386" t="s">
        <v>7</v>
      </c>
      <c r="O429" s="427">
        <v>8270050504</v>
      </c>
      <c r="P429" s="419"/>
      <c r="Q429" s="398">
        <v>0</v>
      </c>
      <c r="R429" s="398">
        <v>0</v>
      </c>
      <c r="S429" s="398">
        <v>0</v>
      </c>
      <c r="T429" s="398">
        <v>0</v>
      </c>
      <c r="U429" s="398">
        <v>0</v>
      </c>
      <c r="V429" s="398">
        <v>0</v>
      </c>
      <c r="W429" s="400">
        <v>0</v>
      </c>
      <c r="X429" s="400">
        <v>0</v>
      </c>
      <c r="Y429" s="398">
        <v>0</v>
      </c>
      <c r="Z429" s="398">
        <v>0</v>
      </c>
      <c r="AA429" s="398">
        <v>0</v>
      </c>
      <c r="AB429" s="398">
        <v>0</v>
      </c>
      <c r="AC429" s="398">
        <v>0</v>
      </c>
      <c r="AD429" s="398">
        <v>0</v>
      </c>
      <c r="AE429" s="398">
        <v>0</v>
      </c>
      <c r="AF429" s="398">
        <v>0</v>
      </c>
      <c r="AG429" s="398">
        <v>0</v>
      </c>
      <c r="AH429" s="398">
        <v>0</v>
      </c>
      <c r="AI429" s="398">
        <v>0</v>
      </c>
      <c r="AJ429" s="398">
        <v>0</v>
      </c>
      <c r="AK429" s="398">
        <v>0</v>
      </c>
      <c r="AL429" s="398">
        <v>0</v>
      </c>
      <c r="AM429" s="398">
        <v>0</v>
      </c>
      <c r="AN429" s="398">
        <v>0</v>
      </c>
      <c r="AO429" s="398">
        <v>0</v>
      </c>
      <c r="AP429" s="398">
        <v>0</v>
      </c>
      <c r="AQ429" s="398">
        <v>0</v>
      </c>
      <c r="AR429" s="400">
        <v>0</v>
      </c>
      <c r="AS429" s="400">
        <v>17500</v>
      </c>
      <c r="AT429" s="400">
        <v>0</v>
      </c>
      <c r="AU429" s="400">
        <v>0</v>
      </c>
      <c r="AV429" s="400">
        <v>0</v>
      </c>
      <c r="AW429" s="400">
        <v>0</v>
      </c>
      <c r="AX429" s="400">
        <v>0</v>
      </c>
      <c r="AY429" s="400">
        <v>0</v>
      </c>
      <c r="AZ429" s="400">
        <v>0</v>
      </c>
      <c r="BA429" s="401">
        <v>17500</v>
      </c>
      <c r="BB429" s="401"/>
      <c r="BC429" s="401"/>
      <c r="BD429" s="401"/>
      <c r="BE429" s="401"/>
      <c r="BF429" s="401">
        <v>1400</v>
      </c>
      <c r="BG429" s="401">
        <v>16100</v>
      </c>
      <c r="BH429" s="428"/>
    </row>
    <row r="430" spans="1:60">
      <c r="A430" s="392">
        <v>816</v>
      </c>
      <c r="B430" s="386"/>
      <c r="C430" s="386"/>
      <c r="D430" s="386" t="s">
        <v>991</v>
      </c>
      <c r="E430" s="386"/>
      <c r="F430" s="386"/>
      <c r="G430" s="395"/>
      <c r="H430" s="386" t="s">
        <v>1666</v>
      </c>
      <c r="I430" s="396"/>
      <c r="J430" s="396" t="s">
        <v>1216</v>
      </c>
      <c r="K430" s="396" t="s">
        <v>996</v>
      </c>
      <c r="L430" s="396"/>
      <c r="M430" s="386" t="s">
        <v>991</v>
      </c>
      <c r="N430" s="386" t="s">
        <v>7</v>
      </c>
      <c r="O430" s="396">
        <v>8320026540</v>
      </c>
      <c r="P430" s="419"/>
      <c r="Q430" s="398">
        <v>0</v>
      </c>
      <c r="R430" s="398">
        <v>0</v>
      </c>
      <c r="S430" s="398">
        <v>0</v>
      </c>
      <c r="T430" s="398">
        <v>0</v>
      </c>
      <c r="U430" s="398">
        <v>0</v>
      </c>
      <c r="V430" s="398">
        <v>0</v>
      </c>
      <c r="W430" s="400">
        <v>0</v>
      </c>
      <c r="X430" s="400">
        <v>0</v>
      </c>
      <c r="Y430" s="398">
        <v>0</v>
      </c>
      <c r="Z430" s="398">
        <v>0</v>
      </c>
      <c r="AA430" s="398">
        <v>0</v>
      </c>
      <c r="AB430" s="398">
        <v>0</v>
      </c>
      <c r="AC430" s="398">
        <v>0</v>
      </c>
      <c r="AD430" s="398">
        <v>0</v>
      </c>
      <c r="AE430" s="398">
        <v>0</v>
      </c>
      <c r="AF430" s="398">
        <v>0</v>
      </c>
      <c r="AG430" s="398">
        <v>0</v>
      </c>
      <c r="AH430" s="398">
        <v>0</v>
      </c>
      <c r="AI430" s="398">
        <v>0</v>
      </c>
      <c r="AJ430" s="398">
        <v>0</v>
      </c>
      <c r="AK430" s="398">
        <v>0</v>
      </c>
      <c r="AL430" s="398">
        <v>0</v>
      </c>
      <c r="AM430" s="398">
        <v>0</v>
      </c>
      <c r="AN430" s="398">
        <v>0</v>
      </c>
      <c r="AO430" s="398">
        <v>0</v>
      </c>
      <c r="AP430" s="398">
        <v>0</v>
      </c>
      <c r="AQ430" s="398">
        <v>0</v>
      </c>
      <c r="AR430" s="400">
        <v>0</v>
      </c>
      <c r="AS430" s="400">
        <v>16250</v>
      </c>
      <c r="AT430" s="400">
        <v>0</v>
      </c>
      <c r="AU430" s="400">
        <v>0</v>
      </c>
      <c r="AV430" s="400">
        <v>0</v>
      </c>
      <c r="AW430" s="400">
        <v>0</v>
      </c>
      <c r="AX430" s="400">
        <v>0</v>
      </c>
      <c r="AY430" s="400">
        <v>0</v>
      </c>
      <c r="AZ430" s="400">
        <v>0</v>
      </c>
      <c r="BA430" s="401">
        <v>16250</v>
      </c>
      <c r="BB430" s="401"/>
      <c r="BC430" s="401"/>
      <c r="BD430" s="401"/>
      <c r="BE430" s="401"/>
      <c r="BF430" s="401">
        <v>1300</v>
      </c>
      <c r="BG430" s="401">
        <v>14950</v>
      </c>
      <c r="BH430" s="428"/>
    </row>
    <row r="431" spans="1:60" ht="12.75" thickBot="1">
      <c r="A431" s="428"/>
      <c r="B431" s="428"/>
      <c r="C431" s="429"/>
      <c r="D431" s="430"/>
      <c r="E431" s="429"/>
      <c r="F431" s="429"/>
      <c r="G431" s="429"/>
      <c r="H431" s="429"/>
      <c r="I431" s="431"/>
      <c r="J431" s="431"/>
      <c r="K431" s="431"/>
      <c r="L431" s="431"/>
      <c r="M431" s="429"/>
      <c r="N431" s="429"/>
      <c r="O431" s="431"/>
      <c r="P431" s="428"/>
      <c r="Q431" s="432"/>
      <c r="R431" s="432"/>
      <c r="S431" s="432"/>
      <c r="T431" s="432"/>
      <c r="U431" s="432"/>
      <c r="V431" s="432"/>
      <c r="W431" s="432"/>
      <c r="X431" s="432"/>
      <c r="Y431" s="432"/>
      <c r="Z431" s="432"/>
      <c r="AA431" s="432"/>
      <c r="AB431" s="432"/>
      <c r="AC431" s="432"/>
      <c r="AD431" s="432"/>
      <c r="AE431" s="432"/>
      <c r="AF431" s="432"/>
      <c r="AG431" s="432"/>
      <c r="AH431" s="432"/>
      <c r="AI431" s="432"/>
      <c r="AJ431" s="432"/>
      <c r="AK431" s="432"/>
      <c r="AL431" s="432"/>
      <c r="AM431" s="432"/>
      <c r="AN431" s="432"/>
      <c r="AO431" s="432"/>
      <c r="AP431" s="432"/>
      <c r="AQ431" s="432"/>
      <c r="AR431" s="432"/>
      <c r="AS431" s="432"/>
      <c r="AT431" s="432"/>
      <c r="AU431" s="432"/>
      <c r="AV431" s="432"/>
      <c r="AW431" s="432"/>
      <c r="AX431" s="432"/>
      <c r="AY431" s="432"/>
      <c r="AZ431" s="432"/>
      <c r="BA431" s="433">
        <f>SUM(BA2:BA430)</f>
        <v>8884604.4600000065</v>
      </c>
      <c r="BB431" s="433"/>
      <c r="BC431" s="433"/>
      <c r="BD431" s="433"/>
      <c r="BE431" s="433"/>
      <c r="BF431" s="433">
        <v>758770.00560000073</v>
      </c>
      <c r="BG431" s="433">
        <v>8725855.0643999986</v>
      </c>
      <c r="BH431" s="432">
        <v>0</v>
      </c>
    </row>
    <row r="432" spans="1:60" ht="12.75" thickTop="1"/>
    <row r="434" spans="54:58">
      <c r="BB434" s="388" t="s">
        <v>4276</v>
      </c>
      <c r="BC434" s="389"/>
      <c r="BD434" s="389"/>
      <c r="BE434" s="390"/>
      <c r="BF434" s="391">
        <v>9484625.0700000096</v>
      </c>
    </row>
    <row r="435" spans="54:58">
      <c r="BB435" s="388" t="s">
        <v>4277</v>
      </c>
      <c r="BC435" s="389"/>
      <c r="BD435" s="389"/>
      <c r="BE435" s="390"/>
      <c r="BF435" s="391">
        <f>BF434*12%</f>
        <v>1138155.0084000011</v>
      </c>
    </row>
    <row r="436" spans="54:58">
      <c r="BB436" s="388" t="s">
        <v>4278</v>
      </c>
      <c r="BC436" s="389"/>
      <c r="BD436" s="389"/>
      <c r="BE436" s="390"/>
      <c r="BF436" s="391">
        <f>BF434*3%</f>
        <v>284538.75210000027</v>
      </c>
    </row>
    <row r="437" spans="54:58">
      <c r="BB437" s="388" t="s">
        <v>4279</v>
      </c>
      <c r="BC437" s="389"/>
      <c r="BD437" s="389"/>
      <c r="BE437" s="390"/>
      <c r="BF437" s="391">
        <f>BF434*6.25%</f>
        <v>592789.0668750006</v>
      </c>
    </row>
    <row r="438" spans="54:58">
      <c r="BB438" s="388" t="s">
        <v>4280</v>
      </c>
      <c r="BC438" s="389"/>
      <c r="BD438" s="389"/>
      <c r="BE438" s="390"/>
      <c r="BF438" s="391">
        <v>-9000000</v>
      </c>
    </row>
    <row r="445" spans="54:58">
      <c r="BF445" s="457"/>
    </row>
    <row r="446" spans="54:58">
      <c r="BF446" s="457"/>
    </row>
  </sheetData>
  <autoFilter ref="A1:BH431"/>
  <mergeCells count="5">
    <mergeCell ref="BB434:BE434"/>
    <mergeCell ref="BB435:BE435"/>
    <mergeCell ref="BB436:BE436"/>
    <mergeCell ref="BB437:BE437"/>
    <mergeCell ref="BB438:BE438"/>
  </mergeCells>
  <conditionalFormatting sqref="O1:O97 O99:O431">
    <cfRule type="duplicateValues" dxfId="63" priority="68"/>
  </conditionalFormatting>
  <conditionalFormatting sqref="F1:F97 F99:F254 F256:F431">
    <cfRule type="duplicateValues" dxfId="62" priority="65"/>
    <cfRule type="duplicateValues" dxfId="61" priority="66"/>
    <cfRule type="duplicateValues" dxfId="60" priority="67"/>
  </conditionalFormatting>
  <conditionalFormatting sqref="F1:F97 F99:F431">
    <cfRule type="duplicateValues" dxfId="59" priority="64"/>
  </conditionalFormatting>
  <conditionalFormatting sqref="E1:E55 E57:E69 E71:E97 E99 E101:E112 E114:E131 E133:E137 E141:E193 E195:E254 E255:F255 E257:E421 E423:E431">
    <cfRule type="duplicateValues" dxfId="58" priority="63"/>
  </conditionalFormatting>
  <conditionalFormatting sqref="E1:E55 E57:E69 E71:E97 E99:E112 E114:E131 E133:E137 E141:E193 E195:E254 E255:F255 E257:E421 E423:E431">
    <cfRule type="duplicateValues" dxfId="57" priority="62"/>
  </conditionalFormatting>
  <conditionalFormatting sqref="E1:E55 E57:E97 E99:E112 E114:E131 E133:E137 E141:E193 E195:E254 E255:F255 E257:E421 E423:E431">
    <cfRule type="duplicateValues" dxfId="56" priority="61"/>
  </conditionalFormatting>
  <conditionalFormatting sqref="E1:E97 E99:E112 E114:E131 E133:E137 E141:E193 E195:E254 E255:F255 E257:E421 E423:E431">
    <cfRule type="duplicateValues" dxfId="55" priority="54"/>
    <cfRule type="duplicateValues" dxfId="54" priority="55"/>
    <cfRule type="duplicateValues" dxfId="53" priority="56"/>
    <cfRule type="duplicateValues" dxfId="52" priority="57"/>
    <cfRule type="duplicateValues" dxfId="51" priority="58"/>
    <cfRule type="duplicateValues" dxfId="50" priority="59"/>
    <cfRule type="duplicateValues" dxfId="49" priority="60"/>
  </conditionalFormatting>
  <conditionalFormatting sqref="E1:E97 E99:E112 E114:E131 E133:E137 E141:E193 E195:E254 E255:F255 E257:E431">
    <cfRule type="duplicateValues" dxfId="48" priority="53"/>
  </conditionalFormatting>
  <conditionalFormatting sqref="E1:F97 E99:F112 E114:F131 F113 E133:F137 F132 F138:F140 E141:F193 F194 F256 E195:F255 E257:F431">
    <cfRule type="duplicateValues" dxfId="47" priority="52"/>
  </conditionalFormatting>
  <conditionalFormatting sqref="F1:F97 F99:F254 E256:F256 F257:F431">
    <cfRule type="duplicateValues" dxfId="46" priority="51"/>
  </conditionalFormatting>
  <conditionalFormatting sqref="D1:D97 D99:D256 D262:D425 D427:D429 D431">
    <cfRule type="duplicateValues" dxfId="45" priority="49"/>
    <cfRule type="duplicateValues" dxfId="44" priority="50"/>
  </conditionalFormatting>
  <conditionalFormatting sqref="E56">
    <cfRule type="duplicateValues" dxfId="43" priority="48"/>
  </conditionalFormatting>
  <conditionalFormatting sqref="E70">
    <cfRule type="duplicateValues" dxfId="42" priority="47"/>
  </conditionalFormatting>
  <conditionalFormatting sqref="O98">
    <cfRule type="duplicateValues" dxfId="41" priority="46"/>
  </conditionalFormatting>
  <conditionalFormatting sqref="D98">
    <cfRule type="duplicateValues" dxfId="40" priority="44"/>
    <cfRule type="duplicateValues" dxfId="39" priority="45"/>
  </conditionalFormatting>
  <conditionalFormatting sqref="E98:F98">
    <cfRule type="duplicateValues" dxfId="38" priority="43"/>
  </conditionalFormatting>
  <conditionalFormatting sqref="F98">
    <cfRule type="duplicateValues" dxfId="37" priority="40"/>
    <cfRule type="duplicateValues" dxfId="36" priority="41"/>
    <cfRule type="duplicateValues" dxfId="35" priority="42"/>
  </conditionalFormatting>
  <conditionalFormatting sqref="F98">
    <cfRule type="duplicateValues" dxfId="34" priority="39"/>
  </conditionalFormatting>
  <conditionalFormatting sqref="E101">
    <cfRule type="duplicateValues" dxfId="33" priority="38"/>
  </conditionalFormatting>
  <conditionalFormatting sqref="E100">
    <cfRule type="duplicateValues" dxfId="32" priority="37"/>
  </conditionalFormatting>
  <conditionalFormatting sqref="E113">
    <cfRule type="duplicateValues" dxfId="31" priority="36"/>
  </conditionalFormatting>
  <conditionalFormatting sqref="E132">
    <cfRule type="duplicateValues" dxfId="30" priority="35"/>
  </conditionalFormatting>
  <conditionalFormatting sqref="E132">
    <cfRule type="duplicateValues" dxfId="29" priority="28"/>
    <cfRule type="duplicateValues" dxfId="28" priority="29"/>
    <cfRule type="duplicateValues" dxfId="27" priority="30"/>
    <cfRule type="duplicateValues" dxfId="26" priority="31"/>
    <cfRule type="duplicateValues" dxfId="25" priority="32"/>
    <cfRule type="duplicateValues" dxfId="24" priority="33"/>
    <cfRule type="duplicateValues" dxfId="23" priority="34"/>
  </conditionalFormatting>
  <conditionalFormatting sqref="E139">
    <cfRule type="duplicateValues" dxfId="22" priority="27"/>
  </conditionalFormatting>
  <conditionalFormatting sqref="E138">
    <cfRule type="duplicateValues" dxfId="21" priority="26"/>
  </conditionalFormatting>
  <conditionalFormatting sqref="E140">
    <cfRule type="duplicateValues" dxfId="20" priority="25"/>
  </conditionalFormatting>
  <conditionalFormatting sqref="E194">
    <cfRule type="duplicateValues" dxfId="19" priority="24"/>
  </conditionalFormatting>
  <conditionalFormatting sqref="E256">
    <cfRule type="duplicateValues" dxfId="18" priority="22"/>
    <cfRule type="duplicateValues" dxfId="17" priority="23"/>
  </conditionalFormatting>
  <conditionalFormatting sqref="E256">
    <cfRule type="duplicateValues" dxfId="16" priority="21"/>
  </conditionalFormatting>
  <conditionalFormatting sqref="O196">
    <cfRule type="duplicateValues" dxfId="15" priority="20"/>
  </conditionalFormatting>
  <conditionalFormatting sqref="F196">
    <cfRule type="duplicateValues" dxfId="14" priority="17"/>
    <cfRule type="duplicateValues" dxfId="13" priority="18"/>
    <cfRule type="duplicateValues" dxfId="12" priority="19"/>
  </conditionalFormatting>
  <conditionalFormatting sqref="F196">
    <cfRule type="duplicateValues" dxfId="11" priority="16"/>
  </conditionalFormatting>
  <conditionalFormatting sqref="E196">
    <cfRule type="duplicateValues" dxfId="10" priority="15"/>
  </conditionalFormatting>
  <conditionalFormatting sqref="E196">
    <cfRule type="duplicateValues" dxfId="9" priority="6"/>
    <cfRule type="duplicateValues" dxfId="8" priority="7"/>
    <cfRule type="duplicateValues" dxfId="7" priority="8"/>
    <cfRule type="duplicateValues" dxfId="6" priority="9"/>
    <cfRule type="duplicateValues" dxfId="5" priority="10"/>
    <cfRule type="duplicateValues" dxfId="4" priority="11"/>
    <cfRule type="duplicateValues" dxfId="3" priority="12"/>
  </conditionalFormatting>
  <conditionalFormatting sqref="E196:F196">
    <cfRule type="duplicateValues" dxfId="2" priority="4"/>
  </conditionalFormatting>
  <conditionalFormatting sqref="D196">
    <cfRule type="duplicateValues" dxfId="1" priority="1"/>
    <cfRule type="duplicateValues" dxfId="0" priority="2"/>
  </conditionalFormatting>
  <pageMargins left="0.27" right="0.17" top="0.21" bottom="0.3" header="0.12" footer="0.3"/>
  <pageSetup paperSize="9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Orginal</vt:lpstr>
      <vt:lpstr>Both</vt:lpstr>
      <vt:lpstr>Sheet3</vt:lpstr>
    </vt:vector>
  </TitlesOfParts>
  <Company>Du Pal (Pvt)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11</dc:creator>
  <cp:lastModifiedBy>user</cp:lastModifiedBy>
  <cp:lastPrinted>2013-04-16T05:20:06Z</cp:lastPrinted>
  <dcterms:created xsi:type="dcterms:W3CDTF">2013-04-11T06:37:03Z</dcterms:created>
  <dcterms:modified xsi:type="dcterms:W3CDTF">2013-04-16T06:38:55Z</dcterms:modified>
</cp:coreProperties>
</file>