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132" windowWidth="15480" windowHeight="9432" activeTab="1"/>
  </bookViews>
  <sheets>
    <sheet name="H. RELEASE PAY. DAILY D. B.DOWN" sheetId="11" r:id="rId1"/>
    <sheet name="H. UPDATE RECORD AFTER RELEASE" sheetId="9" r:id="rId2"/>
    <sheet name="Hold Payments" sheetId="12" r:id="rId3"/>
  </sheets>
  <externalReferences>
    <externalReference r:id="rId4"/>
    <externalReference r:id="rId5"/>
  </externalReferences>
  <definedNames>
    <definedName name="_xlnm._FilterDatabase" localSheetId="1" hidden="1">'H. UPDATE RECORD AFTER RELEASE'!$A$8:$AE$259</definedName>
  </definedNames>
  <calcPr calcId="125725"/>
</workbook>
</file>

<file path=xl/calcChain.xml><?xml version="1.0" encoding="utf-8"?>
<calcChain xmlns="http://schemas.openxmlformats.org/spreadsheetml/2006/main">
  <c r="AB259" i="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H259"/>
  <c r="J259"/>
  <c r="AC10" l="1"/>
  <c r="I10" s="1"/>
  <c r="AC11"/>
  <c r="AC12"/>
  <c r="I12" s="1"/>
  <c r="AC13"/>
  <c r="AC14"/>
  <c r="I14" s="1"/>
  <c r="AC15"/>
  <c r="AC16"/>
  <c r="I16" s="1"/>
  <c r="AC17"/>
  <c r="AC18"/>
  <c r="I18" s="1"/>
  <c r="AC19"/>
  <c r="AC20"/>
  <c r="I20" s="1"/>
  <c r="AC21"/>
  <c r="AC22"/>
  <c r="I22" s="1"/>
  <c r="AC23"/>
  <c r="AC24"/>
  <c r="I24" s="1"/>
  <c r="AC25"/>
  <c r="AC26"/>
  <c r="I26" s="1"/>
  <c r="AC27"/>
  <c r="AC28"/>
  <c r="I28" s="1"/>
  <c r="AC29"/>
  <c r="AC30"/>
  <c r="I30" s="1"/>
  <c r="AC31"/>
  <c r="AC32"/>
  <c r="I32" s="1"/>
  <c r="AC33"/>
  <c r="AC34"/>
  <c r="I34" s="1"/>
  <c r="AC35"/>
  <c r="AC36"/>
  <c r="I36" s="1"/>
  <c r="AC37"/>
  <c r="AC38"/>
  <c r="I38" s="1"/>
  <c r="AC39"/>
  <c r="AC40"/>
  <c r="I40" s="1"/>
  <c r="AC41"/>
  <c r="AC42"/>
  <c r="I42" s="1"/>
  <c r="AC43"/>
  <c r="AC44"/>
  <c r="I44" s="1"/>
  <c r="AC45"/>
  <c r="AC46"/>
  <c r="I46" s="1"/>
  <c r="AC47"/>
  <c r="AC48"/>
  <c r="I48" s="1"/>
  <c r="AC49"/>
  <c r="AC50"/>
  <c r="I50" s="1"/>
  <c r="AC51"/>
  <c r="AC52"/>
  <c r="I52" s="1"/>
  <c r="AC53"/>
  <c r="AC54"/>
  <c r="I54" s="1"/>
  <c r="AC55"/>
  <c r="AC56"/>
  <c r="I56" s="1"/>
  <c r="AC57"/>
  <c r="AC58"/>
  <c r="I58" s="1"/>
  <c r="AC59"/>
  <c r="AC60"/>
  <c r="I60" s="1"/>
  <c r="AC61"/>
  <c r="AC62"/>
  <c r="I62" s="1"/>
  <c r="AC63"/>
  <c r="AC64"/>
  <c r="I64" s="1"/>
  <c r="AC65"/>
  <c r="AC66"/>
  <c r="I66" s="1"/>
  <c r="AC67"/>
  <c r="AC68"/>
  <c r="I68" s="1"/>
  <c r="AC69"/>
  <c r="AC70"/>
  <c r="I70" s="1"/>
  <c r="AC71"/>
  <c r="AC72"/>
  <c r="I72" s="1"/>
  <c r="AC73"/>
  <c r="AC74"/>
  <c r="I74" s="1"/>
  <c r="AC75"/>
  <c r="AC76"/>
  <c r="I76" s="1"/>
  <c r="AC77"/>
  <c r="AC78"/>
  <c r="I78" s="1"/>
  <c r="AC79"/>
  <c r="AC80"/>
  <c r="I80" s="1"/>
  <c r="AC81"/>
  <c r="AC82"/>
  <c r="I82" s="1"/>
  <c r="AC83"/>
  <c r="AC84"/>
  <c r="I84" s="1"/>
  <c r="AC85"/>
  <c r="AC86"/>
  <c r="I86" s="1"/>
  <c r="AC87"/>
  <c r="AC88"/>
  <c r="I88" s="1"/>
  <c r="AC89"/>
  <c r="AC90"/>
  <c r="I90" s="1"/>
  <c r="AC91"/>
  <c r="AC92"/>
  <c r="I92" s="1"/>
  <c r="AC93"/>
  <c r="AC94"/>
  <c r="I94" s="1"/>
  <c r="AC95"/>
  <c r="AC96"/>
  <c r="I96" s="1"/>
  <c r="AC97"/>
  <c r="AC98"/>
  <c r="I98" s="1"/>
  <c r="AC99"/>
  <c r="AC100"/>
  <c r="I100" s="1"/>
  <c r="AC101"/>
  <c r="I101" s="1"/>
  <c r="AC102"/>
  <c r="I102" s="1"/>
  <c r="AC103"/>
  <c r="AC104"/>
  <c r="I104" s="1"/>
  <c r="AC105"/>
  <c r="AC106"/>
  <c r="I106" s="1"/>
  <c r="AC107"/>
  <c r="AC108"/>
  <c r="I108" s="1"/>
  <c r="AC109"/>
  <c r="AC110"/>
  <c r="I110" s="1"/>
  <c r="AC111"/>
  <c r="AC112"/>
  <c r="I112" s="1"/>
  <c r="AC113"/>
  <c r="AC114"/>
  <c r="I114" s="1"/>
  <c r="AC115"/>
  <c r="AC116"/>
  <c r="I116" s="1"/>
  <c r="AC117"/>
  <c r="AC118"/>
  <c r="I118" s="1"/>
  <c r="AC119"/>
  <c r="AC120"/>
  <c r="I120" s="1"/>
  <c r="AC121"/>
  <c r="AC122"/>
  <c r="I122" s="1"/>
  <c r="AC123"/>
  <c r="AC124"/>
  <c r="I124" s="1"/>
  <c r="AC125"/>
  <c r="AC126"/>
  <c r="I126" s="1"/>
  <c r="AC127"/>
  <c r="AC128"/>
  <c r="I128" s="1"/>
  <c r="AC129"/>
  <c r="AC130"/>
  <c r="I130" s="1"/>
  <c r="AC131"/>
  <c r="AC132"/>
  <c r="I132" s="1"/>
  <c r="AC133"/>
  <c r="AC134"/>
  <c r="I134" s="1"/>
  <c r="AC135"/>
  <c r="AC136"/>
  <c r="I136" s="1"/>
  <c r="AC137"/>
  <c r="AC138"/>
  <c r="I138" s="1"/>
  <c r="AC139"/>
  <c r="AC140"/>
  <c r="I140" s="1"/>
  <c r="AC141"/>
  <c r="AC142"/>
  <c r="I142" s="1"/>
  <c r="AC143"/>
  <c r="AC144"/>
  <c r="I144" s="1"/>
  <c r="AC145"/>
  <c r="AC146"/>
  <c r="I146" s="1"/>
  <c r="AC147"/>
  <c r="AC148"/>
  <c r="I148" s="1"/>
  <c r="AC149"/>
  <c r="AC150"/>
  <c r="I150" s="1"/>
  <c r="AC151"/>
  <c r="AC152"/>
  <c r="I152" s="1"/>
  <c r="AC153"/>
  <c r="AC154"/>
  <c r="I154" s="1"/>
  <c r="AC155"/>
  <c r="AC156"/>
  <c r="I156" s="1"/>
  <c r="AC157"/>
  <c r="AC158"/>
  <c r="I158" s="1"/>
  <c r="AC159"/>
  <c r="AC160"/>
  <c r="I160" s="1"/>
  <c r="AC161"/>
  <c r="AC162"/>
  <c r="I162" s="1"/>
  <c r="AC163"/>
  <c r="AC164"/>
  <c r="I164" s="1"/>
  <c r="AC165"/>
  <c r="AC166"/>
  <c r="I166" s="1"/>
  <c r="AC167"/>
  <c r="AC168"/>
  <c r="I168" s="1"/>
  <c r="AC169"/>
  <c r="AC170"/>
  <c r="I170" s="1"/>
  <c r="AC171"/>
  <c r="AC172"/>
  <c r="I172" s="1"/>
  <c r="AC173"/>
  <c r="AC174"/>
  <c r="I174" s="1"/>
  <c r="AC175"/>
  <c r="AC176"/>
  <c r="I176" s="1"/>
  <c r="AC177"/>
  <c r="AC178"/>
  <c r="I178" s="1"/>
  <c r="AC179"/>
  <c r="AC180"/>
  <c r="I180" s="1"/>
  <c r="AC181"/>
  <c r="AC182"/>
  <c r="I182" s="1"/>
  <c r="AC183"/>
  <c r="AC184"/>
  <c r="I184" s="1"/>
  <c r="AC185"/>
  <c r="AC186"/>
  <c r="I186" s="1"/>
  <c r="AC187"/>
  <c r="AC188"/>
  <c r="I188" s="1"/>
  <c r="AC189"/>
  <c r="AC190"/>
  <c r="I190" s="1"/>
  <c r="AC191"/>
  <c r="AC192"/>
  <c r="I192" s="1"/>
  <c r="AC193"/>
  <c r="AC194"/>
  <c r="I194" s="1"/>
  <c r="AC195"/>
  <c r="AC196"/>
  <c r="I196" s="1"/>
  <c r="AC197"/>
  <c r="AC198"/>
  <c r="I198" s="1"/>
  <c r="AC199"/>
  <c r="AC200"/>
  <c r="I200" s="1"/>
  <c r="AC201"/>
  <c r="AC202"/>
  <c r="I202" s="1"/>
  <c r="AC203"/>
  <c r="AC204"/>
  <c r="I204" s="1"/>
  <c r="AC205"/>
  <c r="AC206"/>
  <c r="I206" s="1"/>
  <c r="AC207"/>
  <c r="AC208"/>
  <c r="I208" s="1"/>
  <c r="AC209"/>
  <c r="AC210"/>
  <c r="I210" s="1"/>
  <c r="AC211"/>
  <c r="AC212"/>
  <c r="I212" s="1"/>
  <c r="AC213"/>
  <c r="AC214"/>
  <c r="I214" s="1"/>
  <c r="AC215"/>
  <c r="AC216"/>
  <c r="I216" s="1"/>
  <c r="AC217"/>
  <c r="AC218"/>
  <c r="I218" s="1"/>
  <c r="AC219"/>
  <c r="AC220"/>
  <c r="I220" s="1"/>
  <c r="AC221"/>
  <c r="AC222"/>
  <c r="I222" s="1"/>
  <c r="AC223"/>
  <c r="AC224"/>
  <c r="I224" s="1"/>
  <c r="AC225"/>
  <c r="AC226"/>
  <c r="I226" s="1"/>
  <c r="AC227"/>
  <c r="AC228"/>
  <c r="I228" s="1"/>
  <c r="AC229"/>
  <c r="AC230"/>
  <c r="I230" s="1"/>
  <c r="AC231"/>
  <c r="AC232"/>
  <c r="I232" s="1"/>
  <c r="AC233"/>
  <c r="AC234"/>
  <c r="I234" s="1"/>
  <c r="AC235"/>
  <c r="AC236"/>
  <c r="I236" s="1"/>
  <c r="AC237"/>
  <c r="AC238"/>
  <c r="I238" s="1"/>
  <c r="AC239"/>
  <c r="AC240"/>
  <c r="I240" s="1"/>
  <c r="AC241"/>
  <c r="AC242"/>
  <c r="I242" s="1"/>
  <c r="AC243"/>
  <c r="AC244"/>
  <c r="I244" s="1"/>
  <c r="AC245"/>
  <c r="AC246"/>
  <c r="I246" s="1"/>
  <c r="AC247"/>
  <c r="AC248"/>
  <c r="I248" s="1"/>
  <c r="AC249"/>
  <c r="AC250"/>
  <c r="I250" s="1"/>
  <c r="AC251"/>
  <c r="AC252"/>
  <c r="AC253"/>
  <c r="AC254"/>
  <c r="I254" s="1"/>
  <c r="AC255"/>
  <c r="AC256"/>
  <c r="I256" s="1"/>
  <c r="AC257"/>
  <c r="AC258"/>
  <c r="I258" s="1"/>
  <c r="I11"/>
  <c r="I13"/>
  <c r="I15"/>
  <c r="I17"/>
  <c r="I19"/>
  <c r="I21"/>
  <c r="I23"/>
  <c r="I25"/>
  <c r="I27"/>
  <c r="I29"/>
  <c r="I31"/>
  <c r="I33"/>
  <c r="I35"/>
  <c r="I37"/>
  <c r="I39"/>
  <c r="I41"/>
  <c r="I43"/>
  <c r="I45"/>
  <c r="I47"/>
  <c r="I49"/>
  <c r="I51"/>
  <c r="I53"/>
  <c r="I55"/>
  <c r="I57"/>
  <c r="I59"/>
  <c r="I61"/>
  <c r="I63"/>
  <c r="I65"/>
  <c r="I67"/>
  <c r="I69"/>
  <c r="I71"/>
  <c r="I73"/>
  <c r="I75"/>
  <c r="I77"/>
  <c r="I79"/>
  <c r="I81"/>
  <c r="I83"/>
  <c r="I85"/>
  <c r="I87"/>
  <c r="I89"/>
  <c r="I91"/>
  <c r="I93"/>
  <c r="I95"/>
  <c r="I97"/>
  <c r="I99"/>
  <c r="I103"/>
  <c r="I105"/>
  <c r="I107"/>
  <c r="I109"/>
  <c r="I111"/>
  <c r="I113"/>
  <c r="I115"/>
  <c r="I117"/>
  <c r="I119"/>
  <c r="I121"/>
  <c r="I123"/>
  <c r="I125"/>
  <c r="I127"/>
  <c r="I129"/>
  <c r="I131"/>
  <c r="I133"/>
  <c r="I135"/>
  <c r="I137"/>
  <c r="I139"/>
  <c r="I141"/>
  <c r="I143"/>
  <c r="I145"/>
  <c r="I147"/>
  <c r="I149"/>
  <c r="I151"/>
  <c r="I153"/>
  <c r="I155"/>
  <c r="I157"/>
  <c r="I159"/>
  <c r="I161"/>
  <c r="I163"/>
  <c r="I165"/>
  <c r="I167"/>
  <c r="I169"/>
  <c r="I171"/>
  <c r="I173"/>
  <c r="I175"/>
  <c r="I177"/>
  <c r="I179"/>
  <c r="I181"/>
  <c r="I183"/>
  <c r="I185"/>
  <c r="I187"/>
  <c r="I189"/>
  <c r="I191"/>
  <c r="I193"/>
  <c r="I195"/>
  <c r="I197"/>
  <c r="I199"/>
  <c r="I201"/>
  <c r="I203"/>
  <c r="I205"/>
  <c r="I207"/>
  <c r="I209"/>
  <c r="I211"/>
  <c r="I213"/>
  <c r="I215"/>
  <c r="I217"/>
  <c r="I219"/>
  <c r="I221"/>
  <c r="I223"/>
  <c r="I225"/>
  <c r="I227"/>
  <c r="I229"/>
  <c r="I231"/>
  <c r="I233"/>
  <c r="I235"/>
  <c r="I237"/>
  <c r="I239"/>
  <c r="I241"/>
  <c r="I243"/>
  <c r="I245"/>
  <c r="I247"/>
  <c r="I249"/>
  <c r="I253"/>
  <c r="I255"/>
  <c r="I257"/>
  <c r="F171" i="12"/>
  <c r="G171" s="1"/>
  <c r="D171"/>
  <c r="F170"/>
  <c r="G170" s="1"/>
  <c r="D170"/>
  <c r="F169"/>
  <c r="G169" s="1"/>
  <c r="D169"/>
  <c r="F168"/>
  <c r="G168" s="1"/>
  <c r="D168"/>
  <c r="F167"/>
  <c r="G167" s="1"/>
  <c r="D167"/>
  <c r="F166"/>
  <c r="G166" s="1"/>
  <c r="D166"/>
  <c r="F165"/>
  <c r="G165" s="1"/>
  <c r="D165"/>
  <c r="F164"/>
  <c r="G164" s="1"/>
  <c r="D164"/>
  <c r="F163"/>
  <c r="G163" s="1"/>
  <c r="D163"/>
  <c r="F162"/>
  <c r="G162" s="1"/>
  <c r="D162"/>
  <c r="F161"/>
  <c r="G161" s="1"/>
  <c r="D161"/>
  <c r="F160"/>
  <c r="G160" s="1"/>
  <c r="D160"/>
  <c r="G159"/>
  <c r="F159"/>
  <c r="D159"/>
  <c r="F158"/>
  <c r="G158" s="1"/>
  <c r="D158"/>
  <c r="F157"/>
  <c r="G157" s="1"/>
  <c r="D157"/>
  <c r="F156"/>
  <c r="G156" s="1"/>
  <c r="D156"/>
  <c r="F155"/>
  <c r="G155" s="1"/>
  <c r="D155"/>
  <c r="F154"/>
  <c r="G154" s="1"/>
  <c r="D154"/>
  <c r="F153"/>
  <c r="G153" s="1"/>
  <c r="D153"/>
  <c r="F152"/>
  <c r="G152" s="1"/>
  <c r="D152"/>
  <c r="F151"/>
  <c r="G151" s="1"/>
  <c r="D151"/>
  <c r="F150"/>
  <c r="G150" s="1"/>
  <c r="D150"/>
  <c r="F149"/>
  <c r="G149" s="1"/>
  <c r="D149"/>
  <c r="F148"/>
  <c r="G148" s="1"/>
  <c r="D148"/>
  <c r="F147"/>
  <c r="G147" s="1"/>
  <c r="D147"/>
  <c r="F146"/>
  <c r="G146" s="1"/>
  <c r="D146"/>
  <c r="G145"/>
  <c r="F145"/>
  <c r="D145"/>
  <c r="F144"/>
  <c r="G144" s="1"/>
  <c r="D144"/>
  <c r="F143"/>
  <c r="G143" s="1"/>
  <c r="D143"/>
  <c r="F142"/>
  <c r="G142" s="1"/>
  <c r="D142"/>
  <c r="F141"/>
  <c r="G141" s="1"/>
  <c r="D141"/>
  <c r="F140"/>
  <c r="G140" s="1"/>
  <c r="D140"/>
  <c r="F139"/>
  <c r="G139" s="1"/>
  <c r="D139"/>
  <c r="F138"/>
  <c r="G138" s="1"/>
  <c r="D138"/>
  <c r="G137"/>
  <c r="F137"/>
  <c r="D137"/>
  <c r="F136"/>
  <c r="G136" s="1"/>
  <c r="D136"/>
  <c r="F135"/>
  <c r="G135" s="1"/>
  <c r="D135"/>
  <c r="F134"/>
  <c r="G134" s="1"/>
  <c r="D134"/>
  <c r="F133"/>
  <c r="G133" s="1"/>
  <c r="D133"/>
  <c r="F132"/>
  <c r="G132" s="1"/>
  <c r="D132"/>
  <c r="F131"/>
  <c r="G131" s="1"/>
  <c r="D131"/>
  <c r="F130"/>
  <c r="G130" s="1"/>
  <c r="D130"/>
  <c r="G129"/>
  <c r="F129"/>
  <c r="D129"/>
  <c r="F128"/>
  <c r="G128" s="1"/>
  <c r="D128"/>
  <c r="F127"/>
  <c r="G127" s="1"/>
  <c r="D127"/>
  <c r="F126"/>
  <c r="G126" s="1"/>
  <c r="D126"/>
  <c r="F125"/>
  <c r="G125" s="1"/>
  <c r="D125"/>
  <c r="F124"/>
  <c r="G124" s="1"/>
  <c r="D124"/>
  <c r="F123"/>
  <c r="G123" s="1"/>
  <c r="D123"/>
  <c r="F122"/>
  <c r="G122" s="1"/>
  <c r="D122"/>
  <c r="G121"/>
  <c r="F121"/>
  <c r="D121"/>
  <c r="F120"/>
  <c r="G120" s="1"/>
  <c r="D120"/>
  <c r="F119"/>
  <c r="G119" s="1"/>
  <c r="D119"/>
  <c r="F118"/>
  <c r="G118" s="1"/>
  <c r="D118"/>
  <c r="F117"/>
  <c r="G117" s="1"/>
  <c r="D117"/>
  <c r="F116"/>
  <c r="G116" s="1"/>
  <c r="D116"/>
  <c r="F115"/>
  <c r="G115" s="1"/>
  <c r="D115"/>
  <c r="F114"/>
  <c r="G114" s="1"/>
  <c r="D114"/>
  <c r="G113"/>
  <c r="F113"/>
  <c r="D113"/>
  <c r="F112"/>
  <c r="G112" s="1"/>
  <c r="D112"/>
  <c r="F111"/>
  <c r="G111" s="1"/>
  <c r="D111"/>
  <c r="F110"/>
  <c r="G110" s="1"/>
  <c r="D110"/>
  <c r="F109"/>
  <c r="G109" s="1"/>
  <c r="D109"/>
  <c r="F108"/>
  <c r="G108" s="1"/>
  <c r="D108"/>
  <c r="F107"/>
  <c r="G107" s="1"/>
  <c r="D107"/>
  <c r="F106"/>
  <c r="G106" s="1"/>
  <c r="D106"/>
  <c r="G105"/>
  <c r="F105"/>
  <c r="D105"/>
  <c r="F104"/>
  <c r="G104" s="1"/>
  <c r="D104"/>
  <c r="F103"/>
  <c r="G103" s="1"/>
  <c r="D103"/>
  <c r="F102"/>
  <c r="G102" s="1"/>
  <c r="D102"/>
  <c r="F101"/>
  <c r="G101" s="1"/>
  <c r="D101"/>
  <c r="F100"/>
  <c r="G100" s="1"/>
  <c r="D100"/>
  <c r="F99"/>
  <c r="G99" s="1"/>
  <c r="D99"/>
  <c r="F98"/>
  <c r="G98" s="1"/>
  <c r="D98"/>
  <c r="G97"/>
  <c r="F97"/>
  <c r="D97"/>
  <c r="F96"/>
  <c r="G96" s="1"/>
  <c r="D96"/>
  <c r="F95"/>
  <c r="G95" s="1"/>
  <c r="D95"/>
  <c r="F94"/>
  <c r="G94" s="1"/>
  <c r="D94"/>
  <c r="F93"/>
  <c r="G93" s="1"/>
  <c r="D93"/>
  <c r="F92"/>
  <c r="G92" s="1"/>
  <c r="D92"/>
  <c r="F91"/>
  <c r="G91" s="1"/>
  <c r="D91"/>
  <c r="F90"/>
  <c r="G90" s="1"/>
  <c r="D90"/>
  <c r="G89"/>
  <c r="F89"/>
  <c r="D89"/>
  <c r="F88"/>
  <c r="G88" s="1"/>
  <c r="D88"/>
  <c r="F87"/>
  <c r="G87" s="1"/>
  <c r="D87"/>
  <c r="F86"/>
  <c r="G86" s="1"/>
  <c r="F85"/>
  <c r="G85" s="1"/>
  <c r="G84"/>
  <c r="G83"/>
  <c r="G82"/>
  <c r="G81"/>
  <c r="F80"/>
  <c r="G80" s="1"/>
  <c r="F79"/>
  <c r="G79" s="1"/>
  <c r="F78"/>
  <c r="G78" s="1"/>
  <c r="G77"/>
  <c r="G76"/>
  <c r="G75"/>
  <c r="G74"/>
  <c r="G73"/>
  <c r="G72"/>
  <c r="G71"/>
  <c r="G70"/>
  <c r="G69"/>
  <c r="G68"/>
  <c r="G67"/>
  <c r="G66"/>
  <c r="F65"/>
  <c r="G65" s="1"/>
  <c r="F64"/>
  <c r="G64" s="1"/>
  <c r="G63"/>
  <c r="F62"/>
  <c r="G62" s="1"/>
  <c r="F61"/>
  <c r="G61" s="1"/>
  <c r="F60"/>
  <c r="G60" s="1"/>
  <c r="G59"/>
  <c r="F58"/>
  <c r="G58" s="1"/>
  <c r="F57"/>
  <c r="G57" s="1"/>
  <c r="G56"/>
  <c r="G55"/>
  <c r="G54"/>
  <c r="F53"/>
  <c r="G53" s="1"/>
  <c r="G52"/>
  <c r="G51"/>
  <c r="G50"/>
  <c r="G49"/>
  <c r="G48"/>
  <c r="F47"/>
  <c r="G47" s="1"/>
  <c r="G46"/>
  <c r="G45"/>
  <c r="G44"/>
  <c r="F43"/>
  <c r="G43" s="1"/>
  <c r="F42"/>
  <c r="G42" s="1"/>
  <c r="F41"/>
  <c r="G41" s="1"/>
  <c r="F40"/>
  <c r="G40" s="1"/>
  <c r="F39"/>
  <c r="G39" s="1"/>
  <c r="F38"/>
  <c r="G38" s="1"/>
  <c r="F37"/>
  <c r="G37" s="1"/>
  <c r="F36"/>
  <c r="G36" s="1"/>
  <c r="G35"/>
  <c r="G34"/>
  <c r="G33"/>
  <c r="F32"/>
  <c r="G32" s="1"/>
  <c r="G31"/>
  <c r="F30"/>
  <c r="G30" s="1"/>
  <c r="G29"/>
  <c r="G28"/>
  <c r="F27"/>
  <c r="G27" s="1"/>
  <c r="F26"/>
  <c r="G26" s="1"/>
  <c r="G25"/>
  <c r="G24"/>
  <c r="G23"/>
  <c r="G22"/>
  <c r="F21"/>
  <c r="G21" s="1"/>
  <c r="F20"/>
  <c r="G20" s="1"/>
  <c r="F19"/>
  <c r="G19" s="1"/>
  <c r="G18"/>
  <c r="G17"/>
  <c r="G16"/>
  <c r="F15"/>
  <c r="G15" s="1"/>
  <c r="G14"/>
  <c r="G13"/>
  <c r="F12"/>
  <c r="G12" s="1"/>
  <c r="G11"/>
  <c r="F10"/>
  <c r="G10" s="1"/>
  <c r="G9"/>
  <c r="F8"/>
  <c r="G8" s="1"/>
  <c r="G7"/>
  <c r="G6"/>
  <c r="G5"/>
  <c r="G4"/>
  <c r="F3"/>
  <c r="G3" s="1"/>
  <c r="F2"/>
  <c r="G2" s="1"/>
  <c r="AE179" i="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D179"/>
  <c r="AD180"/>
  <c r="AD181"/>
  <c r="AD182"/>
  <c r="AD183"/>
  <c r="AD184"/>
  <c r="AD185"/>
  <c r="AD186"/>
  <c r="AD187"/>
  <c r="AD188"/>
  <c r="AD189"/>
  <c r="AD190"/>
  <c r="AD191"/>
  <c r="AD192"/>
  <c r="AD193"/>
  <c r="AD194"/>
  <c r="AD195"/>
  <c r="AD196"/>
  <c r="AD197"/>
  <c r="AD198"/>
  <c r="AD199"/>
  <c r="AD200"/>
  <c r="AD201"/>
  <c r="AD202"/>
  <c r="AD203"/>
  <c r="AD204"/>
  <c r="AD205"/>
  <c r="AD206"/>
  <c r="AD207"/>
  <c r="AD208"/>
  <c r="AD209"/>
  <c r="AD210"/>
  <c r="AD211"/>
  <c r="AD212"/>
  <c r="AD213"/>
  <c r="AD214"/>
  <c r="AD215"/>
  <c r="AD216"/>
  <c r="AD217"/>
  <c r="AD218"/>
  <c r="AD219"/>
  <c r="AD220"/>
  <c r="AD221"/>
  <c r="AD222"/>
  <c r="AD223"/>
  <c r="AD224"/>
  <c r="AD225"/>
  <c r="AD226"/>
  <c r="AD227"/>
  <c r="AD228"/>
  <c r="AD229"/>
  <c r="AD230"/>
  <c r="AD231"/>
  <c r="AD232"/>
  <c r="AD233"/>
  <c r="AD234"/>
  <c r="AD235"/>
  <c r="AD236"/>
  <c r="AD237"/>
  <c r="AD238"/>
  <c r="AD239"/>
  <c r="AD240"/>
  <c r="AD241"/>
  <c r="AD242"/>
  <c r="AD243"/>
  <c r="AD244"/>
  <c r="AD245"/>
  <c r="AD246"/>
  <c r="AD247"/>
  <c r="AD248"/>
  <c r="AD249"/>
  <c r="AD250"/>
  <c r="AD251"/>
  <c r="AD252"/>
  <c r="AD253"/>
  <c r="AD254"/>
  <c r="AD255"/>
  <c r="AD256"/>
  <c r="AD257"/>
  <c r="AD258"/>
  <c r="F259"/>
  <c r="G259"/>
  <c r="D1" l="1"/>
  <c r="I251"/>
  <c r="I252"/>
  <c r="AC9"/>
  <c r="I9" s="1"/>
  <c r="I259" s="1"/>
  <c r="M306" i="11" l="1"/>
  <c r="L306"/>
  <c r="C4" s="1"/>
  <c r="AC259" i="9" l="1"/>
  <c r="D4" s="1"/>
  <c r="D4" i="11" s="1"/>
  <c r="D5" i="9" s="1"/>
  <c r="B4" l="1"/>
  <c r="B4" i="11" s="1"/>
  <c r="C4" i="9"/>
  <c r="C5" i="11" s="1"/>
</calcChain>
</file>

<file path=xl/comments1.xml><?xml version="1.0" encoding="utf-8"?>
<comments xmlns="http://schemas.openxmlformats.org/spreadsheetml/2006/main">
  <authors>
    <author>Mohamed Reeza</author>
  </authors>
  <commentList>
    <comment ref="F5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Req to hold 25000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8997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Manger req only 2999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12750</t>
        </r>
      </text>
    </comment>
    <comment ref="F2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26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12000</t>
        </r>
      </text>
    </comment>
    <comment ref="F27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Full Hold</t>
        </r>
      </text>
    </comment>
    <comment ref="F3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4500</t>
        </r>
      </text>
    </comment>
    <comment ref="F3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3000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9000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6000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6375</t>
        </r>
      </text>
    </comment>
    <comment ref="F70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5000</t>
        </r>
      </text>
    </comment>
    <comment ref="F72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2999
</t>
        </r>
      </text>
    </comment>
    <comment ref="F74" authorId="0">
      <text>
        <r>
          <rPr>
            <b/>
            <sz val="9"/>
            <color indexed="81"/>
            <rFont val="Tahoma"/>
            <family val="2"/>
          </rPr>
          <t>Mohamed Reeza:</t>
        </r>
        <r>
          <rPr>
            <sz val="9"/>
            <color indexed="81"/>
            <rFont val="Tahoma"/>
            <family val="2"/>
          </rPr>
          <t xml:space="preserve">
Manager Hold 4250</t>
        </r>
      </text>
    </comment>
  </commentList>
</comments>
</file>

<file path=xl/sharedStrings.xml><?xml version="1.0" encoding="utf-8"?>
<sst xmlns="http://schemas.openxmlformats.org/spreadsheetml/2006/main" count="1129" uniqueCount="353">
  <si>
    <t>Name</t>
  </si>
  <si>
    <t>Reason</t>
  </si>
  <si>
    <t>Bandara</t>
  </si>
  <si>
    <t>A.A.N.HETTIARACHCHI</t>
  </si>
  <si>
    <t>D.M.I.W.G.T.KEERTHI</t>
  </si>
  <si>
    <t>I.S.ATHAPATHTHU</t>
  </si>
  <si>
    <t>M.G.Husny Ahamed</t>
  </si>
  <si>
    <t>B.A.M.Riflan</t>
  </si>
  <si>
    <t>J.A.N.Tharika</t>
  </si>
  <si>
    <t>W.M.M.P.Fernando</t>
  </si>
  <si>
    <t>M.J.M.Izzeth</t>
  </si>
  <si>
    <t>M.J.M.Isham</t>
  </si>
  <si>
    <t>B.A.M.Rinoz</t>
  </si>
  <si>
    <t>O.S.Namal</t>
  </si>
  <si>
    <t>W.M.J.P.Franando</t>
  </si>
  <si>
    <t>M.S.Maduranga</t>
  </si>
  <si>
    <t>D.P.S.Abediwakara</t>
  </si>
  <si>
    <t>M.I.M. INJATH</t>
  </si>
  <si>
    <t>P.M.M.ZAHARAN</t>
  </si>
  <si>
    <t>W.A.C.L.KUMARA</t>
  </si>
  <si>
    <t>D.M.T.T.DASANAYAKA</t>
  </si>
  <si>
    <t>S.P.KANTH</t>
  </si>
  <si>
    <t>J.M.C.JAYASEKARA</t>
  </si>
  <si>
    <t>I.D.C.S.MAHINDU</t>
  </si>
  <si>
    <t>K.G.S.Dulanjali</t>
  </si>
  <si>
    <t>W.A.Ruwan Kumara Ganithage</t>
  </si>
  <si>
    <t>L.K.S.Pelpola</t>
  </si>
  <si>
    <t>H.D.S.I.Kanchana Somasiri</t>
  </si>
  <si>
    <t>M.N.M.Rahumathulla</t>
  </si>
  <si>
    <t>A.S.C.Nirmal Silva</t>
  </si>
  <si>
    <t>Nishantha  Wickramasinghe</t>
  </si>
  <si>
    <t>M.A.Maduranga Udaya Kumara</t>
  </si>
  <si>
    <t>P.T.Samarasekara</t>
  </si>
  <si>
    <t>J.A.D.Thilina Shehan</t>
  </si>
  <si>
    <t>N.M.Nelushka Sagara Nanayakkara</t>
  </si>
  <si>
    <t>S.G.A.KUMAR</t>
  </si>
  <si>
    <t>Total</t>
  </si>
  <si>
    <t>Virtual</t>
  </si>
  <si>
    <t>Manager</t>
  </si>
  <si>
    <t>Commission</t>
  </si>
  <si>
    <t>Com to be Held</t>
  </si>
  <si>
    <t>Amt Payable</t>
  </si>
  <si>
    <t>Nandana BB</t>
  </si>
  <si>
    <t>Ramcy</t>
  </si>
  <si>
    <t>Dhanushka</t>
  </si>
  <si>
    <t>Rashantha</t>
  </si>
  <si>
    <t>Shashika</t>
  </si>
  <si>
    <t>Isuru</t>
  </si>
  <si>
    <t>Priyantha</t>
  </si>
  <si>
    <t>D.D.Indika Sendanayaka</t>
  </si>
  <si>
    <t>T.M.A.G.D.P.K.TENNAKOON</t>
  </si>
  <si>
    <t>R.RIYAS</t>
  </si>
  <si>
    <t>R.G.P.P.KUMARA</t>
  </si>
  <si>
    <t>K.G.D.D.D.WIJERATHNA</t>
  </si>
  <si>
    <t>R.N.WICKRAMASINGHE</t>
  </si>
  <si>
    <t>K.D.D.MADURANGA</t>
  </si>
  <si>
    <t>K.M.DANAPALA</t>
  </si>
  <si>
    <t>K.L.A.E.MADHUSANKA</t>
  </si>
  <si>
    <t>R.P.Harshaka Senarath Rathnayaka</t>
  </si>
  <si>
    <t>P.B.D.E.FERNANDO</t>
  </si>
  <si>
    <t>A.H.S.N.PRIYALAL</t>
  </si>
  <si>
    <t>P.G.E.U.ABESEKARA</t>
  </si>
  <si>
    <t>M.SHAKIR</t>
  </si>
  <si>
    <t>H.G.P.C.RATHNASIRI</t>
  </si>
  <si>
    <t>S.W.P.A.PRIYANKARA</t>
  </si>
  <si>
    <t>H.M.V.KULATHUNGA</t>
  </si>
  <si>
    <t>P.T.H.P.I.SIRIWARDANA</t>
  </si>
  <si>
    <t>R.P.I.U.N.SENANAYAKE</t>
  </si>
  <si>
    <t>S.A.D.M.AMARAWANSHA</t>
  </si>
  <si>
    <t>D.M.R.Disanayakae</t>
  </si>
  <si>
    <t>P.G.N.K.RANASINGHE</t>
  </si>
  <si>
    <t>M.R.M.Rikaz</t>
  </si>
  <si>
    <t>R.H.G.E.K.RANASINGHE</t>
  </si>
  <si>
    <t>C.N.P.CROOS</t>
  </si>
  <si>
    <t>M.R.D.H.BANDARA</t>
  </si>
  <si>
    <t>A.M.N.W.M.H.P.ATHURUPANA</t>
  </si>
  <si>
    <t>E.M.S.K.EKANAYAKE</t>
  </si>
  <si>
    <t>T.I.H.GAMAGE</t>
  </si>
  <si>
    <t>I.L.Hairudeen</t>
  </si>
  <si>
    <t>S.D.PALLIYAGURU</t>
  </si>
  <si>
    <t>C.S.Dahanayaka</t>
  </si>
  <si>
    <t>M.A.ASHIK</t>
  </si>
  <si>
    <t>K.L.N.JAYALATH</t>
  </si>
  <si>
    <t>A.R.JAYASINGHE</t>
  </si>
  <si>
    <t>K.Y.M Karunarathne</t>
  </si>
  <si>
    <t>C.W.Vithanage</t>
  </si>
  <si>
    <t>K.A.A.D.Priyadarshana</t>
  </si>
  <si>
    <t>W.L.P.Perera</t>
  </si>
  <si>
    <t>N.G.R.D.R.GAMLATH</t>
  </si>
  <si>
    <t>D.M.D.DISSANAKAKE</t>
  </si>
  <si>
    <t>W.G.NAVODA</t>
  </si>
  <si>
    <t>H.E.I.S.RASHINDA</t>
  </si>
  <si>
    <t>M.D.B.SENARATHNA</t>
  </si>
  <si>
    <t>M.K.M.SHAKIR</t>
  </si>
  <si>
    <t>J.M.B.G.A.D.JAYASINGHE</t>
  </si>
  <si>
    <t>M.R.M.RASMY</t>
  </si>
  <si>
    <t>A.M.S.BANU</t>
  </si>
  <si>
    <t>#</t>
  </si>
  <si>
    <t>Amount</t>
  </si>
  <si>
    <t>Date</t>
  </si>
  <si>
    <t>Release Payments</t>
  </si>
  <si>
    <t>IVR Pending</t>
  </si>
  <si>
    <t>Release Date</t>
  </si>
  <si>
    <t>Sampath</t>
  </si>
  <si>
    <t>Lahiru Ranawaka Arachchi</t>
  </si>
  <si>
    <t>Azman</t>
  </si>
  <si>
    <t>IVR Settled</t>
  </si>
  <si>
    <t>Release Amount</t>
  </si>
  <si>
    <t>Cheque Number</t>
  </si>
  <si>
    <t>Release Amt</t>
  </si>
  <si>
    <t xml:space="preserve">- </t>
  </si>
  <si>
    <t>RASHANTHA</t>
  </si>
  <si>
    <t>COM</t>
  </si>
  <si>
    <t>Ramcy Lenora de silva</t>
  </si>
  <si>
    <t>8140028752</t>
  </si>
  <si>
    <t>Remarks</t>
  </si>
  <si>
    <t>Account No</t>
  </si>
  <si>
    <t>Bank</t>
  </si>
  <si>
    <t>BOC</t>
  </si>
  <si>
    <t>8500035789</t>
  </si>
  <si>
    <t>8106019610</t>
  </si>
  <si>
    <t>8114012193</t>
  </si>
  <si>
    <t>008031444624101</t>
  </si>
  <si>
    <t>SEY</t>
  </si>
  <si>
    <t>8106019874</t>
  </si>
  <si>
    <t>007020322251</t>
  </si>
  <si>
    <t>HNB</t>
  </si>
  <si>
    <t>8500035748</t>
  </si>
  <si>
    <t>8167001940</t>
  </si>
  <si>
    <t>SAM</t>
  </si>
  <si>
    <t>8170010897</t>
  </si>
  <si>
    <t>100453125662</t>
  </si>
  <si>
    <t>71108976</t>
  </si>
  <si>
    <t>8120052466</t>
  </si>
  <si>
    <t>006001843076102</t>
  </si>
  <si>
    <t>8360033607</t>
  </si>
  <si>
    <t>8106019375</t>
  </si>
  <si>
    <t>PEO</t>
  </si>
  <si>
    <t>70676290</t>
  </si>
  <si>
    <t>NSB</t>
  </si>
  <si>
    <t>0 29033337331-101</t>
  </si>
  <si>
    <t>0 63200130024607</t>
  </si>
  <si>
    <t>0 18032441420101</t>
  </si>
  <si>
    <t>100654027310</t>
  </si>
  <si>
    <t>013020352001</t>
  </si>
  <si>
    <t>5428351</t>
  </si>
  <si>
    <t>8810020257</t>
  </si>
  <si>
    <t>1-09038009155</t>
  </si>
  <si>
    <t>112200160042653</t>
  </si>
  <si>
    <t>0 18200180011926</t>
  </si>
  <si>
    <t>0170-02423763-101</t>
  </si>
  <si>
    <t>157200180038083</t>
  </si>
  <si>
    <t>110-9536-03651</t>
  </si>
  <si>
    <t>0 18001635075101</t>
  </si>
  <si>
    <t>0 15002022072101</t>
  </si>
  <si>
    <t>100-6501-20218</t>
  </si>
  <si>
    <t>0 18032360834101</t>
  </si>
  <si>
    <t>015020148819</t>
  </si>
  <si>
    <t>109030154334</t>
  </si>
  <si>
    <t>8170012202</t>
  </si>
  <si>
    <t>8760027544</t>
  </si>
  <si>
    <t>73889799</t>
  </si>
  <si>
    <t>105353308091</t>
  </si>
  <si>
    <t>022200120011808</t>
  </si>
  <si>
    <t>AZMAN</t>
  </si>
  <si>
    <t>L.H.G.U.K.UDAYANGA</t>
  </si>
  <si>
    <t>D.S.HEWAWASAM</t>
  </si>
  <si>
    <t>8180034825</t>
  </si>
  <si>
    <t>J.V.D.K.JAYASEKARA</t>
  </si>
  <si>
    <t>G.K.M.N.S.KAVIRAJ</t>
  </si>
  <si>
    <t>BANDARA</t>
  </si>
  <si>
    <t>220200230030561</t>
  </si>
  <si>
    <t>G.A.WIMALAWARDHANA</t>
  </si>
  <si>
    <t>220200161114667</t>
  </si>
  <si>
    <t>G.G.M.P.JAYAWARDHANA</t>
  </si>
  <si>
    <t>8185001796</t>
  </si>
  <si>
    <t>P.G.G.DILSHAN</t>
  </si>
  <si>
    <t>PAN ASIA</t>
  </si>
  <si>
    <t>443878840215</t>
  </si>
  <si>
    <t>K.R.C.KARUNARATHNA</t>
  </si>
  <si>
    <t>W.M.S.PADIVITA</t>
  </si>
  <si>
    <t>0 10020261002</t>
  </si>
  <si>
    <t>D.M.KUMARA</t>
  </si>
  <si>
    <t>00 8200298118387</t>
  </si>
  <si>
    <t>K.G.N.S.WIJESIRI</t>
  </si>
  <si>
    <t>I.U.BANDARA</t>
  </si>
  <si>
    <t>034020247196</t>
  </si>
  <si>
    <t>N.I.C.B.SENEVIRATHNE</t>
  </si>
  <si>
    <t>G.W.KUMARA</t>
  </si>
  <si>
    <t>100653519153</t>
  </si>
  <si>
    <t>S.J.FONSEKA</t>
  </si>
  <si>
    <t>W.D.A.H.GUNATHILAKA</t>
  </si>
  <si>
    <t>ROHITHA</t>
  </si>
  <si>
    <t>P.D.L.LAKRUWANI</t>
  </si>
  <si>
    <t>080200340002199</t>
  </si>
  <si>
    <t>K.V.S.I.KEKULAWALA</t>
  </si>
  <si>
    <t>S.H.SAKIYA</t>
  </si>
  <si>
    <t>G.S.SALLAY</t>
  </si>
  <si>
    <t>M.I.M.SAFRAS</t>
  </si>
  <si>
    <t>8390013754</t>
  </si>
  <si>
    <t>W.P.SURANGA</t>
  </si>
  <si>
    <t>SAMPATH</t>
  </si>
  <si>
    <t>D.C.JAYASEKARA</t>
  </si>
  <si>
    <t>M.M.S.AHAMAD</t>
  </si>
  <si>
    <t>067200110011227</t>
  </si>
  <si>
    <t>S.L.R.WIJESIRI</t>
  </si>
  <si>
    <t>71813971</t>
  </si>
  <si>
    <t>O.D.NISHSHANKA</t>
  </si>
  <si>
    <t>188 200150037473</t>
  </si>
  <si>
    <t>G.K.R.W.KUMARA</t>
  </si>
  <si>
    <t>J.D.C.DE SILVA</t>
  </si>
  <si>
    <t>077200170015735</t>
  </si>
  <si>
    <t>NANDANA</t>
  </si>
  <si>
    <t>H.Y.R.PERERA</t>
  </si>
  <si>
    <t>100170827037</t>
  </si>
  <si>
    <t>M.R.M.S.PRIYARATHNA</t>
  </si>
  <si>
    <t>0 12200150438443</t>
  </si>
  <si>
    <t>P.P.KULATHUNGA</t>
  </si>
  <si>
    <t>0 18032360494101</t>
  </si>
  <si>
    <t>L.S.K.DALADAWATHTHAGE</t>
  </si>
  <si>
    <t>8160039826</t>
  </si>
  <si>
    <t>H.P.S.DESHAPRIYA</t>
  </si>
  <si>
    <t>8182001120</t>
  </si>
  <si>
    <t>F.M.IRFAN</t>
  </si>
  <si>
    <t>8160016364</t>
  </si>
  <si>
    <t>I.M.A.ISMAIL</t>
  </si>
  <si>
    <t>8161003326</t>
  </si>
  <si>
    <t>A.A.P.D.KUMARA</t>
  </si>
  <si>
    <t>K.M.C.L.BANDARA</t>
  </si>
  <si>
    <t>8160073635</t>
  </si>
  <si>
    <t>T.G.H.WIKUMSIRI</t>
  </si>
  <si>
    <t>199200190014538</t>
  </si>
  <si>
    <t>M.M.SIFAN</t>
  </si>
  <si>
    <t>019020424136</t>
  </si>
  <si>
    <t>R.M.D.J.H.ABERATHNA</t>
  </si>
  <si>
    <t>8161002776</t>
  </si>
  <si>
    <t>K.S.SILVA</t>
  </si>
  <si>
    <t>8550010847</t>
  </si>
  <si>
    <t>D.A.W.MADARI</t>
  </si>
  <si>
    <t>G.S.GOVINDA</t>
  </si>
  <si>
    <t>105353570803</t>
  </si>
  <si>
    <t>K.G.I.S.NAYANANADA</t>
  </si>
  <si>
    <t>010032412297101</t>
  </si>
  <si>
    <t>P.K.I.KUMARA</t>
  </si>
  <si>
    <t>041020175709</t>
  </si>
  <si>
    <t>U.P.R.S.PATHIRANA</t>
  </si>
  <si>
    <t>A.R.D.NILMINI</t>
  </si>
  <si>
    <t>089020127412</t>
  </si>
  <si>
    <t>NIWANKA</t>
  </si>
  <si>
    <t>K.GUNASENA</t>
  </si>
  <si>
    <t>0 54200134871875</t>
  </si>
  <si>
    <t>K.N.S.PERERA</t>
  </si>
  <si>
    <t>237200197303910</t>
  </si>
  <si>
    <t>B.P.N.PERERA</t>
  </si>
  <si>
    <t>191200110003081</t>
  </si>
  <si>
    <t>K.C.JAYASINGHE</t>
  </si>
  <si>
    <t>100615011515</t>
  </si>
  <si>
    <t>LALITH</t>
  </si>
  <si>
    <t>THILANKA</t>
  </si>
  <si>
    <t>M.M.RUKSHAN</t>
  </si>
  <si>
    <t>111153973692</t>
  </si>
  <si>
    <t>C.U.N.HEWAWASSAM</t>
  </si>
  <si>
    <t>8270051438</t>
  </si>
  <si>
    <t>SUSIHARAN</t>
  </si>
  <si>
    <t>P.L.A.U.KESHAN</t>
  </si>
  <si>
    <t>103554080748</t>
  </si>
  <si>
    <t>K.SUGANTHAN</t>
  </si>
  <si>
    <t>D.M.ABEYWARNA</t>
  </si>
  <si>
    <t>112353752562</t>
  </si>
  <si>
    <t>M.G.T.THIWANKA</t>
  </si>
  <si>
    <t>8070036695</t>
  </si>
  <si>
    <t>W.G.D.WEERASINGHE</t>
  </si>
  <si>
    <t>L.A.JESUTHASAN</t>
  </si>
  <si>
    <t>8127000533</t>
  </si>
  <si>
    <t>W.M.S. ALAGODA</t>
  </si>
  <si>
    <t>Renuka Lakshan</t>
  </si>
  <si>
    <t>S.L.Chamara Vijethilaka</t>
  </si>
  <si>
    <t>8270048549</t>
  </si>
  <si>
    <t>D.Chandrakumara</t>
  </si>
  <si>
    <t>D.L.K.Sajith Kumara</t>
  </si>
  <si>
    <t>8270047384</t>
  </si>
  <si>
    <t>C.U.N.N.HEWAWASAM</t>
  </si>
  <si>
    <t>8270051001</t>
  </si>
  <si>
    <t>M.M.S.R.Dassanayaka</t>
  </si>
  <si>
    <t>8167001504</t>
  </si>
  <si>
    <t>R.Y.Chandima Rahul</t>
  </si>
  <si>
    <t>8870027432</t>
  </si>
  <si>
    <t>W.M.Minura Rashantha Senarath</t>
  </si>
  <si>
    <t>H.N.U.Indika</t>
  </si>
  <si>
    <t>8690018661</t>
  </si>
  <si>
    <t>I.S Maddumage</t>
  </si>
  <si>
    <t>070 2 001 1 0006799</t>
  </si>
  <si>
    <t>M.P.K.D Farnando</t>
  </si>
  <si>
    <t>196200170006461</t>
  </si>
  <si>
    <t>S.I.Thennakoon</t>
  </si>
  <si>
    <t>8480041257</t>
  </si>
  <si>
    <t>A.W.H.S.Dhanushka</t>
  </si>
  <si>
    <t>8750032324</t>
  </si>
  <si>
    <t>Shashika Bulugahahena</t>
  </si>
  <si>
    <t>Sahan C W M Kumarana</t>
  </si>
  <si>
    <t>E.A.C.Athukorala</t>
  </si>
  <si>
    <t>8410036962</t>
  </si>
  <si>
    <t>M.L.K.Mahawatta</t>
  </si>
  <si>
    <t>K.P.Vijith Priyantha Pathirana</t>
  </si>
  <si>
    <t>A.A.D.S.P.K.ALGAMA</t>
  </si>
  <si>
    <t>100954189996</t>
  </si>
  <si>
    <t>R.W.K.L.Chamara</t>
  </si>
  <si>
    <t>J.P.K.Liyanapathiranage</t>
  </si>
  <si>
    <t>P.B.S.R.Kodithuwakku</t>
  </si>
  <si>
    <t>055200123416655</t>
  </si>
  <si>
    <t>P.G.Mekala Priyadarshani</t>
  </si>
  <si>
    <t>W.M.N.Deepal Wickramasingha</t>
  </si>
  <si>
    <t>72751868</t>
  </si>
  <si>
    <t>U.W.R.T.W.M.R.R.Bandara</t>
  </si>
  <si>
    <t>Sanjeewa Nelumdeniya</t>
  </si>
  <si>
    <t>U.G.GUNASINGHE</t>
  </si>
  <si>
    <t>8140900439</t>
  </si>
  <si>
    <t>U.L.SHAMSUDEEN</t>
  </si>
  <si>
    <t>8172000648</t>
  </si>
  <si>
    <t>Total Hold Amount</t>
  </si>
  <si>
    <t>Total released for the month</t>
  </si>
  <si>
    <t>Total balance in hold for the month</t>
  </si>
  <si>
    <t>Cheque Details</t>
  </si>
  <si>
    <t>Released Date</t>
  </si>
  <si>
    <t>Release Details</t>
  </si>
  <si>
    <t>Account Details</t>
  </si>
  <si>
    <t>Balance in Hold To date</t>
  </si>
  <si>
    <t>Balance Hold Amount To date</t>
  </si>
  <si>
    <t>HOLDS RELEASED PAYMENTS DAILY BREAKDOWN</t>
  </si>
  <si>
    <t>HOLDS UPATED RECORD AFTER RELEASES</t>
  </si>
  <si>
    <t>Deposited to the bank account</t>
  </si>
  <si>
    <t>Paid by a checque to Etisalat Lanka Pvt Ltd to settle unsettled inventory</t>
  </si>
  <si>
    <t>Stock hold</t>
  </si>
  <si>
    <t>Nandana PP</t>
  </si>
  <si>
    <t xml:space="preserve">L A N I SUMANASIRI  </t>
  </si>
  <si>
    <t xml:space="preserve">H D S K Hewage  </t>
  </si>
  <si>
    <t>Susiharan</t>
  </si>
  <si>
    <t>Dayanth</t>
  </si>
  <si>
    <t>Ifzal</t>
  </si>
  <si>
    <t>Lahiru</t>
  </si>
  <si>
    <t>Cordinator</t>
  </si>
  <si>
    <t>A.CHANDRAPALA</t>
  </si>
  <si>
    <t>B.L.T.SANDAMALI</t>
  </si>
  <si>
    <t>14/5/2013</t>
  </si>
  <si>
    <t xml:space="preserve">L A N I SUMANASIRI </t>
  </si>
  <si>
    <t>74425579</t>
  </si>
  <si>
    <t>8430014640</t>
  </si>
  <si>
    <t>8151008425</t>
  </si>
  <si>
    <t>Hold</t>
  </si>
  <si>
    <t>Release  Date</t>
  </si>
  <si>
    <t>Refund</t>
  </si>
  <si>
    <t>Status</t>
  </si>
  <si>
    <t>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</si>
</sst>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0"/>
      <name val="Cambria"/>
      <family val="1"/>
      <scheme val="major"/>
    </font>
    <font>
      <sz val="6"/>
      <color theme="1"/>
      <name val="Cambria"/>
      <family val="1"/>
      <scheme val="major"/>
    </font>
    <font>
      <b/>
      <u/>
      <sz val="10"/>
      <color theme="1"/>
      <name val="Cambria"/>
      <family val="1"/>
      <scheme val="major"/>
    </font>
    <font>
      <sz val="10"/>
      <color rgb="FF000000"/>
      <name val="Cambria"/>
      <family val="1"/>
      <scheme val="major"/>
    </font>
    <font>
      <b/>
      <sz val="12"/>
      <color rgb="FFFFFF00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0"/>
      <color rgb="FFFFFF00"/>
      <name val="Cambria"/>
      <family val="1"/>
      <scheme val="major"/>
    </font>
    <font>
      <sz val="11"/>
      <color rgb="FF1F497D"/>
      <name val="Calibri"/>
      <family val="2"/>
    </font>
    <font>
      <sz val="10"/>
      <color rgb="FF000000"/>
      <name val="Calibri"/>
      <family val="2"/>
    </font>
    <font>
      <sz val="11"/>
      <color rgb="FF1F497D"/>
      <name val="Calibri"/>
      <family val="2"/>
      <scheme val="minor"/>
    </font>
    <font>
      <sz val="9"/>
      <color theme="1"/>
      <name val="Trebuchet MS"/>
      <family val="2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43" fontId="1" fillId="2" borderId="1" xfId="1" applyFont="1" applyFill="1" applyBorder="1" applyAlignment="1">
      <alignment horizontal="center"/>
    </xf>
    <xf numFmtId="0" fontId="1" fillId="2" borderId="1" xfId="1" applyNumberFormat="1" applyFont="1" applyFill="1" applyBorder="1"/>
    <xf numFmtId="43" fontId="0" fillId="0" borderId="1" xfId="1" applyFont="1" applyBorder="1"/>
    <xf numFmtId="43" fontId="0" fillId="0" borderId="1" xfId="0" applyNumberFormat="1" applyBorder="1"/>
    <xf numFmtId="0" fontId="0" fillId="0" borderId="1" xfId="0" applyBorder="1"/>
    <xf numFmtId="0" fontId="4" fillId="4" borderId="0" xfId="0" applyFont="1" applyFill="1" applyAlignment="1">
      <alignment vertical="center"/>
    </xf>
    <xf numFmtId="4" fontId="4" fillId="4" borderId="0" xfId="0" applyNumberFormat="1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4" fontId="4" fillId="4" borderId="0" xfId="0" applyNumberFormat="1" applyFont="1" applyFill="1" applyAlignment="1">
      <alignment vertical="center" wrapText="1"/>
    </xf>
    <xf numFmtId="4" fontId="11" fillId="4" borderId="0" xfId="0" applyNumberFormat="1" applyFont="1" applyFill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right" vertical="center"/>
    </xf>
    <xf numFmtId="0" fontId="5" fillId="4" borderId="0" xfId="0" applyFont="1" applyFill="1" applyAlignment="1">
      <alignment horizontal="left" vertical="center" wrapText="1"/>
    </xf>
    <xf numFmtId="1" fontId="4" fillId="4" borderId="0" xfId="0" applyNumberFormat="1" applyFont="1" applyFill="1" applyAlignment="1">
      <alignment horizontal="right" vertical="center" wrapText="1"/>
    </xf>
    <xf numFmtId="0" fontId="5" fillId="4" borderId="0" xfId="0" applyFont="1" applyFill="1" applyAlignment="1">
      <alignment horizontal="left" vertical="center"/>
    </xf>
    <xf numFmtId="1" fontId="4" fillId="4" borderId="0" xfId="0" applyNumberFormat="1" applyFont="1" applyFill="1" applyAlignment="1">
      <alignment horizontal="right" vertical="center"/>
    </xf>
    <xf numFmtId="0" fontId="12" fillId="4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horizontal="right" vertical="center"/>
    </xf>
    <xf numFmtId="0" fontId="4" fillId="7" borderId="1" xfId="1" applyNumberFormat="1" applyFont="1" applyFill="1" applyBorder="1" applyAlignment="1">
      <alignment vertical="center"/>
    </xf>
    <xf numFmtId="43" fontId="4" fillId="7" borderId="1" xfId="1" applyFont="1" applyFill="1" applyBorder="1" applyAlignment="1">
      <alignment vertical="center"/>
    </xf>
    <xf numFmtId="43" fontId="4" fillId="7" borderId="1" xfId="0" applyNumberFormat="1" applyFont="1" applyFill="1" applyBorder="1" applyAlignment="1">
      <alignment vertical="center"/>
    </xf>
    <xf numFmtId="43" fontId="4" fillId="7" borderId="1" xfId="1" applyFont="1" applyFill="1" applyBorder="1" applyAlignment="1">
      <alignment horizontal="left" vertical="center"/>
    </xf>
    <xf numFmtId="43" fontId="4" fillId="7" borderId="1" xfId="1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right" vertical="center" wrapText="1"/>
    </xf>
    <xf numFmtId="0" fontId="13" fillId="7" borderId="1" xfId="0" applyFont="1" applyFill="1" applyBorder="1" applyAlignment="1">
      <alignment horizontal="right" vertical="center"/>
    </xf>
    <xf numFmtId="1" fontId="4" fillId="7" borderId="1" xfId="0" applyNumberFormat="1" applyFont="1" applyFill="1" applyBorder="1" applyAlignment="1">
      <alignment horizontal="right" vertical="center"/>
    </xf>
    <xf numFmtId="1" fontId="4" fillId="7" borderId="1" xfId="1" applyNumberFormat="1" applyFont="1" applyFill="1" applyBorder="1" applyAlignment="1">
      <alignment horizontal="right" vertic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vertical="center"/>
    </xf>
    <xf numFmtId="0" fontId="5" fillId="7" borderId="0" xfId="0" applyFont="1" applyFill="1" applyAlignment="1">
      <alignment horizontal="right" vertical="center"/>
    </xf>
    <xf numFmtId="43" fontId="4" fillId="7" borderId="2" xfId="0" applyNumberFormat="1" applyFont="1" applyFill="1" applyBorder="1" applyAlignment="1">
      <alignment vertical="center"/>
    </xf>
    <xf numFmtId="4" fontId="4" fillId="11" borderId="1" xfId="0" applyNumberFormat="1" applyFont="1" applyFill="1" applyBorder="1" applyAlignment="1" applyProtection="1">
      <alignment vertical="center"/>
      <protection locked="0"/>
    </xf>
    <xf numFmtId="164" fontId="4" fillId="11" borderId="1" xfId="0" applyNumberFormat="1" applyFont="1" applyFill="1" applyBorder="1" applyAlignment="1" applyProtection="1">
      <alignment horizontal="left" vertical="center"/>
      <protection locked="0"/>
    </xf>
    <xf numFmtId="164" fontId="4" fillId="7" borderId="1" xfId="0" applyNumberFormat="1" applyFont="1" applyFill="1" applyBorder="1" applyAlignment="1" applyProtection="1">
      <alignment horizontal="left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4" fontId="4" fillId="12" borderId="1" xfId="0" applyNumberFormat="1" applyFont="1" applyFill="1" applyBorder="1" applyAlignment="1">
      <alignment vertical="center"/>
    </xf>
    <xf numFmtId="43" fontId="4" fillId="12" borderId="2" xfId="0" applyNumberFormat="1" applyFont="1" applyFill="1" applyBorder="1" applyAlignment="1">
      <alignment vertical="center"/>
    </xf>
    <xf numFmtId="164" fontId="15" fillId="4" borderId="0" xfId="0" applyNumberFormat="1" applyFont="1" applyFill="1" applyAlignment="1">
      <alignment vertical="center"/>
    </xf>
    <xf numFmtId="4" fontId="10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/>
    </xf>
    <xf numFmtId="164" fontId="15" fillId="6" borderId="1" xfId="0" applyNumberFormat="1" applyFont="1" applyFill="1" applyBorder="1" applyAlignment="1">
      <alignment vertical="center"/>
    </xf>
    <xf numFmtId="164" fontId="15" fillId="6" borderId="1" xfId="1" applyNumberFormat="1" applyFont="1" applyFill="1" applyBorder="1" applyAlignment="1">
      <alignment horizontal="center" vertical="center"/>
    </xf>
    <xf numFmtId="164" fontId="15" fillId="6" borderId="1" xfId="1" applyNumberFormat="1" applyFont="1" applyFill="1" applyBorder="1" applyAlignment="1">
      <alignment vertical="center"/>
    </xf>
    <xf numFmtId="164" fontId="15" fillId="6" borderId="1" xfId="0" applyNumberFormat="1" applyFont="1" applyFill="1" applyBorder="1" applyAlignment="1">
      <alignment horizontal="left" vertical="center"/>
    </xf>
    <xf numFmtId="0" fontId="4" fillId="11" borderId="1" xfId="0" applyFont="1" applyFill="1" applyBorder="1" applyAlignment="1" applyProtection="1">
      <alignment horizontal="left" vertical="center" wrapText="1"/>
      <protection locked="0"/>
    </xf>
    <xf numFmtId="4" fontId="4" fillId="11" borderId="1" xfId="0" applyNumberFormat="1" applyFont="1" applyFill="1" applyBorder="1" applyAlignment="1" applyProtection="1">
      <alignment horizontal="left" vertical="center" wrapText="1"/>
      <protection locked="0"/>
    </xf>
    <xf numFmtId="4" fontId="4" fillId="4" borderId="0" xfId="0" applyNumberFormat="1" applyFont="1" applyFill="1" applyAlignment="1" applyProtection="1">
      <alignment vertical="center"/>
    </xf>
    <xf numFmtId="0" fontId="4" fillId="4" borderId="0" xfId="0" applyFont="1" applyFill="1" applyAlignment="1" applyProtection="1">
      <alignment horizontal="center" vertical="center"/>
    </xf>
    <xf numFmtId="0" fontId="4" fillId="4" borderId="0" xfId="0" applyFont="1" applyFill="1" applyAlignment="1" applyProtection="1">
      <alignment vertical="center" wrapText="1"/>
    </xf>
    <xf numFmtId="0" fontId="4" fillId="4" borderId="0" xfId="0" applyFont="1" applyFill="1" applyAlignment="1" applyProtection="1">
      <alignment vertical="center"/>
    </xf>
    <xf numFmtId="4" fontId="5" fillId="4" borderId="0" xfId="0" applyNumberFormat="1" applyFont="1" applyFill="1" applyAlignment="1" applyProtection="1">
      <alignment vertical="center"/>
    </xf>
    <xf numFmtId="4" fontId="4" fillId="4" borderId="0" xfId="0" applyNumberFormat="1" applyFont="1" applyFill="1" applyAlignment="1" applyProtection="1">
      <alignment horizontal="left" vertical="center"/>
    </xf>
    <xf numFmtId="164" fontId="4" fillId="4" borderId="0" xfId="0" applyNumberFormat="1" applyFont="1" applyFill="1" applyAlignment="1" applyProtection="1">
      <alignment horizontal="left" vertical="center"/>
    </xf>
    <xf numFmtId="0" fontId="4" fillId="4" borderId="0" xfId="0" applyFont="1" applyFill="1" applyAlignment="1" applyProtection="1">
      <alignment horizontal="left" vertical="center" wrapText="1"/>
    </xf>
    <xf numFmtId="0" fontId="5" fillId="4" borderId="0" xfId="0" applyFont="1" applyFill="1" applyAlignment="1" applyProtection="1">
      <alignment horizontal="left" vertical="center"/>
    </xf>
    <xf numFmtId="0" fontId="4" fillId="4" borderId="0" xfId="0" applyFont="1" applyFill="1" applyAlignment="1" applyProtection="1">
      <alignment horizontal="left" vertical="center"/>
    </xf>
    <xf numFmtId="4" fontId="4" fillId="4" borderId="0" xfId="0" applyNumberFormat="1" applyFont="1" applyFill="1" applyAlignment="1" applyProtection="1">
      <alignment horizontal="right" vertical="center"/>
    </xf>
    <xf numFmtId="0" fontId="4" fillId="4" borderId="0" xfId="0" applyFont="1" applyFill="1" applyAlignment="1" applyProtection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4" fontId="4" fillId="4" borderId="0" xfId="0" applyNumberFormat="1" applyFont="1" applyFill="1" applyAlignment="1" applyProtection="1">
      <alignment vertical="center" wrapText="1"/>
    </xf>
    <xf numFmtId="4" fontId="5" fillId="4" borderId="0" xfId="0" applyNumberFormat="1" applyFont="1" applyFill="1" applyAlignment="1" applyProtection="1">
      <alignment vertical="center" wrapText="1"/>
    </xf>
    <xf numFmtId="4" fontId="4" fillId="4" borderId="0" xfId="0" applyNumberFormat="1" applyFont="1" applyFill="1" applyAlignment="1" applyProtection="1">
      <alignment horizontal="left" vertical="center" wrapText="1"/>
    </xf>
    <xf numFmtId="164" fontId="4" fillId="4" borderId="0" xfId="0" applyNumberFormat="1" applyFont="1" applyFill="1" applyAlignment="1" applyProtection="1">
      <alignment horizontal="left" vertical="center" wrapText="1"/>
    </xf>
    <xf numFmtId="4" fontId="5" fillId="2" borderId="1" xfId="0" applyNumberFormat="1" applyFont="1" applyFill="1" applyBorder="1" applyAlignment="1" applyProtection="1">
      <alignment horizontal="right" vertical="center"/>
    </xf>
    <xf numFmtId="4" fontId="11" fillId="4" borderId="0" xfId="0" applyNumberFormat="1" applyFont="1" applyFill="1" applyAlignment="1" applyProtection="1">
      <alignment horizontal="right" vertical="top" wrapText="1"/>
    </xf>
    <xf numFmtId="0" fontId="10" fillId="8" borderId="1" xfId="0" applyFont="1" applyFill="1" applyBorder="1" applyAlignment="1" applyProtection="1">
      <alignment horizontal="center" vertical="center" wrapText="1"/>
    </xf>
    <xf numFmtId="43" fontId="10" fillId="8" borderId="1" xfId="1" applyFont="1" applyFill="1" applyBorder="1" applyAlignment="1" applyProtection="1">
      <alignment horizontal="center" vertical="center" wrapText="1"/>
    </xf>
    <xf numFmtId="4" fontId="10" fillId="8" borderId="1" xfId="1" applyNumberFormat="1" applyFont="1" applyFill="1" applyBorder="1" applyAlignment="1" applyProtection="1">
      <alignment horizontal="center" vertical="center" wrapText="1"/>
    </xf>
    <xf numFmtId="4" fontId="10" fillId="8" borderId="1" xfId="0" applyNumberFormat="1" applyFont="1" applyFill="1" applyBorder="1" applyAlignment="1" applyProtection="1">
      <alignment horizontal="center" vertical="center" wrapText="1"/>
    </xf>
    <xf numFmtId="0" fontId="10" fillId="10" borderId="1" xfId="0" applyFont="1" applyFill="1" applyBorder="1" applyAlignment="1" applyProtection="1">
      <alignment horizontal="center" vertical="center" wrapText="1"/>
    </xf>
    <xf numFmtId="4" fontId="10" fillId="10" borderId="1" xfId="0" applyNumberFormat="1" applyFont="1" applyFill="1" applyBorder="1" applyAlignment="1" applyProtection="1">
      <alignment horizontal="center" vertical="center" wrapText="1"/>
    </xf>
    <xf numFmtId="164" fontId="10" fillId="10" borderId="1" xfId="0" applyNumberFormat="1" applyFont="1" applyFill="1" applyBorder="1" applyAlignment="1" applyProtection="1">
      <alignment horizontal="center" vertical="center" wrapText="1"/>
    </xf>
    <xf numFmtId="0" fontId="10" fillId="8" borderId="1" xfId="0" applyFont="1" applyFill="1" applyBorder="1" applyAlignment="1" applyProtection="1">
      <alignment horizontal="left" vertical="center" wrapText="1"/>
    </xf>
    <xf numFmtId="0" fontId="10" fillId="4" borderId="0" xfId="0" applyFont="1" applyFill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4" fillId="7" borderId="3" xfId="0" applyFont="1" applyFill="1" applyBorder="1" applyAlignment="1" applyProtection="1">
      <alignment vertical="center"/>
      <protection locked="0"/>
    </xf>
    <xf numFmtId="0" fontId="4" fillId="7" borderId="3" xfId="0" applyFont="1" applyFill="1" applyBorder="1" applyAlignment="1" applyProtection="1">
      <alignment horizontal="left" vertical="center" wrapText="1"/>
      <protection locked="0"/>
    </xf>
    <xf numFmtId="0" fontId="4" fillId="7" borderId="3" xfId="0" applyFont="1" applyFill="1" applyBorder="1" applyAlignment="1" applyProtection="1">
      <alignment horizontal="left" vertical="center"/>
      <protection locked="0"/>
    </xf>
    <xf numFmtId="4" fontId="4" fillId="7" borderId="3" xfId="0" applyNumberFormat="1" applyFont="1" applyFill="1" applyBorder="1" applyAlignment="1" applyProtection="1">
      <alignment horizontal="right" vertical="center"/>
      <protection locked="0"/>
    </xf>
    <xf numFmtId="4" fontId="4" fillId="7" borderId="3" xfId="0" applyNumberFormat="1" applyFont="1" applyFill="1" applyBorder="1" applyAlignment="1" applyProtection="1">
      <alignment vertical="center"/>
      <protection locked="0"/>
    </xf>
    <xf numFmtId="0" fontId="4" fillId="7" borderId="3" xfId="0" applyFont="1" applyFill="1" applyBorder="1" applyAlignment="1" applyProtection="1">
      <alignment horizontal="center" vertical="center"/>
      <protection locked="0"/>
    </xf>
    <xf numFmtId="0" fontId="4" fillId="7" borderId="3" xfId="0" applyFont="1" applyFill="1" applyBorder="1" applyAlignment="1" applyProtection="1">
      <alignment vertical="center" wrapText="1"/>
      <protection locked="0"/>
    </xf>
    <xf numFmtId="14" fontId="4" fillId="7" borderId="4" xfId="0" applyNumberFormat="1" applyFont="1" applyFill="1" applyBorder="1" applyAlignment="1" applyProtection="1">
      <alignment horizontal="center" vertical="center"/>
      <protection locked="0"/>
    </xf>
    <xf numFmtId="4" fontId="5" fillId="7" borderId="3" xfId="0" applyNumberFormat="1" applyFont="1" applyFill="1" applyBorder="1" applyAlignment="1" applyProtection="1">
      <alignment vertical="center"/>
      <protection locked="0"/>
    </xf>
    <xf numFmtId="4" fontId="4" fillId="7" borderId="1" xfId="0" applyNumberFormat="1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alignment vertical="center"/>
      <protection locked="0"/>
    </xf>
    <xf numFmtId="0" fontId="4" fillId="7" borderId="1" xfId="0" applyFont="1" applyFill="1" applyBorder="1" applyAlignment="1" applyProtection="1">
      <alignment horizontal="left" vertical="center" wrapText="1"/>
      <protection locked="0"/>
    </xf>
    <xf numFmtId="0" fontId="4" fillId="7" borderId="1" xfId="0" applyFont="1" applyFill="1" applyBorder="1" applyAlignment="1" applyProtection="1">
      <alignment horizontal="left" vertical="center"/>
      <protection locked="0"/>
    </xf>
    <xf numFmtId="4" fontId="4" fillId="7" borderId="1" xfId="0" applyNumberFormat="1" applyFont="1" applyFill="1" applyBorder="1" applyAlignment="1" applyProtection="1">
      <alignment horizontal="right" vertical="center"/>
      <protection locked="0"/>
    </xf>
    <xf numFmtId="0" fontId="4" fillId="7" borderId="1" xfId="0" applyFont="1" applyFill="1" applyBorder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/>
      <protection locked="0"/>
    </xf>
    <xf numFmtId="4" fontId="4" fillId="11" borderId="3" xfId="0" applyNumberFormat="1" applyFont="1" applyFill="1" applyBorder="1" applyAlignment="1" applyProtection="1">
      <alignment vertical="center"/>
      <protection locked="0"/>
    </xf>
    <xf numFmtId="0" fontId="4" fillId="11" borderId="3" xfId="0" applyFont="1" applyFill="1" applyBorder="1" applyAlignment="1" applyProtection="1">
      <alignment vertical="center" wrapText="1"/>
      <protection locked="0"/>
    </xf>
    <xf numFmtId="0" fontId="4" fillId="11" borderId="3" xfId="0" applyFont="1" applyFill="1" applyBorder="1" applyAlignment="1" applyProtection="1">
      <alignment vertical="center"/>
      <protection locked="0"/>
    </xf>
    <xf numFmtId="4" fontId="5" fillId="7" borderId="1" xfId="0" applyNumberFormat="1" applyFont="1" applyFill="1" applyBorder="1" applyAlignment="1" applyProtection="1">
      <alignment vertical="center"/>
      <protection locked="0"/>
    </xf>
    <xf numFmtId="14" fontId="4" fillId="7" borderId="3" xfId="0" applyNumberFormat="1" applyFont="1" applyFill="1" applyBorder="1" applyAlignment="1" applyProtection="1">
      <alignment horizontal="center" vertical="center"/>
      <protection locked="0"/>
    </xf>
    <xf numFmtId="43" fontId="4" fillId="7" borderId="1" xfId="1" applyFont="1" applyFill="1" applyBorder="1" applyAlignment="1" applyProtection="1">
      <alignment vertical="center"/>
      <protection locked="0"/>
    </xf>
    <xf numFmtId="43" fontId="4" fillId="7" borderId="1" xfId="0" applyNumberFormat="1" applyFont="1" applyFill="1" applyBorder="1" applyAlignment="1" applyProtection="1">
      <alignment vertical="center"/>
      <protection locked="0"/>
    </xf>
    <xf numFmtId="0" fontId="4" fillId="7" borderId="1" xfId="1" applyNumberFormat="1" applyFont="1" applyFill="1" applyBorder="1" applyAlignment="1" applyProtection="1">
      <alignment vertical="center"/>
      <protection locked="0"/>
    </xf>
    <xf numFmtId="4" fontId="5" fillId="7" borderId="3" xfId="0" applyNumberFormat="1" applyFont="1" applyFill="1" applyBorder="1" applyAlignment="1" applyProtection="1">
      <alignment horizontal="right" vertical="center"/>
      <protection locked="0"/>
    </xf>
    <xf numFmtId="164" fontId="4" fillId="5" borderId="1" xfId="0" applyNumberFormat="1" applyFont="1" applyFill="1" applyBorder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vertical="center"/>
      <protection locked="0"/>
    </xf>
    <xf numFmtId="4" fontId="4" fillId="5" borderId="1" xfId="0" applyNumberFormat="1" applyFont="1" applyFill="1" applyBorder="1" applyAlignment="1" applyProtection="1">
      <alignment vertical="center"/>
      <protection locked="0"/>
    </xf>
    <xf numFmtId="0" fontId="4" fillId="5" borderId="1" xfId="0" applyFont="1" applyFill="1" applyBorder="1" applyAlignment="1" applyProtection="1">
      <alignment horizontal="left" vertical="center" wrapText="1"/>
      <protection locked="0"/>
    </xf>
    <xf numFmtId="0" fontId="4" fillId="4" borderId="0" xfId="0" applyFont="1" applyFill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applyFont="1" applyFill="1" applyAlignment="1" applyProtection="1">
      <alignment horizontal="left" vertical="center" wrapText="1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4" fontId="4" fillId="4" borderId="0" xfId="0" applyNumberFormat="1" applyFont="1" applyFill="1" applyAlignment="1" applyProtection="1">
      <alignment horizontal="right" vertical="center"/>
      <protection locked="0"/>
    </xf>
    <xf numFmtId="4" fontId="4" fillId="4" borderId="0" xfId="0" applyNumberFormat="1" applyFont="1" applyFill="1" applyAlignment="1" applyProtection="1">
      <alignment vertical="center"/>
      <protection locked="0"/>
    </xf>
    <xf numFmtId="0" fontId="4" fillId="4" borderId="0" xfId="0" applyFont="1" applyFill="1" applyAlignment="1" applyProtection="1">
      <alignment vertical="center" wrapText="1"/>
      <protection locked="0"/>
    </xf>
    <xf numFmtId="4" fontId="5" fillId="4" borderId="0" xfId="0" applyNumberFormat="1" applyFont="1" applyFill="1" applyAlignment="1" applyProtection="1">
      <alignment vertical="center"/>
      <protection locked="0"/>
    </xf>
    <xf numFmtId="4" fontId="4" fillId="4" borderId="0" xfId="0" applyNumberFormat="1" applyFont="1" applyFill="1" applyAlignment="1" applyProtection="1">
      <alignment horizontal="left" vertical="center"/>
      <protection locked="0"/>
    </xf>
    <xf numFmtId="164" fontId="4" fillId="4" borderId="0" xfId="0" applyNumberFormat="1" applyFont="1" applyFill="1" applyAlignment="1" applyProtection="1">
      <alignment horizontal="left" vertical="center"/>
      <protection locked="0"/>
    </xf>
    <xf numFmtId="164" fontId="15" fillId="6" borderId="1" xfId="0" applyNumberFormat="1" applyFont="1" applyFill="1" applyBorder="1" applyAlignment="1" applyProtection="1">
      <alignment vertical="center"/>
      <protection locked="0"/>
    </xf>
    <xf numFmtId="4" fontId="4" fillId="12" borderId="1" xfId="0" applyNumberFormat="1" applyFont="1" applyFill="1" applyBorder="1" applyAlignment="1" applyProtection="1">
      <alignment vertical="center"/>
      <protection locked="0"/>
    </xf>
    <xf numFmtId="164" fontId="16" fillId="9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right" vertical="center" wrapText="1"/>
      <protection locked="0"/>
    </xf>
    <xf numFmtId="4" fontId="5" fillId="4" borderId="2" xfId="0" applyNumberFormat="1" applyFont="1" applyFill="1" applyBorder="1" applyAlignment="1" applyProtection="1">
      <alignment vertical="center"/>
      <protection locked="0"/>
    </xf>
    <xf numFmtId="4" fontId="5" fillId="4" borderId="0" xfId="0" applyNumberFormat="1" applyFont="1" applyFill="1" applyBorder="1" applyAlignment="1" applyProtection="1">
      <alignment horizontal="left" vertical="center"/>
      <protection locked="0"/>
    </xf>
    <xf numFmtId="0" fontId="14" fillId="9" borderId="0" xfId="0" applyFont="1" applyFill="1" applyAlignment="1">
      <alignment vertical="center"/>
    </xf>
    <xf numFmtId="0" fontId="14" fillId="9" borderId="5" xfId="0" applyFont="1" applyFill="1" applyBorder="1" applyAlignment="1">
      <alignment vertical="center"/>
    </xf>
    <xf numFmtId="0" fontId="0" fillId="0" borderId="0" xfId="0" applyAlignment="1">
      <alignment horizontal="center"/>
    </xf>
    <xf numFmtId="43" fontId="1" fillId="2" borderId="1" xfId="1" applyFont="1" applyFill="1" applyBorder="1"/>
    <xf numFmtId="0" fontId="7" fillId="0" borderId="1" xfId="0" applyFont="1" applyBorder="1" applyAlignment="1">
      <alignment horizontal="right" vertical="center"/>
    </xf>
    <xf numFmtId="0" fontId="7" fillId="0" borderId="1" xfId="0" applyFont="1" applyBorder="1"/>
    <xf numFmtId="43" fontId="7" fillId="0" borderId="1" xfId="1" applyFont="1" applyBorder="1"/>
    <xf numFmtId="43" fontId="7" fillId="0" borderId="1" xfId="0" applyNumberFormat="1" applyFont="1" applyBorder="1" applyAlignment="1">
      <alignment horizontal="right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165" fontId="7" fillId="0" borderId="1" xfId="1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165" fontId="7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165" fontId="7" fillId="0" borderId="1" xfId="1" applyNumberFormat="1" applyFont="1" applyFill="1" applyBorder="1" applyAlignment="1">
      <alignment horizontal="center"/>
    </xf>
    <xf numFmtId="165" fontId="7" fillId="0" borderId="1" xfId="1" applyNumberFormat="1" applyFont="1" applyBorder="1"/>
    <xf numFmtId="165" fontId="7" fillId="0" borderId="1" xfId="1" applyNumberFormat="1" applyFont="1" applyFill="1" applyBorder="1"/>
    <xf numFmtId="0" fontId="6" fillId="0" borderId="1" xfId="0" applyNumberFormat="1" applyFont="1" applyBorder="1"/>
    <xf numFmtId="0" fontId="7" fillId="0" borderId="1" xfId="0" applyFont="1" applyFill="1" applyBorder="1"/>
    <xf numFmtId="165" fontId="18" fillId="0" borderId="1" xfId="1" applyNumberFormat="1" applyFont="1" applyBorder="1" applyAlignment="1">
      <alignment horizontal="right" vertical="center" wrapText="1"/>
    </xf>
    <xf numFmtId="165" fontId="18" fillId="0" borderId="1" xfId="1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center"/>
    </xf>
    <xf numFmtId="165" fontId="0" fillId="0" borderId="1" xfId="1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5" fontId="0" fillId="0" borderId="1" xfId="1" applyNumberFormat="1" applyFont="1" applyFill="1" applyBorder="1" applyAlignment="1">
      <alignment horizontal="right"/>
    </xf>
    <xf numFmtId="165" fontId="0" fillId="0" borderId="1" xfId="0" applyNumberFormat="1" applyBorder="1"/>
    <xf numFmtId="0" fontId="6" fillId="0" borderId="1" xfId="0" applyFont="1" applyFill="1" applyBorder="1" applyAlignment="1">
      <alignment horizontal="right"/>
    </xf>
    <xf numFmtId="0" fontId="20" fillId="0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right" vertical="center"/>
    </xf>
    <xf numFmtId="0" fontId="18" fillId="0" borderId="1" xfId="0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right" vertical="center"/>
    </xf>
    <xf numFmtId="0" fontId="21" fillId="0" borderId="1" xfId="0" applyFont="1" applyBorder="1" applyAlignment="1">
      <alignment vertical="center"/>
    </xf>
    <xf numFmtId="165" fontId="0" fillId="0" borderId="1" xfId="1" applyNumberFormat="1" applyFont="1" applyBorder="1"/>
    <xf numFmtId="0" fontId="6" fillId="0" borderId="1" xfId="0" applyNumberFormat="1" applyFont="1" applyFill="1" applyBorder="1"/>
    <xf numFmtId="0" fontId="21" fillId="0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165" fontId="0" fillId="0" borderId="1" xfId="1" applyNumberFormat="1" applyFont="1" applyFill="1" applyBorder="1"/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 wrapText="1"/>
    </xf>
    <xf numFmtId="0" fontId="10" fillId="10" borderId="1" xfId="0" applyFont="1" applyFill="1" applyBorder="1" applyAlignment="1" applyProtection="1">
      <alignment horizontal="center" vertical="center"/>
    </xf>
    <xf numFmtId="0" fontId="14" fillId="9" borderId="0" xfId="0" applyFont="1" applyFill="1" applyAlignment="1" applyProtection="1">
      <alignment horizontal="center" vertical="center"/>
    </xf>
    <xf numFmtId="0" fontId="14" fillId="9" borderId="5" xfId="0" applyFont="1" applyFill="1" applyBorder="1" applyAlignment="1" applyProtection="1">
      <alignment horizontal="center" vertical="center"/>
    </xf>
    <xf numFmtId="4" fontId="5" fillId="3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center" vertical="center"/>
    </xf>
    <xf numFmtId="4" fontId="10" fillId="8" borderId="7" xfId="0" applyNumberFormat="1" applyFont="1" applyFill="1" applyBorder="1" applyAlignment="1" applyProtection="1">
      <alignment vertical="center"/>
    </xf>
    <xf numFmtId="4" fontId="10" fillId="8" borderId="8" xfId="0" applyNumberFormat="1" applyFont="1" applyFill="1" applyBorder="1" applyAlignment="1" applyProtection="1">
      <alignment vertical="center"/>
    </xf>
    <xf numFmtId="4" fontId="10" fillId="8" borderId="6" xfId="0" applyNumberFormat="1" applyFont="1" applyFill="1" applyBorder="1" applyAlignment="1" applyProtection="1">
      <alignment horizontal="right" vertical="center"/>
    </xf>
    <xf numFmtId="4" fontId="4" fillId="7" borderId="1" xfId="1" applyNumberFormat="1" applyFont="1" applyFill="1" applyBorder="1" applyAlignment="1">
      <alignment vertical="center"/>
    </xf>
    <xf numFmtId="0" fontId="10" fillId="6" borderId="1" xfId="0" applyFont="1" applyFill="1" applyBorder="1" applyAlignment="1">
      <alignment horizontal="center" vertical="center" wrapText="1"/>
    </xf>
    <xf numFmtId="43" fontId="10" fillId="6" borderId="1" xfId="1" applyFont="1" applyFill="1" applyBorder="1" applyAlignment="1">
      <alignment horizontal="center" vertical="center" wrapText="1"/>
    </xf>
    <xf numFmtId="0" fontId="10" fillId="6" borderId="1" xfId="1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Pal/Accounts/Etisalat%20HRSP/May/Orginal%20Files/PP%20&amp;%20BB%20FL%20&amp;%20TL%20Comm.%20-%20Apr%2013%20-%20Du%20P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ohamedr\AppData\Local\Microsoft\Windows\Temporary%20Internet%20Files\Content.Outlook\0VX93IZN\PP%20%20BB%20FL%20%20TL%20Comm%20%20-%20Apr%2013%20-%20Du%20P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"/>
    </sheetNames>
    <sheetDataSet>
      <sheetData sheetId="0">
        <row r="2">
          <cell r="C2" t="str">
            <v>VIRTUAL CODES</v>
          </cell>
          <cell r="D2" t="str">
            <v>OFFICIAL NO</v>
          </cell>
          <cell r="E2" t="str">
            <v>IVR</v>
          </cell>
          <cell r="F2" t="str">
            <v>D OF JOIN</v>
          </cell>
          <cell r="G2" t="str">
            <v>TL/BPO</v>
          </cell>
          <cell r="H2" t="str">
            <v>TL</v>
          </cell>
          <cell r="I2" t="str">
            <v>MANAGER</v>
          </cell>
          <cell r="J2" t="str">
            <v>NAME</v>
          </cell>
          <cell r="K2" t="str">
            <v>ADDRESS</v>
          </cell>
          <cell r="L2" t="str">
            <v>NIC</v>
          </cell>
          <cell r="M2" t="str">
            <v>BANK</v>
          </cell>
          <cell r="N2" t="str">
            <v>ACC: NO</v>
          </cell>
        </row>
        <row r="3">
          <cell r="C3">
            <v>722202062</v>
          </cell>
          <cell r="D3">
            <v>8334881</v>
          </cell>
          <cell r="E3">
            <v>0</v>
          </cell>
          <cell r="F3">
            <v>40397</v>
          </cell>
          <cell r="G3" t="str">
            <v>TL</v>
          </cell>
          <cell r="H3" t="str">
            <v>H.G.P.C.RATHNASIRI</v>
          </cell>
          <cell r="I3" t="str">
            <v>AZMAN</v>
          </cell>
          <cell r="J3" t="str">
            <v>H.G.P.C.RATHNASIRI</v>
          </cell>
          <cell r="K3" t="str">
            <v>34,HEENATIKUMBURA,PILAWALA</v>
          </cell>
          <cell r="L3" t="str">
            <v>841574346V</v>
          </cell>
          <cell r="M3" t="str">
            <v>COM</v>
          </cell>
          <cell r="N3">
            <v>8040024826</v>
          </cell>
        </row>
        <row r="4">
          <cell r="C4">
            <v>722202489</v>
          </cell>
          <cell r="D4" t="str">
            <v>8335068</v>
          </cell>
          <cell r="E4">
            <v>0</v>
          </cell>
          <cell r="F4">
            <v>41317</v>
          </cell>
          <cell r="G4" t="str">
            <v>BPO</v>
          </cell>
          <cell r="H4" t="str">
            <v>H.G.P.C.RATHNASIRI</v>
          </cell>
          <cell r="I4" t="str">
            <v>AZMAN</v>
          </cell>
          <cell r="J4" t="str">
            <v>M.F.F.FAZRINA</v>
          </cell>
          <cell r="K4" t="str">
            <v>122/1,CENTRAL COLLEGE RD,GALHINNA</v>
          </cell>
          <cell r="L4" t="str">
            <v>897100312V</v>
          </cell>
          <cell r="M4" t="str">
            <v>COM</v>
          </cell>
          <cell r="N4" t="str">
            <v>8040063643</v>
          </cell>
        </row>
        <row r="5">
          <cell r="C5">
            <v>722202947</v>
          </cell>
          <cell r="D5">
            <v>8335022</v>
          </cell>
          <cell r="E5">
            <v>0</v>
          </cell>
          <cell r="F5">
            <v>41321</v>
          </cell>
          <cell r="G5" t="str">
            <v>BPO</v>
          </cell>
          <cell r="H5" t="str">
            <v>H.G.P.C.RATHNASIRI</v>
          </cell>
          <cell r="I5" t="str">
            <v>AZMAN</v>
          </cell>
          <cell r="J5" t="str">
            <v>A.C.F.RUSHDA</v>
          </cell>
          <cell r="K5" t="str">
            <v>33/3,BEERIHELA,BATAGOLLADENIYA,KANDY</v>
          </cell>
          <cell r="L5" t="str">
            <v>906642484V</v>
          </cell>
          <cell r="M5" t="str">
            <v>COM</v>
          </cell>
          <cell r="N5" t="str">
            <v>8040085343</v>
          </cell>
        </row>
        <row r="6">
          <cell r="C6">
            <v>722202051</v>
          </cell>
          <cell r="D6">
            <v>8335067</v>
          </cell>
          <cell r="E6">
            <v>0</v>
          </cell>
          <cell r="F6">
            <v>39580</v>
          </cell>
          <cell r="G6" t="str">
            <v>BPO</v>
          </cell>
          <cell r="H6" t="str">
            <v>H.G.P.C.RATHNASIRI</v>
          </cell>
          <cell r="I6" t="str">
            <v>AZMAN</v>
          </cell>
          <cell r="J6" t="str">
            <v>D.G.R.C.WIJESOORIYA</v>
          </cell>
          <cell r="K6" t="str">
            <v>12,KARAGASTENNA,NARAMPANAWA,KANDY</v>
          </cell>
          <cell r="L6" t="str">
            <v>840203964V</v>
          </cell>
          <cell r="M6" t="str">
            <v>SAM</v>
          </cell>
          <cell r="N6" t="str">
            <v>100753147138</v>
          </cell>
        </row>
        <row r="7">
          <cell r="C7">
            <v>722202156</v>
          </cell>
          <cell r="D7">
            <v>3082038</v>
          </cell>
          <cell r="E7">
            <v>0</v>
          </cell>
          <cell r="F7">
            <v>40920</v>
          </cell>
          <cell r="G7" t="str">
            <v>BPO</v>
          </cell>
          <cell r="H7" t="str">
            <v>H.G.P.C.RATHNASIRI</v>
          </cell>
          <cell r="I7" t="str">
            <v>AZMAN</v>
          </cell>
          <cell r="J7" t="str">
            <v>P.D.PRIYANTHA</v>
          </cell>
          <cell r="K7" t="str">
            <v>30/81,GONAGOLLA,AMPARA</v>
          </cell>
          <cell r="L7" t="str">
            <v>771831745V</v>
          </cell>
          <cell r="M7" t="str">
            <v>PEO</v>
          </cell>
          <cell r="N7" t="str">
            <v>189200160071852</v>
          </cell>
        </row>
        <row r="8">
          <cell r="C8">
            <v>722202055</v>
          </cell>
          <cell r="D8" t="str">
            <v>8335206</v>
          </cell>
          <cell r="E8">
            <v>0</v>
          </cell>
          <cell r="F8">
            <v>40815</v>
          </cell>
          <cell r="G8" t="str">
            <v>BPO</v>
          </cell>
          <cell r="H8" t="str">
            <v>H.G.P.C.RATHNASIRI</v>
          </cell>
          <cell r="I8" t="str">
            <v>AZMAN</v>
          </cell>
          <cell r="J8" t="str">
            <v>P.G.E.U.ABESEKARA</v>
          </cell>
          <cell r="K8" t="str">
            <v>UDENI NIWASA,GAM,IMA,THLDENIYA</v>
          </cell>
          <cell r="L8" t="str">
            <v>842472776V</v>
          </cell>
          <cell r="M8" t="str">
            <v>PEO</v>
          </cell>
          <cell r="N8" t="str">
            <v>112200160042653</v>
          </cell>
        </row>
        <row r="9">
          <cell r="C9">
            <v>722202059</v>
          </cell>
          <cell r="D9" t="str">
            <v>3906466</v>
          </cell>
          <cell r="E9">
            <v>0</v>
          </cell>
          <cell r="F9">
            <v>40703</v>
          </cell>
          <cell r="G9" t="str">
            <v>BPO</v>
          </cell>
          <cell r="H9" t="str">
            <v>H.G.P.C.RATHNASIRI</v>
          </cell>
          <cell r="I9" t="str">
            <v>AZMAN</v>
          </cell>
          <cell r="J9" t="str">
            <v>M.SHAKIR</v>
          </cell>
          <cell r="K9" t="str">
            <v>GOYA MANEIL,MURUTHAGAHAMULLA</v>
          </cell>
          <cell r="L9" t="str">
            <v>912930076V</v>
          </cell>
          <cell r="M9" t="str">
            <v>PEO</v>
          </cell>
          <cell r="N9" t="str">
            <v>0 18200180011926</v>
          </cell>
        </row>
        <row r="10">
          <cell r="C10">
            <v>722208732</v>
          </cell>
          <cell r="D10">
            <v>3906442</v>
          </cell>
          <cell r="E10">
            <v>0</v>
          </cell>
          <cell r="F10">
            <v>41355</v>
          </cell>
          <cell r="G10" t="str">
            <v>BPO</v>
          </cell>
          <cell r="H10" t="str">
            <v>H.G.P.C.RATHNASIRI</v>
          </cell>
          <cell r="I10" t="str">
            <v>AZMAN</v>
          </cell>
          <cell r="J10" t="str">
            <v>A.S.WELAGEDARA</v>
          </cell>
          <cell r="K10" t="str">
            <v>3/1,WARAKALANDA WATHTHA,DUNHINNA,WARAPITIYA</v>
          </cell>
          <cell r="L10" t="str">
            <v>742810887V</v>
          </cell>
          <cell r="M10" t="str">
            <v>BOC</v>
          </cell>
          <cell r="N10" t="str">
            <v>2628623</v>
          </cell>
        </row>
        <row r="11">
          <cell r="C11">
            <v>722202075</v>
          </cell>
          <cell r="D11" t="str">
            <v>8335069</v>
          </cell>
          <cell r="E11">
            <v>1499173</v>
          </cell>
          <cell r="F11">
            <v>40715</v>
          </cell>
          <cell r="G11" t="str">
            <v>TL</v>
          </cell>
          <cell r="H11" t="str">
            <v>L.H.G.U.K.UDAYANGA</v>
          </cell>
          <cell r="I11" t="str">
            <v>AZMAN</v>
          </cell>
          <cell r="J11" t="str">
            <v>L.H.G.U.K.UDAYANGA</v>
          </cell>
          <cell r="K11" t="str">
            <v>118/4,GONIGOLA,MEDAWALA</v>
          </cell>
          <cell r="L11" t="str">
            <v>793590628V</v>
          </cell>
          <cell r="M11" t="str">
            <v>COM</v>
          </cell>
          <cell r="N11">
            <v>8040022945</v>
          </cell>
        </row>
        <row r="12">
          <cell r="C12">
            <v>722202488</v>
          </cell>
          <cell r="D12">
            <v>8335081</v>
          </cell>
          <cell r="E12">
            <v>0</v>
          </cell>
          <cell r="F12">
            <v>41317</v>
          </cell>
          <cell r="G12" t="str">
            <v>BPO</v>
          </cell>
          <cell r="H12" t="str">
            <v>L.H.G.U.K.UDAYANGA</v>
          </cell>
          <cell r="I12" t="str">
            <v>AZMAN</v>
          </cell>
          <cell r="J12" t="str">
            <v>W.M.N.K.KARUNARATHNE</v>
          </cell>
          <cell r="K12" t="str">
            <v>04,MOLAGODA,HARANKAHAWA,KANDY</v>
          </cell>
          <cell r="L12" t="str">
            <v>858274133V</v>
          </cell>
          <cell r="M12" t="str">
            <v>SEY</v>
          </cell>
          <cell r="N12" t="str">
            <v>083032555187-101</v>
          </cell>
        </row>
        <row r="13">
          <cell r="C13">
            <v>722202407</v>
          </cell>
          <cell r="D13" t="str">
            <v>8335089</v>
          </cell>
          <cell r="E13">
            <v>0</v>
          </cell>
          <cell r="F13">
            <v>41298</v>
          </cell>
          <cell r="G13" t="str">
            <v>BPO</v>
          </cell>
          <cell r="H13" t="str">
            <v>L.H.G.U.K.UDAYANGA</v>
          </cell>
          <cell r="I13" t="str">
            <v>AZMAN</v>
          </cell>
          <cell r="J13" t="str">
            <v>B.G.C.S.BANDARA</v>
          </cell>
          <cell r="K13" t="str">
            <v>21,KATUDENIYA,MATHALE</v>
          </cell>
          <cell r="L13" t="str">
            <v>860531585V</v>
          </cell>
          <cell r="M13" t="str">
            <v>COM</v>
          </cell>
          <cell r="N13" t="str">
            <v>8080038515</v>
          </cell>
        </row>
        <row r="14">
          <cell r="C14">
            <v>722202408</v>
          </cell>
          <cell r="D14">
            <v>8335020</v>
          </cell>
          <cell r="E14">
            <v>0</v>
          </cell>
          <cell r="F14">
            <v>41298</v>
          </cell>
          <cell r="G14" t="str">
            <v>BPO</v>
          </cell>
          <cell r="H14" t="str">
            <v>L.H.G.U.K.UDAYANGA</v>
          </cell>
          <cell r="I14" t="str">
            <v>AZMAN</v>
          </cell>
          <cell r="J14" t="str">
            <v>M.D.M.GUNATHILAKA</v>
          </cell>
          <cell r="K14" t="str">
            <v>52/A,MAPANAWATHURA RD,KANDY</v>
          </cell>
          <cell r="L14" t="str">
            <v>925061336V</v>
          </cell>
          <cell r="M14" t="str">
            <v>BOC</v>
          </cell>
          <cell r="N14" t="str">
            <v>73751920</v>
          </cell>
        </row>
        <row r="15">
          <cell r="C15">
            <v>722202409</v>
          </cell>
          <cell r="D15">
            <v>3088335</v>
          </cell>
          <cell r="E15">
            <v>0</v>
          </cell>
          <cell r="F15">
            <v>41298</v>
          </cell>
          <cell r="G15" t="str">
            <v>BPO</v>
          </cell>
          <cell r="H15" t="str">
            <v>L.H.G.U.K.UDAYANGA</v>
          </cell>
          <cell r="I15" t="str">
            <v>AZMAN</v>
          </cell>
          <cell r="J15" t="str">
            <v>K.T.K.I.BANDARA</v>
          </cell>
          <cell r="K15" t="str">
            <v>147/56/2,NAWAGAMMANAYA,KATUDENIYA,MATHALE</v>
          </cell>
          <cell r="L15" t="str">
            <v>843453287V</v>
          </cell>
          <cell r="M15" t="str">
            <v>HNB</v>
          </cell>
          <cell r="N15" t="str">
            <v>018020780132</v>
          </cell>
        </row>
        <row r="16">
          <cell r="C16">
            <v>722201543</v>
          </cell>
          <cell r="D16">
            <v>3088346</v>
          </cell>
          <cell r="E16">
            <v>0</v>
          </cell>
          <cell r="F16">
            <v>41166</v>
          </cell>
          <cell r="G16" t="str">
            <v>BPO</v>
          </cell>
          <cell r="H16" t="str">
            <v>L.H.G.U.K.UDAYANGA</v>
          </cell>
          <cell r="I16" t="str">
            <v>AZMAN</v>
          </cell>
          <cell r="J16" t="str">
            <v>D.S.HEWAWASAM</v>
          </cell>
          <cell r="K16" t="str">
            <v>NO 70,WATTORATHANNA ROAD,KANDY</v>
          </cell>
          <cell r="L16" t="str">
            <v>898101096V</v>
          </cell>
          <cell r="M16" t="str">
            <v>COM</v>
          </cell>
          <cell r="N16" t="str">
            <v>8180034825</v>
          </cell>
        </row>
        <row r="17">
          <cell r="C17">
            <v>722201539</v>
          </cell>
          <cell r="D17">
            <v>8335314</v>
          </cell>
          <cell r="E17">
            <v>0</v>
          </cell>
          <cell r="F17">
            <v>41151</v>
          </cell>
          <cell r="G17" t="str">
            <v>BPO</v>
          </cell>
          <cell r="H17" t="str">
            <v>L.H.G.U.K.UDAYANGA</v>
          </cell>
          <cell r="I17" t="str">
            <v>AZMAN</v>
          </cell>
          <cell r="J17" t="str">
            <v>J.V.D.K.JAYASEKARA</v>
          </cell>
          <cell r="K17" t="str">
            <v>NO321/B,SCHOOL LANE,KOTHALAWALA,KADUWELA</v>
          </cell>
          <cell r="L17" t="str">
            <v>911871149V</v>
          </cell>
          <cell r="M17" t="str">
            <v>COM</v>
          </cell>
          <cell r="N17">
            <v>8040081667</v>
          </cell>
        </row>
        <row r="18">
          <cell r="C18">
            <v>722201859</v>
          </cell>
          <cell r="D18">
            <v>3906459</v>
          </cell>
          <cell r="E18">
            <v>0</v>
          </cell>
          <cell r="F18">
            <v>41233</v>
          </cell>
          <cell r="G18" t="str">
            <v>BPO</v>
          </cell>
          <cell r="H18" t="str">
            <v>L.H.G.U.K.UDAYANGA</v>
          </cell>
          <cell r="I18" t="str">
            <v>AZMAN</v>
          </cell>
          <cell r="J18" t="str">
            <v>T.RAVICHANDRAN</v>
          </cell>
          <cell r="K18" t="str">
            <v>164/1,BOMALUWA RD,WATAPULUWA,KANDY</v>
          </cell>
          <cell r="L18" t="str">
            <v>902543562V</v>
          </cell>
          <cell r="M18" t="str">
            <v>COM</v>
          </cell>
          <cell r="N18" t="str">
            <v>8040083010</v>
          </cell>
        </row>
        <row r="19">
          <cell r="C19">
            <v>722201532</v>
          </cell>
          <cell r="D19">
            <v>8334904</v>
          </cell>
          <cell r="E19">
            <v>0</v>
          </cell>
          <cell r="F19">
            <v>41109</v>
          </cell>
          <cell r="G19" t="str">
            <v>BPO</v>
          </cell>
          <cell r="H19" t="str">
            <v>L.H.G.U.K.UDAYANGA</v>
          </cell>
          <cell r="I19" t="str">
            <v>AZMAN</v>
          </cell>
          <cell r="J19" t="str">
            <v>R.G.P.P.KUMARA</v>
          </cell>
          <cell r="K19" t="str">
            <v>NO193/GURALAWELA,UKUWELA</v>
          </cell>
          <cell r="L19" t="str">
            <v>793410042V</v>
          </cell>
          <cell r="M19" t="str">
            <v>COM</v>
          </cell>
          <cell r="N19">
            <v>8080000136</v>
          </cell>
        </row>
        <row r="20">
          <cell r="C20">
            <v>722202071</v>
          </cell>
          <cell r="D20" t="str">
            <v>3082074</v>
          </cell>
          <cell r="E20">
            <v>0</v>
          </cell>
          <cell r="F20">
            <v>40717</v>
          </cell>
          <cell r="G20" t="str">
            <v>BPO</v>
          </cell>
          <cell r="H20" t="str">
            <v>L.H.G.U.K.UDAYANGA</v>
          </cell>
          <cell r="I20" t="str">
            <v>AZMAN</v>
          </cell>
          <cell r="J20" t="str">
            <v>W.W.M.K.W.C.P.KAPUWATTE</v>
          </cell>
          <cell r="K20" t="str">
            <v>189,BALAGOLLA,KENGALLA</v>
          </cell>
          <cell r="L20" t="str">
            <v>802153600V</v>
          </cell>
          <cell r="M20" t="str">
            <v>COM</v>
          </cell>
          <cell r="N20">
            <v>8040014382</v>
          </cell>
        </row>
        <row r="21">
          <cell r="C21">
            <v>722202077</v>
          </cell>
          <cell r="D21">
            <v>8335073</v>
          </cell>
          <cell r="E21">
            <v>1499172</v>
          </cell>
          <cell r="F21">
            <v>40130</v>
          </cell>
          <cell r="G21" t="str">
            <v>TL</v>
          </cell>
          <cell r="H21" t="str">
            <v>S.W.P.A.PRIYANKARA</v>
          </cell>
          <cell r="I21" t="str">
            <v>AZMAN</v>
          </cell>
          <cell r="J21" t="str">
            <v>S.W.P.A.PRIYANKARA</v>
          </cell>
          <cell r="K21" t="str">
            <v>111,MAILAPITIYA,KANDY</v>
          </cell>
          <cell r="L21" t="str">
            <v>760862754V</v>
          </cell>
          <cell r="M21" t="str">
            <v>SEY</v>
          </cell>
          <cell r="N21" t="str">
            <v>0170-02423763-101</v>
          </cell>
        </row>
        <row r="22">
          <cell r="C22">
            <v>722202709</v>
          </cell>
          <cell r="D22" t="str">
            <v>8335302</v>
          </cell>
          <cell r="E22">
            <v>0</v>
          </cell>
          <cell r="F22">
            <v>41317</v>
          </cell>
          <cell r="G22" t="str">
            <v>BPO</v>
          </cell>
          <cell r="H22" t="str">
            <v>S.W.P.A.PRIYANKARA</v>
          </cell>
          <cell r="I22" t="str">
            <v>AZMAN</v>
          </cell>
          <cell r="J22" t="str">
            <v>T.I.H.GAMAGE</v>
          </cell>
          <cell r="K22" t="str">
            <v>INDUNILLA,PERAGAHAMULLA,HATTON RD,GINIGATHHENA</v>
          </cell>
          <cell r="L22" t="str">
            <v>851341749V</v>
          </cell>
          <cell r="M22" t="str">
            <v>HNB</v>
          </cell>
          <cell r="N22" t="str">
            <v>015020148819</v>
          </cell>
        </row>
        <row r="23">
          <cell r="C23">
            <v>722201534</v>
          </cell>
          <cell r="D23">
            <v>8335343</v>
          </cell>
          <cell r="E23">
            <v>0</v>
          </cell>
          <cell r="F23">
            <v>41116</v>
          </cell>
          <cell r="G23" t="str">
            <v>BPO</v>
          </cell>
          <cell r="H23" t="str">
            <v>S.W.P.A.PRIYANKARA</v>
          </cell>
          <cell r="I23" t="str">
            <v>AZMAN</v>
          </cell>
          <cell r="J23" t="str">
            <v>U.D.HEWAGA</v>
          </cell>
          <cell r="K23" t="str">
            <v>NO 142/3 ,DARMASHOKA MAWATHA,LEWELLA ,KANDY</v>
          </cell>
          <cell r="L23" t="str">
            <v>916450060V</v>
          </cell>
          <cell r="M23" t="str">
            <v>SAM</v>
          </cell>
          <cell r="N23" t="str">
            <v>100754035639</v>
          </cell>
        </row>
        <row r="24">
          <cell r="C24">
            <v>722208689</v>
          </cell>
          <cell r="D24">
            <v>3906547</v>
          </cell>
          <cell r="E24">
            <v>0</v>
          </cell>
          <cell r="F24">
            <v>41342</v>
          </cell>
          <cell r="G24" t="str">
            <v>BPO</v>
          </cell>
          <cell r="H24" t="str">
            <v>S.W.P.A.PRIYANKARA</v>
          </cell>
          <cell r="I24" t="str">
            <v>AZMAN</v>
          </cell>
          <cell r="J24" t="str">
            <v>J.M.B.G.A.D.JAYASINGHE</v>
          </cell>
          <cell r="K24" t="str">
            <v>GAHALAKALE,UNANTHANNA,HAGURANKETHA</v>
          </cell>
          <cell r="L24" t="str">
            <v>906402130V</v>
          </cell>
          <cell r="M24" t="str">
            <v>PEO</v>
          </cell>
          <cell r="N24" t="str">
            <v>022200120011808</v>
          </cell>
        </row>
        <row r="25">
          <cell r="C25">
            <v>722201528</v>
          </cell>
          <cell r="D25">
            <v>8335116</v>
          </cell>
          <cell r="E25">
            <v>0</v>
          </cell>
          <cell r="F25">
            <v>41099</v>
          </cell>
          <cell r="G25" t="str">
            <v>BPO</v>
          </cell>
          <cell r="H25" t="str">
            <v>S.W.P.A.PRIYANKARA</v>
          </cell>
          <cell r="I25" t="str">
            <v>AZMAN</v>
          </cell>
          <cell r="J25" t="str">
            <v>A.W.M.HANEEF</v>
          </cell>
          <cell r="K25" t="str">
            <v>13/3,GALADENIYA,UDATHALAWINNA,MADIGE</v>
          </cell>
          <cell r="L25" t="str">
            <v>793411154V</v>
          </cell>
          <cell r="M25" t="str">
            <v>COM</v>
          </cell>
          <cell r="N25">
            <v>8040003923</v>
          </cell>
        </row>
        <row r="26">
          <cell r="C26">
            <v>722202153</v>
          </cell>
          <cell r="D26">
            <v>8335075</v>
          </cell>
          <cell r="E26">
            <v>0</v>
          </cell>
          <cell r="F26">
            <v>40900</v>
          </cell>
          <cell r="G26" t="str">
            <v>BPO</v>
          </cell>
          <cell r="H26" t="str">
            <v>S.W.P.A.PRIYANKARA</v>
          </cell>
          <cell r="I26" t="str">
            <v>AZMAN</v>
          </cell>
          <cell r="J26" t="str">
            <v>P.T.H.P.I.SIRIWARDANA</v>
          </cell>
          <cell r="K26" t="str">
            <v>9,POLABAKOTUWA,WALALA,MENIKHINNA</v>
          </cell>
          <cell r="L26" t="str">
            <v>912530442V</v>
          </cell>
          <cell r="M26" t="str">
            <v>PEO</v>
          </cell>
          <cell r="N26" t="str">
            <v>157200180038083</v>
          </cell>
        </row>
        <row r="27">
          <cell r="C27">
            <v>722202083</v>
          </cell>
          <cell r="D27">
            <v>8334965</v>
          </cell>
          <cell r="E27">
            <v>0</v>
          </cell>
          <cell r="F27">
            <v>40717</v>
          </cell>
          <cell r="G27" t="str">
            <v>BPO</v>
          </cell>
          <cell r="H27" t="str">
            <v>S.W.P.A.PRIYANKARA</v>
          </cell>
          <cell r="I27" t="str">
            <v>AZMAN</v>
          </cell>
          <cell r="J27" t="str">
            <v>M.V.L.P.A.KUMARI</v>
          </cell>
          <cell r="K27" t="str">
            <v>46/20,WATTARANTENNA PASSAGE,KANDY</v>
          </cell>
          <cell r="L27" t="str">
            <v>765471060V</v>
          </cell>
          <cell r="M27" t="str">
            <v>SEY</v>
          </cell>
          <cell r="N27" t="str">
            <v>0 17001660986101</v>
          </cell>
        </row>
        <row r="28">
          <cell r="C28">
            <v>722208710</v>
          </cell>
          <cell r="D28">
            <v>3082066</v>
          </cell>
          <cell r="E28">
            <v>0</v>
          </cell>
          <cell r="F28">
            <v>41349</v>
          </cell>
          <cell r="G28" t="str">
            <v>BPO</v>
          </cell>
          <cell r="H28" t="str">
            <v>S.W.P.A.PRIYANKARA</v>
          </cell>
          <cell r="I28" t="str">
            <v>AZMAN</v>
          </cell>
          <cell r="J28" t="str">
            <v>S.B.AZAM</v>
          </cell>
          <cell r="K28" t="str">
            <v>14/4A.A.A.DHARMASENA MAWATHA,KANDY</v>
          </cell>
          <cell r="L28" t="str">
            <v>925132705V</v>
          </cell>
          <cell r="M28" t="str">
            <v>PEO</v>
          </cell>
          <cell r="N28" t="str">
            <v>158200140016501</v>
          </cell>
        </row>
        <row r="29">
          <cell r="C29">
            <v>722208743</v>
          </cell>
          <cell r="D29">
            <v>3082048</v>
          </cell>
          <cell r="E29">
            <v>0</v>
          </cell>
          <cell r="F29">
            <v>41362</v>
          </cell>
          <cell r="G29" t="str">
            <v>BPO</v>
          </cell>
          <cell r="H29" t="str">
            <v>S.W.P.A.PRIYANKARA</v>
          </cell>
          <cell r="I29" t="str">
            <v>AZMAN</v>
          </cell>
          <cell r="J29" t="str">
            <v>A.M.S.BANU</v>
          </cell>
          <cell r="K29" t="str">
            <v>99/13,DEIYYANNAWALA,KANDY</v>
          </cell>
          <cell r="L29" t="str">
            <v>925531561V</v>
          </cell>
          <cell r="M29" t="str">
            <v>BOC</v>
          </cell>
          <cell r="N29" t="str">
            <v>74425579</v>
          </cell>
        </row>
        <row r="30">
          <cell r="C30">
            <v>722202368</v>
          </cell>
          <cell r="D30">
            <v>8335224</v>
          </cell>
          <cell r="E30">
            <v>1499251</v>
          </cell>
          <cell r="F30">
            <v>41297</v>
          </cell>
          <cell r="G30" t="str">
            <v>TL</v>
          </cell>
          <cell r="H30" t="str">
            <v>G.K.M.N.S.KAVIRAJ</v>
          </cell>
          <cell r="I30" t="str">
            <v>BANDARA</v>
          </cell>
          <cell r="J30" t="str">
            <v>G.K.M.N.S.KAVIRAJ</v>
          </cell>
          <cell r="K30" t="str">
            <v>519/G19,STAGE11,JAYANTHI MAWATHA,ANURADHAPURA</v>
          </cell>
          <cell r="L30" t="str">
            <v>721241300V</v>
          </cell>
          <cell r="M30" t="str">
            <v>PEO</v>
          </cell>
          <cell r="N30" t="str">
            <v>220200230030561</v>
          </cell>
        </row>
        <row r="31">
          <cell r="C31">
            <v>722208713</v>
          </cell>
          <cell r="D31">
            <v>8335064</v>
          </cell>
          <cell r="E31">
            <v>0</v>
          </cell>
          <cell r="F31">
            <v>41349</v>
          </cell>
          <cell r="G31" t="str">
            <v>BPO</v>
          </cell>
          <cell r="H31" t="str">
            <v>G.K.M.N.S.KAVIRAJ</v>
          </cell>
          <cell r="I31" t="str">
            <v>BANDARA</v>
          </cell>
          <cell r="J31" t="str">
            <v>G.A.WIMALAWARDHANA</v>
          </cell>
          <cell r="K31" t="str">
            <v>72,BULUGAHAGODA,GANEMULLA</v>
          </cell>
          <cell r="L31" t="str">
            <v>781650560V</v>
          </cell>
          <cell r="M31" t="str">
            <v>PEO</v>
          </cell>
          <cell r="N31" t="str">
            <v>220200161114667</v>
          </cell>
        </row>
        <row r="32">
          <cell r="C32">
            <v>722208714</v>
          </cell>
          <cell r="D32">
            <v>0</v>
          </cell>
          <cell r="E32">
            <v>0</v>
          </cell>
          <cell r="F32">
            <v>41349</v>
          </cell>
          <cell r="G32" t="str">
            <v>BPO</v>
          </cell>
          <cell r="H32" t="str">
            <v>G.K.M.N.S.KAVIRAJ</v>
          </cell>
          <cell r="I32" t="str">
            <v>BANDARA</v>
          </cell>
          <cell r="J32" t="str">
            <v>G.G.M.P.JAYAWARDHANA</v>
          </cell>
          <cell r="K32" t="str">
            <v>519/G 19 STAGE 11,JAYANTHI MAWATHA,ANURADHPURA</v>
          </cell>
          <cell r="L32" t="str">
            <v>758210774V</v>
          </cell>
          <cell r="M32" t="str">
            <v>COM</v>
          </cell>
          <cell r="N32" t="str">
            <v>8185001796</v>
          </cell>
        </row>
        <row r="33">
          <cell r="C33">
            <v>722201705</v>
          </cell>
          <cell r="D33">
            <v>8335122</v>
          </cell>
          <cell r="E33">
            <v>0</v>
          </cell>
          <cell r="F33">
            <v>41206</v>
          </cell>
          <cell r="G33" t="str">
            <v>BPO</v>
          </cell>
          <cell r="H33" t="str">
            <v>G.K.M.N.S.KAVIRAJ</v>
          </cell>
          <cell r="I33" t="str">
            <v>BANDARA</v>
          </cell>
          <cell r="J33" t="str">
            <v>P.G.G.DILSHAN</v>
          </cell>
          <cell r="K33" t="str">
            <v>GEVINDU NIWASA,KANDY ROAD,GANETHNNA,HIGULA</v>
          </cell>
          <cell r="L33" t="str">
            <v>911835088V</v>
          </cell>
          <cell r="M33" t="str">
            <v>PAN ASIA</v>
          </cell>
          <cell r="N33" t="str">
            <v>443878840215</v>
          </cell>
        </row>
        <row r="34">
          <cell r="C34">
            <v>722202250</v>
          </cell>
          <cell r="D34">
            <v>0</v>
          </cell>
          <cell r="E34">
            <v>0</v>
          </cell>
          <cell r="F34">
            <v>40663</v>
          </cell>
          <cell r="G34" t="str">
            <v>BPO</v>
          </cell>
          <cell r="H34" t="str">
            <v>G.K.M.N.S.KAVIRAJ</v>
          </cell>
          <cell r="I34" t="str">
            <v>BANDARA</v>
          </cell>
          <cell r="J34" t="str">
            <v>I.S.ATHAPATHTHU</v>
          </cell>
          <cell r="K34" t="str">
            <v>100/3,USGALA SIYAMBALANGAMUWA,GALGAMUWA</v>
          </cell>
          <cell r="L34" t="str">
            <v>855720728V</v>
          </cell>
          <cell r="M34" t="str">
            <v>BOC</v>
          </cell>
          <cell r="N34">
            <v>71375028</v>
          </cell>
        </row>
        <row r="35">
          <cell r="C35">
            <v>722202247</v>
          </cell>
          <cell r="D35">
            <v>8335047</v>
          </cell>
          <cell r="E35">
            <v>1499248</v>
          </cell>
          <cell r="F35">
            <v>40483</v>
          </cell>
          <cell r="G35" t="str">
            <v>TL</v>
          </cell>
          <cell r="H35" t="str">
            <v>S.H.T.BUDDIKA</v>
          </cell>
          <cell r="I35" t="str">
            <v>BANDARA</v>
          </cell>
          <cell r="J35" t="str">
            <v>S.H.T.BUDDIKA</v>
          </cell>
          <cell r="K35" t="str">
            <v>1187,11 STAGE,ANURADAPURA</v>
          </cell>
          <cell r="L35" t="str">
            <v>722063538V</v>
          </cell>
          <cell r="M35" t="str">
            <v>COM</v>
          </cell>
          <cell r="N35" t="str">
            <v>8530026417V</v>
          </cell>
        </row>
        <row r="36">
          <cell r="C36">
            <v>722202200</v>
          </cell>
          <cell r="D36">
            <v>3906542</v>
          </cell>
          <cell r="E36">
            <v>0</v>
          </cell>
          <cell r="F36">
            <v>39675</v>
          </cell>
          <cell r="G36" t="str">
            <v>BPO</v>
          </cell>
          <cell r="H36" t="str">
            <v>S.H.T.BUDDIKA</v>
          </cell>
          <cell r="I36" t="str">
            <v>BANDARA</v>
          </cell>
          <cell r="J36" t="str">
            <v>S.M.S. SAMARAKOON</v>
          </cell>
          <cell r="K36" t="str">
            <v>P.O.B. 317,NO. 20/11,THALPOTHA, POLONNARUWA</v>
          </cell>
          <cell r="L36" t="str">
            <v>781181269V</v>
          </cell>
          <cell r="M36" t="str">
            <v>COM</v>
          </cell>
          <cell r="N36" t="str">
            <v>8880015117</v>
          </cell>
        </row>
        <row r="37">
          <cell r="C37">
            <v>722202216</v>
          </cell>
          <cell r="D37">
            <v>8335128</v>
          </cell>
          <cell r="E37">
            <v>1499252</v>
          </cell>
          <cell r="F37">
            <v>39512</v>
          </cell>
          <cell r="G37" t="str">
            <v>BPO</v>
          </cell>
          <cell r="H37" t="str">
            <v>S.H.T.BUDDIKA</v>
          </cell>
          <cell r="I37" t="str">
            <v>BANDARA</v>
          </cell>
          <cell r="J37" t="str">
            <v>D.P.V. WEERASINGHE</v>
          </cell>
          <cell r="K37" t="str">
            <v>06,LAKE HOUSE NIWASA, MAHAMAYA PURA, TRINCOMALEE</v>
          </cell>
          <cell r="L37" t="str">
            <v>713052183V</v>
          </cell>
          <cell r="M37" t="str">
            <v>BOC</v>
          </cell>
          <cell r="N37">
            <v>8597524</v>
          </cell>
        </row>
        <row r="38">
          <cell r="C38">
            <v>722202281</v>
          </cell>
          <cell r="D38">
            <v>8334967</v>
          </cell>
          <cell r="E38">
            <v>0</v>
          </cell>
          <cell r="F38">
            <v>41191</v>
          </cell>
          <cell r="G38" t="str">
            <v>BPO</v>
          </cell>
          <cell r="H38" t="str">
            <v>S.H.T.BUDDIKA</v>
          </cell>
          <cell r="I38" t="str">
            <v>BANDARA</v>
          </cell>
          <cell r="J38" t="str">
            <v>D.M.I.W.G.T.KEERTHI</v>
          </cell>
          <cell r="K38" t="str">
            <v>NO412/07/36 GALADIWUWEWA,NOCHCHIYAGAMA</v>
          </cell>
          <cell r="L38" t="str">
            <v>730490046V</v>
          </cell>
          <cell r="M38" t="str">
            <v>COM</v>
          </cell>
          <cell r="N38">
            <v>8530030242</v>
          </cell>
        </row>
        <row r="39">
          <cell r="C39">
            <v>722202276</v>
          </cell>
          <cell r="D39">
            <v>8335157</v>
          </cell>
          <cell r="E39">
            <v>0</v>
          </cell>
          <cell r="F39">
            <v>40989</v>
          </cell>
          <cell r="G39" t="str">
            <v>BPO</v>
          </cell>
          <cell r="H39" t="str">
            <v>S.H.T.BUDDIKA</v>
          </cell>
          <cell r="I39" t="str">
            <v>BANDARA</v>
          </cell>
          <cell r="J39" t="str">
            <v>P.H.R.DESHAPRIYA</v>
          </cell>
          <cell r="K39" t="str">
            <v>SHRAWASTHIPURA,ANURADHAPURA</v>
          </cell>
          <cell r="L39" t="str">
            <v>793311389V</v>
          </cell>
          <cell r="M39" t="str">
            <v>HNB</v>
          </cell>
          <cell r="N39" t="str">
            <v>0 10020251721</v>
          </cell>
        </row>
        <row r="40">
          <cell r="C40">
            <v>722202252</v>
          </cell>
          <cell r="D40">
            <v>3906469</v>
          </cell>
          <cell r="E40">
            <v>0</v>
          </cell>
          <cell r="F40">
            <v>40729</v>
          </cell>
          <cell r="G40" t="str">
            <v>BPO</v>
          </cell>
          <cell r="H40" t="str">
            <v>S.H.T.BUDDIKA</v>
          </cell>
          <cell r="I40" t="str">
            <v>BANDARA</v>
          </cell>
          <cell r="J40" t="str">
            <v>J.DHARMASENA</v>
          </cell>
          <cell r="K40" t="str">
            <v>LOLUGASWEWA,ATAWEERAGOLLAWA,MADAWACHCHIYA</v>
          </cell>
          <cell r="L40" t="str">
            <v>621002228V</v>
          </cell>
          <cell r="M40" t="str">
            <v>COM</v>
          </cell>
          <cell r="N40">
            <v>8148002155</v>
          </cell>
        </row>
        <row r="41">
          <cell r="C41">
            <v>722202254</v>
          </cell>
          <cell r="D41">
            <v>3082085</v>
          </cell>
          <cell r="E41">
            <v>0</v>
          </cell>
          <cell r="F41">
            <v>40575</v>
          </cell>
          <cell r="G41" t="str">
            <v>BPO</v>
          </cell>
          <cell r="H41" t="str">
            <v>S.H.T.BUDDIKA</v>
          </cell>
          <cell r="I41" t="str">
            <v>BANDARA</v>
          </cell>
          <cell r="J41" t="str">
            <v>J.A.M.P.JAYASINGHE</v>
          </cell>
          <cell r="K41" t="str">
            <v>259/87A,WANNIYANKULAMA,ANURADHAPURA</v>
          </cell>
          <cell r="L41" t="str">
            <v>766092926V</v>
          </cell>
          <cell r="M41" t="str">
            <v>SEY</v>
          </cell>
          <cell r="N41" t="str">
            <v>0 21002100801101</v>
          </cell>
        </row>
        <row r="42">
          <cell r="C42">
            <v>722202253</v>
          </cell>
          <cell r="D42">
            <v>0</v>
          </cell>
          <cell r="E42">
            <v>0</v>
          </cell>
          <cell r="F42">
            <v>40701</v>
          </cell>
          <cell r="G42" t="str">
            <v>BPO</v>
          </cell>
          <cell r="H42" t="str">
            <v>S.H.T.BUDDIKA</v>
          </cell>
          <cell r="I42" t="str">
            <v>BANDARA</v>
          </cell>
          <cell r="J42" t="str">
            <v>T.M.P.U.LAKMAL</v>
          </cell>
          <cell r="K42" t="str">
            <v>101,BUDDHAGYA MW,ANURADHAPURA</v>
          </cell>
          <cell r="L42" t="str">
            <v>850950466V</v>
          </cell>
          <cell r="M42" t="str">
            <v>COM</v>
          </cell>
          <cell r="N42">
            <v>8530002528</v>
          </cell>
        </row>
        <row r="43">
          <cell r="C43">
            <v>722202255</v>
          </cell>
          <cell r="D43">
            <v>0</v>
          </cell>
          <cell r="E43">
            <v>0</v>
          </cell>
          <cell r="F43">
            <v>40753</v>
          </cell>
          <cell r="G43" t="str">
            <v>BPO</v>
          </cell>
          <cell r="H43" t="str">
            <v>S.H.T.BUDDIKA</v>
          </cell>
          <cell r="I43" t="str">
            <v>BANDARA</v>
          </cell>
          <cell r="J43" t="str">
            <v>S.H.M.T.S.HEWAGE</v>
          </cell>
          <cell r="K43" t="str">
            <v>1187,BUDDHAGAYA MW,STAGE II, ANURADHAPURA</v>
          </cell>
          <cell r="L43" t="str">
            <v>868022892V</v>
          </cell>
          <cell r="M43" t="str">
            <v>BOC</v>
          </cell>
          <cell r="N43">
            <v>1565965</v>
          </cell>
        </row>
        <row r="44">
          <cell r="C44">
            <v>722202248</v>
          </cell>
          <cell r="D44" t="str">
            <v>3906465</v>
          </cell>
          <cell r="E44">
            <v>1499250</v>
          </cell>
          <cell r="F44">
            <v>40369</v>
          </cell>
          <cell r="G44" t="str">
            <v>TL</v>
          </cell>
          <cell r="H44" t="str">
            <v>A.A.N.HETTIARACHCHI</v>
          </cell>
          <cell r="I44" t="str">
            <v>BANDARA</v>
          </cell>
          <cell r="J44" t="str">
            <v>A.A.N.HETTIARACHCHI</v>
          </cell>
          <cell r="K44" t="str">
            <v>520/1,JAFFNA JUNCTIONS,MIHITALE RD,ANURADHAPURA</v>
          </cell>
          <cell r="L44" t="str">
            <v>812310780V</v>
          </cell>
          <cell r="M44" t="str">
            <v>COM</v>
          </cell>
          <cell r="N44">
            <v>8530022375</v>
          </cell>
        </row>
        <row r="45">
          <cell r="C45">
            <v>722201687</v>
          </cell>
          <cell r="D45">
            <v>8334855</v>
          </cell>
          <cell r="E45">
            <v>0</v>
          </cell>
          <cell r="F45">
            <v>41200</v>
          </cell>
          <cell r="G45" t="str">
            <v>BPO</v>
          </cell>
          <cell r="H45" t="str">
            <v>A.A.N.HETTIARACHCHI</v>
          </cell>
          <cell r="I45" t="str">
            <v>BANDARA</v>
          </cell>
          <cell r="J45" t="str">
            <v>S.R.RANATHUNGA</v>
          </cell>
          <cell r="K45" t="str">
            <v>NO 06,VELUWANAGAMA,ANURADHAPURA</v>
          </cell>
          <cell r="L45" t="str">
            <v>782093932V</v>
          </cell>
          <cell r="M45" t="str">
            <v>BOC</v>
          </cell>
          <cell r="N45">
            <v>72973006</v>
          </cell>
        </row>
        <row r="46">
          <cell r="C46">
            <v>722201681</v>
          </cell>
          <cell r="D46">
            <v>8335299</v>
          </cell>
          <cell r="E46">
            <v>0</v>
          </cell>
          <cell r="F46">
            <v>41199</v>
          </cell>
          <cell r="G46" t="str">
            <v>BPO</v>
          </cell>
          <cell r="H46" t="str">
            <v>A.A.N.HETTIARACHCHI</v>
          </cell>
          <cell r="I46" t="str">
            <v>BANDARA</v>
          </cell>
          <cell r="J46" t="str">
            <v>K.R.C.KARUNARATHNA</v>
          </cell>
          <cell r="K46" t="str">
            <v>NO21/14K2 THAMMANAKUKAMA,ANURADHAPURA</v>
          </cell>
          <cell r="L46" t="str">
            <v>846430610V</v>
          </cell>
          <cell r="M46" t="str">
            <v>BOC</v>
          </cell>
          <cell r="N46">
            <v>1481953</v>
          </cell>
        </row>
        <row r="47">
          <cell r="C47">
            <v>722202256</v>
          </cell>
          <cell r="D47">
            <v>0</v>
          </cell>
          <cell r="E47">
            <v>0</v>
          </cell>
          <cell r="F47">
            <v>40663</v>
          </cell>
          <cell r="G47" t="str">
            <v>BPO</v>
          </cell>
          <cell r="H47" t="str">
            <v>A.A.N.HETTIARACHCHI</v>
          </cell>
          <cell r="I47" t="str">
            <v>BANDARA</v>
          </cell>
          <cell r="J47" t="str">
            <v>W.M.S.PADIVITA</v>
          </cell>
          <cell r="K47" t="str">
            <v>521/1,MIHINTHALA ROAD,ANURADHAPURA</v>
          </cell>
          <cell r="L47" t="str">
            <v>838143393V</v>
          </cell>
          <cell r="M47" t="str">
            <v>HNB</v>
          </cell>
          <cell r="N47" t="str">
            <v>0 10020261002</v>
          </cell>
        </row>
        <row r="48">
          <cell r="C48">
            <v>722202239</v>
          </cell>
          <cell r="D48">
            <v>8335093</v>
          </cell>
          <cell r="E48">
            <v>0</v>
          </cell>
          <cell r="F48">
            <v>40465</v>
          </cell>
          <cell r="G48" t="str">
            <v>BPO</v>
          </cell>
          <cell r="H48" t="str">
            <v>A.A.N.HETTIARACHCHI</v>
          </cell>
          <cell r="I48" t="str">
            <v>BANDARA</v>
          </cell>
          <cell r="J48" t="str">
            <v>D.M.KUMARA</v>
          </cell>
          <cell r="K48" t="str">
            <v>PALUGASWEWA,PERIMIYANKULAMA,ANURADHAPURA</v>
          </cell>
          <cell r="L48" t="str">
            <v>792030718V</v>
          </cell>
          <cell r="M48" t="str">
            <v>PEO</v>
          </cell>
          <cell r="N48" t="str">
            <v>00 8200298118387</v>
          </cell>
        </row>
        <row r="49">
          <cell r="C49">
            <v>722202266</v>
          </cell>
          <cell r="D49">
            <v>8334979</v>
          </cell>
          <cell r="E49">
            <v>0</v>
          </cell>
          <cell r="F49">
            <v>40858</v>
          </cell>
          <cell r="G49" t="str">
            <v>TL</v>
          </cell>
          <cell r="H49" t="str">
            <v>K.G.N.S.WIJESIRI</v>
          </cell>
          <cell r="I49" t="str">
            <v>BANDARA</v>
          </cell>
          <cell r="J49" t="str">
            <v>K.G.N.S.WIJESIRI</v>
          </cell>
          <cell r="K49" t="str">
            <v>206/1,NILAGAMA.BAMBARAGASWEWA,GALEWELA(2011/12/20)</v>
          </cell>
          <cell r="L49" t="str">
            <v>891950179V</v>
          </cell>
          <cell r="M49" t="str">
            <v>BOC</v>
          </cell>
          <cell r="N49">
            <v>71423852</v>
          </cell>
        </row>
        <row r="50">
          <cell r="C50">
            <v>722201684</v>
          </cell>
          <cell r="D50">
            <v>8335154</v>
          </cell>
          <cell r="E50">
            <v>0</v>
          </cell>
          <cell r="F50">
            <v>41199</v>
          </cell>
          <cell r="G50" t="str">
            <v>BPO</v>
          </cell>
          <cell r="H50" t="str">
            <v>K.G.N.S.WIJESIRI</v>
          </cell>
          <cell r="I50" t="str">
            <v>BANDARA</v>
          </cell>
          <cell r="J50" t="str">
            <v>D.M.BRAYAN</v>
          </cell>
          <cell r="K50" t="str">
            <v>NO618/5,BUDDAGAYA MAWATHA,ANURADHAPURA</v>
          </cell>
          <cell r="L50" t="str">
            <v>856880514V</v>
          </cell>
          <cell r="M50" t="str">
            <v>COM</v>
          </cell>
          <cell r="N50">
            <v>8185001396</v>
          </cell>
        </row>
        <row r="51">
          <cell r="C51">
            <v>722201987</v>
          </cell>
          <cell r="D51">
            <v>8335146</v>
          </cell>
          <cell r="E51">
            <v>0</v>
          </cell>
          <cell r="F51">
            <v>41282</v>
          </cell>
          <cell r="G51" t="str">
            <v>BPO</v>
          </cell>
          <cell r="H51" t="str">
            <v>K.G.N.S.WIJESIRI</v>
          </cell>
          <cell r="I51" t="str">
            <v>BANDARA</v>
          </cell>
          <cell r="J51" t="str">
            <v>M.N.M.IRSHAD</v>
          </cell>
          <cell r="K51" t="str">
            <v>09,NEW FERRY LANE,COLOMBO-02</v>
          </cell>
          <cell r="L51" t="str">
            <v>870281471V</v>
          </cell>
          <cell r="M51" t="str">
            <v>COM</v>
          </cell>
          <cell r="N51" t="str">
            <v>8320022298</v>
          </cell>
        </row>
        <row r="52">
          <cell r="C52">
            <v>722202286</v>
          </cell>
          <cell r="D52">
            <v>8334912</v>
          </cell>
          <cell r="E52">
            <v>0</v>
          </cell>
          <cell r="F52">
            <v>41194</v>
          </cell>
          <cell r="G52" t="str">
            <v>BPO</v>
          </cell>
          <cell r="H52" t="str">
            <v>K.G.N.S.WIJESIRI</v>
          </cell>
          <cell r="I52" t="str">
            <v>BANDARA</v>
          </cell>
          <cell r="J52" t="str">
            <v>W.L.P.LIYANAGE</v>
          </cell>
          <cell r="K52" t="str">
            <v>3RD MILE POST ,NILAGAMA,BAMBARAGASWEWA</v>
          </cell>
          <cell r="L52" t="str">
            <v>926013343V</v>
          </cell>
          <cell r="M52" t="str">
            <v>BOC</v>
          </cell>
          <cell r="N52">
            <v>72999535</v>
          </cell>
        </row>
        <row r="53">
          <cell r="C53">
            <v>722202265</v>
          </cell>
          <cell r="D53">
            <v>3906562</v>
          </cell>
          <cell r="E53">
            <v>0</v>
          </cell>
          <cell r="F53">
            <v>40870</v>
          </cell>
          <cell r="G53" t="str">
            <v>BPO</v>
          </cell>
          <cell r="H53" t="str">
            <v>K.G.N.S.WIJESIRI</v>
          </cell>
          <cell r="I53" t="str">
            <v>BANDARA</v>
          </cell>
          <cell r="J53" t="str">
            <v>S.SENARATHNA</v>
          </cell>
          <cell r="K53" t="str">
            <v>29/85,GONAHATHDENAWA,IKIRIGULLAWA,MADAWACHCHIYA</v>
          </cell>
          <cell r="L53" t="str">
            <v>643621380V</v>
          </cell>
          <cell r="M53" t="str">
            <v>BOC</v>
          </cell>
          <cell r="N53">
            <v>9753615</v>
          </cell>
        </row>
        <row r="54">
          <cell r="C54">
            <v>722201644</v>
          </cell>
          <cell r="D54">
            <v>8335092</v>
          </cell>
          <cell r="E54">
            <v>0</v>
          </cell>
          <cell r="F54">
            <v>41186</v>
          </cell>
          <cell r="G54" t="str">
            <v>BPO</v>
          </cell>
          <cell r="H54" t="str">
            <v>K.G.N.S.WIJESIRI</v>
          </cell>
          <cell r="I54" t="str">
            <v>BANDARA</v>
          </cell>
          <cell r="J54" t="str">
            <v>I.U.BANDARA</v>
          </cell>
          <cell r="K54" t="str">
            <v>NEAR TIMBER CORPERATION ,NEW TOWN,PADAWIYA</v>
          </cell>
          <cell r="L54" t="str">
            <v>800860733V</v>
          </cell>
          <cell r="M54" t="str">
            <v>HNB</v>
          </cell>
          <cell r="N54" t="str">
            <v>034020247196</v>
          </cell>
        </row>
        <row r="55">
          <cell r="C55">
            <v>722202249</v>
          </cell>
          <cell r="D55">
            <v>0</v>
          </cell>
          <cell r="E55">
            <v>0</v>
          </cell>
          <cell r="F55">
            <v>40682</v>
          </cell>
          <cell r="G55" t="str">
            <v>BPO</v>
          </cell>
          <cell r="H55" t="str">
            <v>K.G.N.S.WIJESIRI</v>
          </cell>
          <cell r="I55" t="str">
            <v>BANDARA</v>
          </cell>
          <cell r="J55" t="str">
            <v>I.G.A.S.VIDURUWAN</v>
          </cell>
          <cell r="K55" t="str">
            <v>205,PARAKRAMA MW,VIJAYAPURA,ANURADHAPURA</v>
          </cell>
          <cell r="L55" t="str">
            <v>820481674V</v>
          </cell>
          <cell r="M55" t="str">
            <v>BOC</v>
          </cell>
          <cell r="N55">
            <v>9856580</v>
          </cell>
        </row>
        <row r="56">
          <cell r="C56">
            <v>722202208</v>
          </cell>
          <cell r="D56">
            <v>8335142</v>
          </cell>
          <cell r="E56">
            <v>0</v>
          </cell>
          <cell r="F56">
            <v>39864</v>
          </cell>
          <cell r="G56" t="str">
            <v>BPO</v>
          </cell>
          <cell r="H56" t="str">
            <v>K.G.N.S.WIJESIRI</v>
          </cell>
          <cell r="I56" t="str">
            <v>BANDARA</v>
          </cell>
          <cell r="J56" t="str">
            <v>T.V. NAWARATHNA</v>
          </cell>
          <cell r="K56" t="str">
            <v>ADURAPOTHA,KEGALLE</v>
          </cell>
          <cell r="L56" t="str">
            <v>632862555V</v>
          </cell>
          <cell r="M56" t="str">
            <v>COM</v>
          </cell>
          <cell r="N56">
            <v>8022883401</v>
          </cell>
        </row>
        <row r="57">
          <cell r="C57">
            <v>722202231</v>
          </cell>
          <cell r="D57">
            <v>8335133</v>
          </cell>
          <cell r="E57">
            <v>0</v>
          </cell>
          <cell r="F57">
            <v>40421</v>
          </cell>
          <cell r="G57" t="str">
            <v>BPO</v>
          </cell>
          <cell r="H57" t="str">
            <v>K.G.N.S.WIJESIRI</v>
          </cell>
          <cell r="I57" t="str">
            <v>BANDARA</v>
          </cell>
          <cell r="J57" t="str">
            <v>H.K.M.MARSHUK</v>
          </cell>
          <cell r="K57" t="str">
            <v>WEERASOLE,KAPUGOLLAWA</v>
          </cell>
          <cell r="L57" t="str">
            <v>740100599V</v>
          </cell>
          <cell r="M57" t="str">
            <v>BOC</v>
          </cell>
          <cell r="N57">
            <v>5697612</v>
          </cell>
        </row>
        <row r="58">
          <cell r="C58">
            <v>722202159</v>
          </cell>
          <cell r="D58">
            <v>3082070</v>
          </cell>
          <cell r="E58">
            <v>1499253</v>
          </cell>
          <cell r="F58">
            <v>40920</v>
          </cell>
          <cell r="G58" t="str">
            <v>TL</v>
          </cell>
          <cell r="H58" t="str">
            <v>N.I.C.B.SENEVIRATHNE</v>
          </cell>
          <cell r="I58" t="str">
            <v>BANDARA</v>
          </cell>
          <cell r="J58" t="str">
            <v>N.I.C.B.SENEVIRATHNE</v>
          </cell>
          <cell r="K58" t="str">
            <v>14/6,YAMUNA MAWATHA,KATUGASTOTA</v>
          </cell>
          <cell r="L58" t="str">
            <v>730790554V</v>
          </cell>
          <cell r="M58" t="str">
            <v>COM</v>
          </cell>
          <cell r="N58">
            <v>8080008770</v>
          </cell>
        </row>
        <row r="59">
          <cell r="C59">
            <v>722202207</v>
          </cell>
          <cell r="D59">
            <v>8335121</v>
          </cell>
          <cell r="E59">
            <v>0</v>
          </cell>
          <cell r="F59">
            <v>40469</v>
          </cell>
          <cell r="G59" t="str">
            <v>BPO</v>
          </cell>
          <cell r="H59" t="str">
            <v>N.I.C.B.SENEVIRATHNE</v>
          </cell>
          <cell r="I59" t="str">
            <v>BANDARA</v>
          </cell>
          <cell r="J59" t="str">
            <v>K.B.D.M.SAMARATHUNGA</v>
          </cell>
          <cell r="K59" t="str">
            <v>407,SIRMATH KADAVATHMAWATTA RD,DODAMWALA,KANDY</v>
          </cell>
          <cell r="L59" t="str">
            <v>805223154V</v>
          </cell>
          <cell r="M59" t="str">
            <v>COM</v>
          </cell>
          <cell r="N59">
            <v>8040028161</v>
          </cell>
        </row>
        <row r="60">
          <cell r="C60">
            <v>722202202</v>
          </cell>
          <cell r="D60">
            <v>8335120</v>
          </cell>
          <cell r="E60">
            <v>0</v>
          </cell>
          <cell r="F60">
            <v>39455</v>
          </cell>
          <cell r="G60" t="str">
            <v>BPO</v>
          </cell>
          <cell r="H60" t="str">
            <v>N.I.C.B.SENEVIRATHNE</v>
          </cell>
          <cell r="I60" t="str">
            <v>BANDARA</v>
          </cell>
          <cell r="J60" t="str">
            <v>A.M.C.D. BANDARA</v>
          </cell>
          <cell r="K60" t="str">
            <v>42, TRACK 32,KODURUWEWA,ATHTHANAKADAWALA</v>
          </cell>
          <cell r="L60" t="str">
            <v>712243740V</v>
          </cell>
          <cell r="M60" t="str">
            <v>PEO</v>
          </cell>
          <cell r="N60" t="str">
            <v>2422070180000</v>
          </cell>
        </row>
        <row r="61">
          <cell r="C61">
            <v>722202206</v>
          </cell>
          <cell r="D61">
            <v>8335127</v>
          </cell>
          <cell r="E61">
            <v>0</v>
          </cell>
          <cell r="F61">
            <v>40210</v>
          </cell>
          <cell r="G61" t="str">
            <v>BPO</v>
          </cell>
          <cell r="H61" t="str">
            <v>N.I.C.B.SENEVIRATHNE</v>
          </cell>
          <cell r="I61" t="str">
            <v>BANDARA</v>
          </cell>
          <cell r="J61" t="str">
            <v>A.M.B. ATHTHANAGODA</v>
          </cell>
          <cell r="K61" t="str">
            <v>22A, B.O.P. 317,THALPOTHA,POLONNARUWA</v>
          </cell>
          <cell r="L61" t="str">
            <v>803344060V</v>
          </cell>
          <cell r="M61" t="str">
            <v>PEO</v>
          </cell>
          <cell r="N61" t="str">
            <v>232200170004120</v>
          </cell>
        </row>
        <row r="62">
          <cell r="C62">
            <v>722202215</v>
          </cell>
          <cell r="D62">
            <v>8335126</v>
          </cell>
          <cell r="E62">
            <v>1499247</v>
          </cell>
          <cell r="F62">
            <v>40087</v>
          </cell>
          <cell r="G62" t="str">
            <v>BPO</v>
          </cell>
          <cell r="H62" t="str">
            <v>N.I.C.B.SENEVIRATHNE</v>
          </cell>
          <cell r="I62" t="str">
            <v>BANDARA</v>
          </cell>
          <cell r="J62" t="str">
            <v>K.D.G.S.C. KARIYAWASAM</v>
          </cell>
          <cell r="K62" t="str">
            <v>SIYABALAPITIYA,KEGALLE</v>
          </cell>
          <cell r="L62" t="str">
            <v>780951184V</v>
          </cell>
          <cell r="M62" t="str">
            <v>SAM</v>
          </cell>
          <cell r="N62" t="str">
            <v>106453133452</v>
          </cell>
        </row>
        <row r="63">
          <cell r="C63">
            <v>722202205</v>
          </cell>
          <cell r="D63">
            <v>3906545</v>
          </cell>
          <cell r="E63">
            <v>1499249</v>
          </cell>
          <cell r="F63">
            <v>40421</v>
          </cell>
          <cell r="G63" t="str">
            <v>BPO</v>
          </cell>
          <cell r="H63" t="str">
            <v>N.I.C.B.SENEVIRATHNE</v>
          </cell>
          <cell r="I63" t="str">
            <v>BANDARA</v>
          </cell>
          <cell r="J63" t="str">
            <v>G.W.KUMARA</v>
          </cell>
          <cell r="K63" t="str">
            <v>1069,YAYA 06,DIYASENAPURA</v>
          </cell>
          <cell r="L63" t="str">
            <v>750373739V</v>
          </cell>
          <cell r="M63" t="str">
            <v>SAM</v>
          </cell>
          <cell r="N63" t="str">
            <v>100653519153</v>
          </cell>
        </row>
        <row r="64">
          <cell r="C64">
            <v>722202324</v>
          </cell>
          <cell r="D64">
            <v>8334906</v>
          </cell>
          <cell r="E64">
            <v>1499318</v>
          </cell>
          <cell r="F64">
            <v>40863</v>
          </cell>
          <cell r="G64" t="str">
            <v>TL</v>
          </cell>
          <cell r="H64" t="str">
            <v>S.J.FONSEKA</v>
          </cell>
          <cell r="I64" t="str">
            <v>DAYANATH</v>
          </cell>
          <cell r="J64" t="str">
            <v>S.J.FONSEKA</v>
          </cell>
          <cell r="K64" t="str">
            <v>MUGUNAMALYA,BALANGODA</v>
          </cell>
          <cell r="L64" t="str">
            <v>701771435V</v>
          </cell>
          <cell r="M64" t="str">
            <v>COM</v>
          </cell>
          <cell r="N64">
            <v>8300006477</v>
          </cell>
        </row>
        <row r="65">
          <cell r="C65">
            <v>722201773</v>
          </cell>
          <cell r="D65">
            <v>8334981</v>
          </cell>
          <cell r="E65">
            <v>1499317</v>
          </cell>
          <cell r="F65">
            <v>41218</v>
          </cell>
          <cell r="G65" t="str">
            <v>BPO</v>
          </cell>
          <cell r="H65" t="str">
            <v>S.J.FONSEKA</v>
          </cell>
          <cell r="I65" t="str">
            <v>DAYANATH</v>
          </cell>
          <cell r="J65" t="str">
            <v>S.L.M.S.H.NUWAN</v>
          </cell>
          <cell r="K65" t="str">
            <v>NEW ROAD,MAHAWALATHENNA,BALANGODA</v>
          </cell>
          <cell r="L65" t="str">
            <v>922911924V</v>
          </cell>
          <cell r="M65" t="str">
            <v>HNB</v>
          </cell>
          <cell r="N65" t="str">
            <v>071020185642</v>
          </cell>
        </row>
        <row r="66">
          <cell r="C66">
            <v>722202479</v>
          </cell>
          <cell r="D66">
            <v>3906463</v>
          </cell>
          <cell r="E66">
            <v>0</v>
          </cell>
          <cell r="F66">
            <v>41314</v>
          </cell>
          <cell r="G66" t="str">
            <v>BPO</v>
          </cell>
          <cell r="H66" t="str">
            <v>S.J.FONSEKA</v>
          </cell>
          <cell r="I66" t="str">
            <v>DAYANATH</v>
          </cell>
          <cell r="J66" t="str">
            <v>M.C.R.MUNASINGHE</v>
          </cell>
          <cell r="K66" t="str">
            <v>BATUGAMMANA,BALANGODA</v>
          </cell>
          <cell r="L66" t="str">
            <v>910631721V</v>
          </cell>
          <cell r="M66" t="str">
            <v>COM</v>
          </cell>
          <cell r="N66" t="str">
            <v>8820001083</v>
          </cell>
        </row>
        <row r="67">
          <cell r="C67">
            <v>722202481</v>
          </cell>
          <cell r="D67">
            <v>8335046</v>
          </cell>
          <cell r="E67">
            <v>0</v>
          </cell>
          <cell r="F67">
            <v>41314</v>
          </cell>
          <cell r="G67" t="str">
            <v>BPO</v>
          </cell>
          <cell r="H67" t="str">
            <v>S.J.FONSEKA</v>
          </cell>
          <cell r="I67" t="str">
            <v>DAYANATH</v>
          </cell>
          <cell r="J67" t="str">
            <v>P.P.C.GUNATHUNGA</v>
          </cell>
          <cell r="K67" t="str">
            <v>706,SOUTH ELLA,UDAWALAWA</v>
          </cell>
          <cell r="L67" t="str">
            <v>932613182V</v>
          </cell>
          <cell r="M67" t="str">
            <v>COM</v>
          </cell>
          <cell r="N67" t="str">
            <v>8300031548</v>
          </cell>
        </row>
        <row r="68">
          <cell r="C68">
            <v>722201775</v>
          </cell>
          <cell r="D68">
            <v>3906423</v>
          </cell>
          <cell r="E68">
            <v>0</v>
          </cell>
          <cell r="F68">
            <v>41218</v>
          </cell>
          <cell r="G68" t="str">
            <v>BPO</v>
          </cell>
          <cell r="H68" t="str">
            <v>S.J.FONSEKA</v>
          </cell>
          <cell r="I68" t="str">
            <v>DAYANATH</v>
          </cell>
          <cell r="J68" t="str">
            <v>W.G.L.NIROSHANI</v>
          </cell>
          <cell r="K68" t="str">
            <v>MUGUNAMALYA,BALANGODA</v>
          </cell>
          <cell r="L68" t="str">
            <v>737780090V</v>
          </cell>
          <cell r="M68" t="str">
            <v>BOC</v>
          </cell>
          <cell r="N68" t="str">
            <v>9593162</v>
          </cell>
        </row>
        <row r="69">
          <cell r="C69">
            <v>722207541</v>
          </cell>
          <cell r="D69">
            <v>8335166</v>
          </cell>
          <cell r="E69">
            <v>1499271</v>
          </cell>
          <cell r="F69">
            <v>41107</v>
          </cell>
          <cell r="G69" t="str">
            <v>BPO</v>
          </cell>
          <cell r="H69" t="str">
            <v>S.J.FONSEKA</v>
          </cell>
          <cell r="I69" t="str">
            <v>DAYANATH</v>
          </cell>
          <cell r="J69" t="str">
            <v>T.M.GALAGEDARA</v>
          </cell>
          <cell r="K69" t="str">
            <v>NO 1031/1,ARMY CAMP ROAD,UDUWALAWA</v>
          </cell>
          <cell r="L69" t="str">
            <v>867902511V</v>
          </cell>
          <cell r="M69" t="str">
            <v>PEO</v>
          </cell>
          <cell r="N69" t="str">
            <v>295200110031519</v>
          </cell>
        </row>
        <row r="70">
          <cell r="C70">
            <v>722207658</v>
          </cell>
          <cell r="D70">
            <v>8334926</v>
          </cell>
          <cell r="E70">
            <v>1499316</v>
          </cell>
          <cell r="F70">
            <v>41192</v>
          </cell>
          <cell r="G70" t="str">
            <v>BPO</v>
          </cell>
          <cell r="H70" t="str">
            <v>S.J.FONSEKA</v>
          </cell>
          <cell r="I70" t="str">
            <v>DAYANATH</v>
          </cell>
          <cell r="J70" t="str">
            <v>J.W.P.WIJESIRI</v>
          </cell>
          <cell r="K70" t="str">
            <v>SANDAGANAGAMA,WELIGEPOLA,BALANGODA</v>
          </cell>
          <cell r="L70" t="str">
            <v>777624377V</v>
          </cell>
          <cell r="M70" t="str">
            <v>SEY</v>
          </cell>
          <cell r="N70" t="str">
            <v>020033363005101</v>
          </cell>
        </row>
        <row r="71">
          <cell r="C71">
            <v>722207512</v>
          </cell>
          <cell r="D71">
            <v>8334878</v>
          </cell>
          <cell r="E71">
            <v>0</v>
          </cell>
          <cell r="F71">
            <v>41106</v>
          </cell>
          <cell r="G71" t="str">
            <v>BPO</v>
          </cell>
          <cell r="H71" t="str">
            <v>S.J.FONSEKA</v>
          </cell>
          <cell r="I71" t="str">
            <v>DAYANATH</v>
          </cell>
          <cell r="J71" t="str">
            <v>M.D.V.WIJERATHNA</v>
          </cell>
          <cell r="K71" t="str">
            <v>THEMBILIGANDENIYA,PAHALA MASSENNA,BALANGODA</v>
          </cell>
          <cell r="L71" t="str">
            <v>892584141V</v>
          </cell>
          <cell r="M71" t="str">
            <v>COM</v>
          </cell>
          <cell r="N71" t="str">
            <v>8820020014</v>
          </cell>
        </row>
        <row r="72">
          <cell r="C72">
            <v>722208771</v>
          </cell>
          <cell r="D72">
            <v>0</v>
          </cell>
          <cell r="E72">
            <v>0</v>
          </cell>
          <cell r="F72">
            <v>41387</v>
          </cell>
          <cell r="G72" t="str">
            <v>BPO</v>
          </cell>
          <cell r="H72" t="str">
            <v>S.J.FONSEKA</v>
          </cell>
          <cell r="I72" t="str">
            <v>DAYANATH</v>
          </cell>
          <cell r="J72" t="str">
            <v>N.K.C.H.KUMARI</v>
          </cell>
          <cell r="K72" t="str">
            <v>87/A/2,HELAPANDENIYA,PINNAWALA,BALANGODA</v>
          </cell>
          <cell r="L72" t="str">
            <v>926802216V</v>
          </cell>
          <cell r="M72" t="str">
            <v>COM</v>
          </cell>
          <cell r="N72" t="str">
            <v>8820020512</v>
          </cell>
        </row>
        <row r="73">
          <cell r="C73">
            <v>722207505</v>
          </cell>
          <cell r="D73">
            <v>3088360</v>
          </cell>
          <cell r="E73">
            <v>0</v>
          </cell>
          <cell r="F73">
            <v>41100</v>
          </cell>
          <cell r="G73" t="str">
            <v>TL</v>
          </cell>
          <cell r="H73" t="str">
            <v>K.P.J.D.SOMADASA</v>
          </cell>
          <cell r="I73" t="str">
            <v>DAYANATH</v>
          </cell>
          <cell r="J73" t="str">
            <v>K.P.J.D.SOMADASA</v>
          </cell>
          <cell r="K73" t="str">
            <v>IHALAGEDARA,MEDAGODA,KALAWANA</v>
          </cell>
          <cell r="L73" t="str">
            <v>850541205V</v>
          </cell>
          <cell r="M73" t="str">
            <v>COM</v>
          </cell>
          <cell r="N73">
            <v>8133010401</v>
          </cell>
        </row>
        <row r="74">
          <cell r="C74">
            <v>722201011</v>
          </cell>
          <cell r="D74">
            <v>8334880</v>
          </cell>
          <cell r="E74">
            <v>0</v>
          </cell>
          <cell r="F74">
            <v>40996</v>
          </cell>
          <cell r="G74" t="str">
            <v>BPO</v>
          </cell>
          <cell r="H74" t="str">
            <v>K.P.J.D.SOMADASA</v>
          </cell>
          <cell r="I74" t="str">
            <v>DAYANATH</v>
          </cell>
          <cell r="J74" t="str">
            <v>R.A.S.BANDARA</v>
          </cell>
          <cell r="K74" t="str">
            <v>PANNILA,GODAGAMPALA</v>
          </cell>
          <cell r="L74" t="str">
            <v>923632875V</v>
          </cell>
          <cell r="M74" t="str">
            <v>BOC</v>
          </cell>
          <cell r="N74">
            <v>3195508</v>
          </cell>
        </row>
        <row r="75">
          <cell r="C75">
            <v>722201848</v>
          </cell>
          <cell r="D75">
            <v>3082024</v>
          </cell>
          <cell r="E75">
            <v>0</v>
          </cell>
          <cell r="F75">
            <v>41232</v>
          </cell>
          <cell r="G75" t="str">
            <v>BPO</v>
          </cell>
          <cell r="H75" t="str">
            <v>K.P.J.D.SOMADASA</v>
          </cell>
          <cell r="I75" t="str">
            <v>DAYANATH</v>
          </cell>
          <cell r="J75" t="str">
            <v>M.D.T.WIMALATHUNGA</v>
          </cell>
          <cell r="K75" t="str">
            <v>466,PAKALA NADURANA,EHELIYAGODA</v>
          </cell>
          <cell r="L75" t="str">
            <v>940430895V</v>
          </cell>
          <cell r="M75" t="str">
            <v>BOC</v>
          </cell>
          <cell r="N75" t="str">
            <v>3195647</v>
          </cell>
        </row>
        <row r="76">
          <cell r="C76">
            <v>722208623</v>
          </cell>
          <cell r="D76">
            <v>8335087</v>
          </cell>
          <cell r="E76">
            <v>0</v>
          </cell>
          <cell r="F76">
            <v>41324</v>
          </cell>
          <cell r="G76" t="str">
            <v>BPO</v>
          </cell>
          <cell r="H76" t="str">
            <v>K.P.J.D.SOMADASA</v>
          </cell>
          <cell r="I76" t="str">
            <v>DAYANATH</v>
          </cell>
          <cell r="J76" t="str">
            <v>Y.M.B.D.U.W.BANDARA</v>
          </cell>
          <cell r="K76" t="str">
            <v>134,BIMPOKUNA,KASHYAPAPURA,DIMBULLAGALA HARAHA</v>
          </cell>
          <cell r="L76" t="str">
            <v>860371510V</v>
          </cell>
          <cell r="M76" t="str">
            <v>COM</v>
          </cell>
          <cell r="N76" t="str">
            <v>8040046114</v>
          </cell>
        </row>
        <row r="77">
          <cell r="C77">
            <v>722207549</v>
          </cell>
          <cell r="D77">
            <v>8335287</v>
          </cell>
          <cell r="E77">
            <v>0</v>
          </cell>
          <cell r="F77">
            <v>41149</v>
          </cell>
          <cell r="G77" t="str">
            <v>BPO</v>
          </cell>
          <cell r="H77" t="str">
            <v>K.P.J.D.SOMADASA</v>
          </cell>
          <cell r="I77" t="str">
            <v>DAYANATH</v>
          </cell>
          <cell r="J77" t="str">
            <v>W.D.A.H.GUNATHILAKA</v>
          </cell>
          <cell r="K77" t="str">
            <v>NO574/3,BENWALA HENA ROAD,MANIYANGAMA, AWISSAWELLA</v>
          </cell>
          <cell r="L77" t="str">
            <v>920901352V</v>
          </cell>
          <cell r="M77" t="str">
            <v>COM</v>
          </cell>
          <cell r="N77">
            <v>8700033044</v>
          </cell>
        </row>
        <row r="78">
          <cell r="C78">
            <v>722207509</v>
          </cell>
          <cell r="D78">
            <v>8335023</v>
          </cell>
          <cell r="E78">
            <v>0</v>
          </cell>
          <cell r="F78">
            <v>41108</v>
          </cell>
          <cell r="G78" t="str">
            <v>TL</v>
          </cell>
          <cell r="H78" t="str">
            <v>C.S.K.DADALLAGE</v>
          </cell>
          <cell r="I78" t="str">
            <v>DAYANATH</v>
          </cell>
          <cell r="J78" t="str">
            <v>C.S.K.DADALLAGE</v>
          </cell>
          <cell r="K78" t="str">
            <v>C.D.E.ROAD,RIVER SIDE,UDAWALAWA</v>
          </cell>
          <cell r="L78" t="str">
            <v>902542086V</v>
          </cell>
          <cell r="M78" t="str">
            <v>COM</v>
          </cell>
          <cell r="N78">
            <v>8300031718</v>
          </cell>
        </row>
        <row r="79">
          <cell r="C79">
            <v>722207511</v>
          </cell>
          <cell r="D79">
            <v>8335304</v>
          </cell>
          <cell r="E79">
            <v>0</v>
          </cell>
          <cell r="F79">
            <v>41106</v>
          </cell>
          <cell r="G79" t="str">
            <v>BPO</v>
          </cell>
          <cell r="H79" t="str">
            <v>C.S.K.DADALLAGE</v>
          </cell>
          <cell r="I79" t="str">
            <v>DAYANATH</v>
          </cell>
          <cell r="J79" t="str">
            <v>H.JAYAWEERA</v>
          </cell>
          <cell r="K79" t="str">
            <v>NO58 3RD LANE ,GALWANGUWA,EMBILIPITIYA</v>
          </cell>
          <cell r="L79" t="str">
            <v>653270100V</v>
          </cell>
          <cell r="M79" t="str">
            <v>COM</v>
          </cell>
          <cell r="N79" t="str">
            <v>8300028471</v>
          </cell>
        </row>
        <row r="80">
          <cell r="C80">
            <v>722201988</v>
          </cell>
          <cell r="D80">
            <v>3082075</v>
          </cell>
          <cell r="E80">
            <v>0</v>
          </cell>
          <cell r="F80">
            <v>41282</v>
          </cell>
          <cell r="G80" t="str">
            <v>BPO</v>
          </cell>
          <cell r="H80" t="str">
            <v>C.S.K.DADALLAGE</v>
          </cell>
          <cell r="I80" t="str">
            <v>DAYANATH</v>
          </cell>
          <cell r="J80" t="str">
            <v>J.R.CHANDANAYAKA</v>
          </cell>
          <cell r="K80" t="str">
            <v>1068/1,pubudu mw,udawalawa</v>
          </cell>
          <cell r="L80" t="str">
            <v>841110625V</v>
          </cell>
          <cell r="M80" t="str">
            <v>COM</v>
          </cell>
          <cell r="N80" t="str">
            <v>8300015010</v>
          </cell>
        </row>
        <row r="81">
          <cell r="C81">
            <v>722201871</v>
          </cell>
          <cell r="D81">
            <v>8335338</v>
          </cell>
          <cell r="E81">
            <v>0</v>
          </cell>
          <cell r="F81">
            <v>41241</v>
          </cell>
          <cell r="G81" t="str">
            <v>BPO</v>
          </cell>
          <cell r="H81" t="str">
            <v>C.S.K.DADALLAGE</v>
          </cell>
          <cell r="I81" t="str">
            <v>DAYANATH</v>
          </cell>
          <cell r="J81" t="str">
            <v>A.S.KARANAYAKA</v>
          </cell>
          <cell r="K81" t="str">
            <v>ANANDAWASA,MAKULUTHOTA,KELLAGAMA,EMBILIPITIYA</v>
          </cell>
          <cell r="L81" t="str">
            <v>923591990V</v>
          </cell>
          <cell r="M81" t="str">
            <v>PEO</v>
          </cell>
          <cell r="N81" t="str">
            <v>045200180030184</v>
          </cell>
        </row>
        <row r="82">
          <cell r="C82">
            <v>722201958</v>
          </cell>
          <cell r="D82">
            <v>8335346</v>
          </cell>
          <cell r="E82">
            <v>0</v>
          </cell>
          <cell r="F82">
            <v>41271</v>
          </cell>
          <cell r="G82" t="str">
            <v>BPO</v>
          </cell>
          <cell r="H82" t="str">
            <v>C.S.K.DADALLAGE</v>
          </cell>
          <cell r="I82" t="str">
            <v>DAYANATH</v>
          </cell>
          <cell r="J82" t="str">
            <v>A.D.UDAYANGANI</v>
          </cell>
          <cell r="K82" t="str">
            <v>ABESIRI NIWASA,MIYANAKOLADENIYA,RAMMALA,WARAPITIYA</v>
          </cell>
          <cell r="L82" t="str">
            <v>918321420V</v>
          </cell>
          <cell r="M82" t="str">
            <v>BOC</v>
          </cell>
          <cell r="N82" t="str">
            <v>74137680</v>
          </cell>
        </row>
        <row r="83">
          <cell r="C83">
            <v>722208669</v>
          </cell>
          <cell r="D83">
            <v>8334935</v>
          </cell>
          <cell r="E83">
            <v>0</v>
          </cell>
          <cell r="F83">
            <v>41334</v>
          </cell>
          <cell r="G83" t="str">
            <v>BPO</v>
          </cell>
          <cell r="H83" t="str">
            <v>C.S.K.DADALLAGE</v>
          </cell>
          <cell r="I83" t="str">
            <v>DAYANATH</v>
          </cell>
          <cell r="J83" t="str">
            <v>H.M.S.K.GUNAWARDANA</v>
          </cell>
          <cell r="K83" t="str">
            <v>04,RIVER RD,UDAWALAWA JUNCTION,KOLAMBAGE ARA</v>
          </cell>
          <cell r="L83" t="str">
            <v>812784064V</v>
          </cell>
          <cell r="M83" t="str">
            <v>COM</v>
          </cell>
          <cell r="N83" t="str">
            <v>8300033209</v>
          </cell>
        </row>
        <row r="84">
          <cell r="C84">
            <v>722202810</v>
          </cell>
          <cell r="D84">
            <v>8334911</v>
          </cell>
          <cell r="E84">
            <v>0</v>
          </cell>
          <cell r="F84">
            <v>40123</v>
          </cell>
          <cell r="G84" t="str">
            <v>TL</v>
          </cell>
          <cell r="H84" t="str">
            <v>W.G.D.T.Bandara</v>
          </cell>
          <cell r="I84" t="str">
            <v>ROHITHA</v>
          </cell>
          <cell r="J84" t="str">
            <v>W.G.D.T.Bandara</v>
          </cell>
          <cell r="K84" t="str">
            <v>119,Wanabaniya,Baththota,Mathale</v>
          </cell>
          <cell r="L84" t="str">
            <v>871262063V</v>
          </cell>
          <cell r="M84" t="str">
            <v>BOC</v>
          </cell>
          <cell r="N84">
            <v>7015185</v>
          </cell>
        </row>
        <row r="85">
          <cell r="C85">
            <v>722202993</v>
          </cell>
          <cell r="D85">
            <v>3088323</v>
          </cell>
          <cell r="E85">
            <v>0</v>
          </cell>
          <cell r="F85">
            <v>41191</v>
          </cell>
          <cell r="G85" t="str">
            <v>BPO</v>
          </cell>
          <cell r="H85" t="str">
            <v>W.G.D.T.Bandara</v>
          </cell>
          <cell r="I85" t="str">
            <v>ROHITHA</v>
          </cell>
          <cell r="J85" t="str">
            <v>W.M.N.CHATHURANGA</v>
          </cell>
          <cell r="K85" t="str">
            <v>WARALLAPATHANA,DAMBAVINNA,WELIMADA</v>
          </cell>
          <cell r="L85" t="str">
            <v>872261303V</v>
          </cell>
          <cell r="M85" t="str">
            <v>COM</v>
          </cell>
          <cell r="N85" t="str">
            <v>8136001258</v>
          </cell>
        </row>
        <row r="86">
          <cell r="C86">
            <v>722202960</v>
          </cell>
          <cell r="D86">
            <v>3082045</v>
          </cell>
          <cell r="E86">
            <v>0</v>
          </cell>
          <cell r="F86">
            <v>40998</v>
          </cell>
          <cell r="G86" t="str">
            <v>BPO</v>
          </cell>
          <cell r="H86" t="str">
            <v>W.G.D.T.Bandara</v>
          </cell>
          <cell r="I86" t="str">
            <v>ROHITHA</v>
          </cell>
          <cell r="J86" t="str">
            <v>M.G.U.WANIGARATHNA</v>
          </cell>
          <cell r="K86" t="str">
            <v>172/20A,KAMALPITIYA WATHTHA,MEEPE,PADUKKA</v>
          </cell>
          <cell r="L86" t="str">
            <v>671670086V</v>
          </cell>
          <cell r="M86" t="str">
            <v>COM</v>
          </cell>
          <cell r="N86">
            <v>8200044699</v>
          </cell>
        </row>
        <row r="87">
          <cell r="C87">
            <v>722208698</v>
          </cell>
          <cell r="D87">
            <v>0</v>
          </cell>
          <cell r="E87">
            <v>0</v>
          </cell>
          <cell r="F87">
            <v>41346</v>
          </cell>
          <cell r="G87" t="str">
            <v>BPO</v>
          </cell>
          <cell r="H87" t="str">
            <v>W.G.D.T.Bandara</v>
          </cell>
          <cell r="I87" t="str">
            <v>ROHITHA</v>
          </cell>
          <cell r="J87" t="str">
            <v>K.S.JAYASOORIYA ARACHCHIGE</v>
          </cell>
          <cell r="K87" t="str">
            <v>109,INGHAM STREET,COLOMBO 02</v>
          </cell>
          <cell r="L87" t="str">
            <v>912910113V</v>
          </cell>
          <cell r="M87" t="str">
            <v>PEO</v>
          </cell>
          <cell r="N87" t="str">
            <v>014200180004334</v>
          </cell>
        </row>
        <row r="88">
          <cell r="C88">
            <v>722208723</v>
          </cell>
          <cell r="D88">
            <v>0</v>
          </cell>
          <cell r="E88">
            <v>0</v>
          </cell>
          <cell r="F88">
            <v>41352</v>
          </cell>
          <cell r="G88" t="str">
            <v>BPO</v>
          </cell>
          <cell r="H88" t="str">
            <v>W.G.D.T.Bandara</v>
          </cell>
          <cell r="I88" t="str">
            <v>ROHITHA</v>
          </cell>
          <cell r="J88" t="str">
            <v>A.G.P.SAMANMALI</v>
          </cell>
          <cell r="K88" t="str">
            <v>101/2/KHEMANANDA MAWATHA,MUWAGAMA,RATHNAPURA</v>
          </cell>
          <cell r="L88" t="str">
            <v>766300499V</v>
          </cell>
          <cell r="M88" t="str">
            <v>SAM</v>
          </cell>
          <cell r="N88" t="str">
            <v>103353344964</v>
          </cell>
        </row>
        <row r="89">
          <cell r="C89">
            <v>722202811</v>
          </cell>
          <cell r="D89">
            <v>8334925</v>
          </cell>
          <cell r="E89">
            <v>1499189</v>
          </cell>
          <cell r="F89">
            <v>40452</v>
          </cell>
          <cell r="G89" t="str">
            <v>TL</v>
          </cell>
          <cell r="H89" t="str">
            <v>I.D.N.DESHAPRIYA</v>
          </cell>
          <cell r="I89" t="str">
            <v>ROHITHA</v>
          </cell>
          <cell r="J89" t="str">
            <v>I.D.N.DESHAPRIYA</v>
          </cell>
          <cell r="K89" t="str">
            <v>5/8/1,IHALA OMATHTHA,DIGALA,GANEGODA,ELPITIYA</v>
          </cell>
          <cell r="L89" t="str">
            <v>871833362V</v>
          </cell>
          <cell r="M89" t="str">
            <v>BOC</v>
          </cell>
          <cell r="N89">
            <v>2915452</v>
          </cell>
        </row>
        <row r="90">
          <cell r="C90">
            <v>722202364</v>
          </cell>
          <cell r="D90">
            <v>8335298</v>
          </cell>
          <cell r="E90">
            <v>0</v>
          </cell>
          <cell r="F90">
            <v>41296</v>
          </cell>
          <cell r="G90" t="str">
            <v>BPO</v>
          </cell>
          <cell r="H90" t="str">
            <v>I.D.N.DESHAPRIYA</v>
          </cell>
          <cell r="I90" t="str">
            <v>ROHITHA</v>
          </cell>
          <cell r="J90" t="str">
            <v>H.M.R.A.K.HERATH</v>
          </cell>
          <cell r="K90" t="str">
            <v>DAMBULLA RD,MAHAKEKIRAWA,KEKIRAWA</v>
          </cell>
          <cell r="L90" t="str">
            <v>762602466V</v>
          </cell>
          <cell r="M90" t="str">
            <v>COM</v>
          </cell>
          <cell r="N90" t="str">
            <v>8190001474</v>
          </cell>
        </row>
        <row r="91">
          <cell r="C91">
            <v>722202365</v>
          </cell>
          <cell r="D91">
            <v>0</v>
          </cell>
          <cell r="E91">
            <v>0</v>
          </cell>
          <cell r="F91">
            <v>41296</v>
          </cell>
          <cell r="G91" t="str">
            <v>BPO</v>
          </cell>
          <cell r="H91" t="str">
            <v>I.D.N.DESHAPRIYA</v>
          </cell>
          <cell r="I91" t="str">
            <v>ROHITHA</v>
          </cell>
          <cell r="J91" t="str">
            <v>P.G.C.SANDALEKA</v>
          </cell>
          <cell r="K91" t="str">
            <v>455,INDUNILPURA,SOORIYA ARA,THANAMALWILA</v>
          </cell>
          <cell r="L91" t="str">
            <v>935040981V</v>
          </cell>
          <cell r="M91" t="str">
            <v>COM</v>
          </cell>
          <cell r="N91" t="str">
            <v>8211001754</v>
          </cell>
        </row>
        <row r="92">
          <cell r="C92">
            <v>722208674</v>
          </cell>
          <cell r="D92">
            <v>3906543</v>
          </cell>
          <cell r="E92">
            <v>0</v>
          </cell>
          <cell r="F92">
            <v>41342</v>
          </cell>
          <cell r="G92" t="str">
            <v>BPO</v>
          </cell>
          <cell r="H92" t="str">
            <v>I.D.N.DESHAPRIYA</v>
          </cell>
          <cell r="I92" t="str">
            <v>ROHITHA</v>
          </cell>
          <cell r="J92" t="str">
            <v>W.H.NUPEARACHCHI</v>
          </cell>
          <cell r="K92" t="str">
            <v>WISHWA,SELLA RD,KATHARAGAMA</v>
          </cell>
          <cell r="L92" t="str">
            <v>895524263V</v>
          </cell>
          <cell r="M92" t="str">
            <v>SAM</v>
          </cell>
          <cell r="N92" t="str">
            <v>107054170303</v>
          </cell>
        </row>
        <row r="93">
          <cell r="C93">
            <v>722208675</v>
          </cell>
          <cell r="D93">
            <v>0</v>
          </cell>
          <cell r="E93">
            <v>0</v>
          </cell>
          <cell r="F93">
            <v>41342</v>
          </cell>
          <cell r="G93" t="str">
            <v>BPO</v>
          </cell>
          <cell r="H93" t="str">
            <v>I.D.N.DESHAPRIYA</v>
          </cell>
          <cell r="I93" t="str">
            <v>ROHITHA</v>
          </cell>
          <cell r="J93" t="str">
            <v>S.P.T.JAYALATH</v>
          </cell>
          <cell r="K93" t="str">
            <v>570/2,PITIPANA NORTH,HOMAGAMA</v>
          </cell>
          <cell r="L93" t="str">
            <v>933432742V</v>
          </cell>
          <cell r="M93" t="str">
            <v>SEY</v>
          </cell>
          <cell r="N93" t="str">
            <v>043033442924-101</v>
          </cell>
        </row>
        <row r="94">
          <cell r="C94">
            <v>722208676</v>
          </cell>
          <cell r="D94">
            <v>8335085</v>
          </cell>
          <cell r="E94">
            <v>0</v>
          </cell>
          <cell r="F94">
            <v>41342</v>
          </cell>
          <cell r="G94" t="str">
            <v>BPO</v>
          </cell>
          <cell r="H94" t="str">
            <v>I.D.N.DESHAPRIYA</v>
          </cell>
          <cell r="I94" t="str">
            <v>ROHITHA</v>
          </cell>
          <cell r="J94" t="str">
            <v>B.SAYURI</v>
          </cell>
          <cell r="K94" t="str">
            <v>373/18,RANMAL UYANA,MAGAMMANA,HOMAGAMA</v>
          </cell>
          <cell r="L94" t="str">
            <v>938310378V</v>
          </cell>
          <cell r="M94" t="str">
            <v>SAM</v>
          </cell>
          <cell r="N94" t="str">
            <v>106954058913</v>
          </cell>
        </row>
        <row r="95">
          <cell r="C95">
            <v>722208677</v>
          </cell>
          <cell r="D95">
            <v>8335284</v>
          </cell>
          <cell r="E95">
            <v>0</v>
          </cell>
          <cell r="F95">
            <v>41342</v>
          </cell>
          <cell r="G95" t="str">
            <v>BPO</v>
          </cell>
          <cell r="H95" t="str">
            <v>I.D.N.DESHAPRIYA</v>
          </cell>
          <cell r="I95" t="str">
            <v>ROHITHA</v>
          </cell>
          <cell r="J95" t="str">
            <v>P.D.L.LAKRUWANI</v>
          </cell>
          <cell r="K95" t="str">
            <v>34/D,RAILWAY QUARTERS,RATHMALANA</v>
          </cell>
          <cell r="L95" t="str">
            <v>925410608V</v>
          </cell>
          <cell r="M95" t="str">
            <v>PEO</v>
          </cell>
          <cell r="N95" t="str">
            <v>080200340002199</v>
          </cell>
        </row>
        <row r="96">
          <cell r="C96">
            <v>722208699</v>
          </cell>
          <cell r="D96">
            <v>3906434</v>
          </cell>
          <cell r="E96">
            <v>0</v>
          </cell>
          <cell r="F96">
            <v>41346</v>
          </cell>
          <cell r="G96" t="str">
            <v>BPO</v>
          </cell>
          <cell r="H96" t="str">
            <v>I.D.N.DESHAPRIYA</v>
          </cell>
          <cell r="I96" t="str">
            <v>ROHITHA</v>
          </cell>
          <cell r="J96" t="str">
            <v>W.A.JAYAWARDANA</v>
          </cell>
          <cell r="K96" t="str">
            <v>MEDDEKANDA,BALANGODA</v>
          </cell>
          <cell r="L96" t="str">
            <v>898170241V</v>
          </cell>
          <cell r="M96" t="str">
            <v>HNB</v>
          </cell>
          <cell r="N96" t="str">
            <v>076020164158</v>
          </cell>
        </row>
        <row r="97">
          <cell r="C97">
            <v>722202823</v>
          </cell>
          <cell r="D97">
            <v>8334961</v>
          </cell>
          <cell r="E97">
            <v>0</v>
          </cell>
          <cell r="F97">
            <v>40213</v>
          </cell>
          <cell r="G97" t="str">
            <v>TL</v>
          </cell>
          <cell r="H97" t="str">
            <v>P.C.A.KUMARA</v>
          </cell>
          <cell r="I97" t="str">
            <v>ROHITHA</v>
          </cell>
          <cell r="J97" t="str">
            <v>P.C.A.KUMARA</v>
          </cell>
          <cell r="K97" t="str">
            <v>93,ARIYAGAMA,DELDUWA,WADDUWA</v>
          </cell>
          <cell r="L97" t="str">
            <v>802863640V</v>
          </cell>
          <cell r="M97" t="str">
            <v>NSB</v>
          </cell>
          <cell r="N97" t="str">
            <v>100128110310</v>
          </cell>
        </row>
        <row r="98">
          <cell r="C98">
            <v>722202978</v>
          </cell>
          <cell r="D98">
            <v>8335160</v>
          </cell>
          <cell r="E98">
            <v>0</v>
          </cell>
          <cell r="F98">
            <v>41103</v>
          </cell>
          <cell r="G98" t="str">
            <v>BPO</v>
          </cell>
          <cell r="H98" t="str">
            <v>P.C.A.KUMARA</v>
          </cell>
          <cell r="I98" t="str">
            <v>ROHITHA</v>
          </cell>
          <cell r="J98" t="str">
            <v>S.D.N.P.K.JAYAMANNA</v>
          </cell>
          <cell r="K98" t="str">
            <v>AMPITIYA WATTA ,WIDYACHARANA PIRIWENA MAWATHA ,AHANGAMA</v>
          </cell>
          <cell r="L98" t="str">
            <v>852252235V</v>
          </cell>
          <cell r="M98" t="str">
            <v>COM</v>
          </cell>
          <cell r="N98">
            <v>8170012255</v>
          </cell>
        </row>
        <row r="99">
          <cell r="C99">
            <v>722202005</v>
          </cell>
          <cell r="D99">
            <v>3906456</v>
          </cell>
          <cell r="E99">
            <v>0</v>
          </cell>
          <cell r="F99">
            <v>41302</v>
          </cell>
          <cell r="G99" t="str">
            <v>BPO</v>
          </cell>
          <cell r="H99" t="str">
            <v>P.C.A.KUMARA</v>
          </cell>
          <cell r="I99" t="str">
            <v>ROHITHA</v>
          </cell>
          <cell r="J99" t="str">
            <v>C.C.GAMAGE</v>
          </cell>
          <cell r="K99" t="str">
            <v>491/A16,WALGAMA,MALWANA</v>
          </cell>
          <cell r="L99" t="str">
            <v>812050699V</v>
          </cell>
          <cell r="M99" t="str">
            <v>COM</v>
          </cell>
          <cell r="N99" t="str">
            <v>8147011608</v>
          </cell>
        </row>
        <row r="100">
          <cell r="C100">
            <v>722202829</v>
          </cell>
          <cell r="D100">
            <v>8335327</v>
          </cell>
          <cell r="E100">
            <v>1499190</v>
          </cell>
          <cell r="F100">
            <v>40843</v>
          </cell>
          <cell r="G100" t="str">
            <v>BPO</v>
          </cell>
          <cell r="H100" t="str">
            <v>P.C.A.KUMARA</v>
          </cell>
          <cell r="I100" t="str">
            <v>ROHITHA</v>
          </cell>
          <cell r="J100" t="str">
            <v>M.N.M.ASIF</v>
          </cell>
          <cell r="K100" t="str">
            <v>03,N.K.G.RD,CHAINA FORT,BERUWELA</v>
          </cell>
          <cell r="L100" t="str">
            <v>931300881V</v>
          </cell>
          <cell r="M100" t="str">
            <v>HNB</v>
          </cell>
          <cell r="N100" t="str">
            <v>160020020706</v>
          </cell>
        </row>
        <row r="101">
          <cell r="C101">
            <v>722202836</v>
          </cell>
          <cell r="D101">
            <v>8334862</v>
          </cell>
          <cell r="E101">
            <v>0</v>
          </cell>
          <cell r="F101">
            <v>40256</v>
          </cell>
          <cell r="G101" t="str">
            <v>BPO</v>
          </cell>
          <cell r="H101" t="str">
            <v>P.C.A.KUMARA</v>
          </cell>
          <cell r="I101" t="str">
            <v>ROHITHA</v>
          </cell>
          <cell r="J101" t="str">
            <v>K.D.I.L.SAMANMALI</v>
          </cell>
          <cell r="K101" t="str">
            <v>425/B/1/3,MAHAWATTA,KENDLIYADDAPALUWA,GANEMULLA</v>
          </cell>
          <cell r="L101" t="str">
            <v>828171119V</v>
          </cell>
          <cell r="M101" t="str">
            <v>HNB</v>
          </cell>
          <cell r="N101" t="str">
            <v>0 64020132816</v>
          </cell>
        </row>
        <row r="102">
          <cell r="C102">
            <v>722202837</v>
          </cell>
          <cell r="D102">
            <v>3906425</v>
          </cell>
          <cell r="E102">
            <v>0</v>
          </cell>
          <cell r="F102">
            <v>40369</v>
          </cell>
          <cell r="G102" t="str">
            <v>TL</v>
          </cell>
          <cell r="H102" t="str">
            <v>K.V.S.I.KEKULAWALA</v>
          </cell>
          <cell r="I102" t="str">
            <v>ROHITHA</v>
          </cell>
          <cell r="J102" t="str">
            <v>K.V.S.I.KEKULAWALA</v>
          </cell>
          <cell r="K102" t="str">
            <v>104,NEGOMBO LANDS,KADIRANA,THIMIRIGSKATUWA</v>
          </cell>
          <cell r="L102" t="str">
            <v>713642169V</v>
          </cell>
          <cell r="M102" t="str">
            <v>COM</v>
          </cell>
          <cell r="N102">
            <v>8130003561</v>
          </cell>
        </row>
        <row r="103">
          <cell r="C103">
            <v>722202983</v>
          </cell>
          <cell r="D103">
            <v>8335266</v>
          </cell>
          <cell r="E103">
            <v>0</v>
          </cell>
          <cell r="F103">
            <v>41130</v>
          </cell>
          <cell r="G103" t="str">
            <v>BPO</v>
          </cell>
          <cell r="H103" t="str">
            <v>K.V.S.I.KEKULAWALA</v>
          </cell>
          <cell r="I103" t="str">
            <v>ROHITHA</v>
          </cell>
          <cell r="J103" t="str">
            <v>H.M.T.I.KARIYAWASAM</v>
          </cell>
          <cell r="K103" t="str">
            <v>NO24 SEEWALI MAWATHA,HUNUPITIYA,WATTALA</v>
          </cell>
          <cell r="L103" t="str">
            <v>817544037V</v>
          </cell>
          <cell r="M103" t="str">
            <v>PEO</v>
          </cell>
          <cell r="N103" t="str">
            <v>208200180321354</v>
          </cell>
        </row>
        <row r="104">
          <cell r="C104">
            <v>722202979</v>
          </cell>
          <cell r="D104">
            <v>3906427</v>
          </cell>
          <cell r="E104">
            <v>0</v>
          </cell>
          <cell r="F104">
            <v>41114</v>
          </cell>
          <cell r="G104" t="str">
            <v>BPO</v>
          </cell>
          <cell r="H104" t="str">
            <v>K.V.S.I.KEKULAWALA</v>
          </cell>
          <cell r="I104" t="str">
            <v>ROHITHA</v>
          </cell>
          <cell r="J104" t="str">
            <v>A.G.D.S.LAKSHITHA</v>
          </cell>
          <cell r="K104" t="str">
            <v>NO 10 ,AMBEPUSSA JUNCTION ,WARAKAPOLA</v>
          </cell>
          <cell r="L104" t="str">
            <v>911350203V</v>
          </cell>
          <cell r="M104" t="str">
            <v>SEY</v>
          </cell>
          <cell r="N104" t="str">
            <v>70033414104101</v>
          </cell>
        </row>
        <row r="105">
          <cell r="C105">
            <v>722202958</v>
          </cell>
          <cell r="D105">
            <v>3082016</v>
          </cell>
          <cell r="E105">
            <v>0</v>
          </cell>
          <cell r="F105">
            <v>40983</v>
          </cell>
          <cell r="G105" t="str">
            <v>BPO</v>
          </cell>
          <cell r="H105" t="str">
            <v>K.V.S.I.KEKULAWALA</v>
          </cell>
          <cell r="I105" t="str">
            <v>ROHITHA</v>
          </cell>
          <cell r="J105" t="str">
            <v>S.H.SAKIYA</v>
          </cell>
          <cell r="K105" t="str">
            <v>603,EHAMPARAM RD,LOVE LANE,THINCOMALEE</v>
          </cell>
          <cell r="L105" t="str">
            <v>885171214V</v>
          </cell>
          <cell r="M105" t="str">
            <v>COM</v>
          </cell>
          <cell r="N105">
            <v>8370001886</v>
          </cell>
        </row>
        <row r="106">
          <cell r="C106">
            <v>722208722</v>
          </cell>
          <cell r="D106">
            <v>8335099</v>
          </cell>
          <cell r="E106">
            <v>0</v>
          </cell>
          <cell r="F106">
            <v>41352</v>
          </cell>
          <cell r="G106" t="str">
            <v>BPO</v>
          </cell>
          <cell r="H106" t="str">
            <v>K.V.S.I.KEKULAWALA</v>
          </cell>
          <cell r="I106" t="str">
            <v>ROHITHA</v>
          </cell>
          <cell r="J106" t="str">
            <v>R.S.AMARASEKARA</v>
          </cell>
          <cell r="K106" t="str">
            <v>242,UDAMMITA,JA-ELA</v>
          </cell>
          <cell r="L106" t="str">
            <v>931023845V</v>
          </cell>
          <cell r="M106" t="str">
            <v>SEY</v>
          </cell>
          <cell r="N106" t="str">
            <v>062033333094-101</v>
          </cell>
        </row>
        <row r="107">
          <cell r="C107">
            <v>722202842</v>
          </cell>
          <cell r="D107">
            <v>8335190</v>
          </cell>
          <cell r="E107">
            <v>0</v>
          </cell>
          <cell r="F107">
            <v>40123</v>
          </cell>
          <cell r="G107" t="str">
            <v>TL</v>
          </cell>
          <cell r="H107" t="str">
            <v>C.S.Dahanayaka</v>
          </cell>
          <cell r="I107" t="str">
            <v>ROHITHA</v>
          </cell>
          <cell r="J107" t="str">
            <v>C.S.Dahanayaka</v>
          </cell>
          <cell r="K107" t="str">
            <v>273/5,Himbutana lane,Angoda</v>
          </cell>
          <cell r="L107" t="str">
            <v>712491884V</v>
          </cell>
          <cell r="M107" t="str">
            <v>BOC</v>
          </cell>
          <cell r="N107">
            <v>71298714</v>
          </cell>
        </row>
        <row r="108">
          <cell r="C108">
            <v>722201837</v>
          </cell>
          <cell r="D108">
            <v>3082057</v>
          </cell>
          <cell r="E108">
            <v>0</v>
          </cell>
          <cell r="F108">
            <v>41229</v>
          </cell>
          <cell r="G108" t="str">
            <v>BPO</v>
          </cell>
          <cell r="H108" t="str">
            <v>C.S.Dahanayaka</v>
          </cell>
          <cell r="I108" t="str">
            <v>ROHITHA</v>
          </cell>
          <cell r="J108" t="str">
            <v>H.A.I.J.PERERA</v>
          </cell>
          <cell r="K108" t="str">
            <v>NO18,GHANATHILAKA ROAD,MOUNT LAVINIA</v>
          </cell>
          <cell r="L108" t="str">
            <v>920970710V</v>
          </cell>
          <cell r="M108" t="str">
            <v>NDB</v>
          </cell>
          <cell r="N108" t="str">
            <v>106180619596</v>
          </cell>
        </row>
        <row r="109">
          <cell r="C109">
            <v>722202366</v>
          </cell>
          <cell r="D109">
            <v>0</v>
          </cell>
          <cell r="E109">
            <v>0</v>
          </cell>
          <cell r="F109">
            <v>41296</v>
          </cell>
          <cell r="G109" t="str">
            <v>BPO</v>
          </cell>
          <cell r="H109" t="str">
            <v>C.S.Dahanayaka</v>
          </cell>
          <cell r="I109" t="str">
            <v>ROHITHA</v>
          </cell>
          <cell r="J109" t="str">
            <v>M.C.S.PERERA</v>
          </cell>
          <cell r="K109" t="str">
            <v>HELAUDAWATHTHA,KIRIMETITHANNA,BALANGODA</v>
          </cell>
          <cell r="L109" t="str">
            <v>902873961V</v>
          </cell>
          <cell r="M109" t="str">
            <v>SAM</v>
          </cell>
          <cell r="N109" t="str">
            <v>109753495304</v>
          </cell>
        </row>
        <row r="110">
          <cell r="C110">
            <v>722201997</v>
          </cell>
          <cell r="D110">
            <v>0</v>
          </cell>
          <cell r="E110">
            <v>0</v>
          </cell>
          <cell r="F110">
            <v>41286</v>
          </cell>
          <cell r="G110" t="str">
            <v>BPO</v>
          </cell>
          <cell r="H110" t="str">
            <v>C.S.Dahanayaka</v>
          </cell>
          <cell r="I110" t="str">
            <v>ROHITHA</v>
          </cell>
          <cell r="J110" t="str">
            <v>A.A.M.MISYAATH</v>
          </cell>
          <cell r="K110" t="str">
            <v>No 88,Al MUNAWWARA RD, AKKAREIPATHTHU</v>
          </cell>
          <cell r="L110" t="str">
            <v xml:space="preserve"> 881822458V</v>
          </cell>
          <cell r="M110" t="str">
            <v>COM</v>
          </cell>
          <cell r="N110">
            <v>8320024869</v>
          </cell>
        </row>
        <row r="111">
          <cell r="C111">
            <v>722202976</v>
          </cell>
          <cell r="D111">
            <v>8335180</v>
          </cell>
          <cell r="E111">
            <v>0</v>
          </cell>
          <cell r="F111">
            <v>41100</v>
          </cell>
          <cell r="G111" t="str">
            <v>BPO</v>
          </cell>
          <cell r="H111" t="str">
            <v>C.S.Dahanayaka</v>
          </cell>
          <cell r="I111" t="str">
            <v>ROHITHA</v>
          </cell>
          <cell r="J111" t="str">
            <v>G.S.SALLAY</v>
          </cell>
          <cell r="K111" t="str">
            <v>14,2nd LANE,WELIGAMPITIYA,JA-ELA</v>
          </cell>
          <cell r="L111" t="str">
            <v>896540637V</v>
          </cell>
          <cell r="M111" t="str">
            <v>BOC</v>
          </cell>
          <cell r="N111">
            <v>484203</v>
          </cell>
        </row>
        <row r="112">
          <cell r="C112">
            <v>722202835</v>
          </cell>
          <cell r="D112">
            <v>8334966</v>
          </cell>
          <cell r="E112">
            <v>0</v>
          </cell>
          <cell r="F112">
            <v>40526</v>
          </cell>
          <cell r="G112" t="str">
            <v>BPO</v>
          </cell>
          <cell r="H112" t="str">
            <v>C.S.Dahanayaka</v>
          </cell>
          <cell r="I112" t="str">
            <v>ROHITHA</v>
          </cell>
          <cell r="J112" t="str">
            <v>S.LOGESWARAN</v>
          </cell>
          <cell r="K112" t="str">
            <v>HOUPER ESATE,KAHAWTTA,RAATHNAPURA</v>
          </cell>
          <cell r="L112" t="str">
            <v>812460315V</v>
          </cell>
          <cell r="M112" t="str">
            <v>HNB</v>
          </cell>
          <cell r="N112" t="str">
            <v>0 090696718</v>
          </cell>
        </row>
        <row r="113">
          <cell r="C113">
            <v>722202844</v>
          </cell>
          <cell r="D113">
            <v>3906429</v>
          </cell>
          <cell r="E113">
            <v>0</v>
          </cell>
          <cell r="F113">
            <v>40200</v>
          </cell>
          <cell r="G113" t="str">
            <v>BPO</v>
          </cell>
          <cell r="H113" t="str">
            <v>C.S.Dahanayaka</v>
          </cell>
          <cell r="I113" t="str">
            <v>ROHITHA</v>
          </cell>
          <cell r="J113" t="str">
            <v>S.J.Perera</v>
          </cell>
          <cell r="K113" t="str">
            <v>45 H,Galahitiyawa,Ganemulla</v>
          </cell>
          <cell r="L113" t="str">
            <v>813092670V</v>
          </cell>
          <cell r="M113" t="str">
            <v>COM</v>
          </cell>
          <cell r="N113">
            <v>8690037933</v>
          </cell>
        </row>
        <row r="114">
          <cell r="C114">
            <v>722208766</v>
          </cell>
          <cell r="D114">
            <v>8335267</v>
          </cell>
          <cell r="E114">
            <v>0</v>
          </cell>
          <cell r="F114">
            <v>41382</v>
          </cell>
          <cell r="G114" t="str">
            <v>BPO</v>
          </cell>
          <cell r="H114" t="str">
            <v>C.S.Dahanayaka</v>
          </cell>
          <cell r="I114" t="str">
            <v>ROHITHA</v>
          </cell>
          <cell r="J114" t="str">
            <v>M.RUBAJINI</v>
          </cell>
          <cell r="K114" t="str">
            <v>21,68/2,BROWN RD,JAFFNA</v>
          </cell>
          <cell r="L114" t="str">
            <v>818285795V</v>
          </cell>
          <cell r="M114" t="str">
            <v>COM</v>
          </cell>
          <cell r="N114" t="str">
            <v>8127011632</v>
          </cell>
        </row>
        <row r="115">
          <cell r="C115">
            <v>722202822</v>
          </cell>
          <cell r="D115">
            <v>3906522</v>
          </cell>
          <cell r="E115">
            <v>0</v>
          </cell>
          <cell r="F115">
            <v>40644</v>
          </cell>
          <cell r="G115" t="str">
            <v>TL</v>
          </cell>
          <cell r="H115" t="str">
            <v>W.G.S.BANDARA</v>
          </cell>
          <cell r="I115" t="str">
            <v>ROHITHA</v>
          </cell>
          <cell r="J115" t="str">
            <v>W.G.S.BANDARA</v>
          </cell>
          <cell r="K115" t="str">
            <v>119,WANARANIYA,RATTATO,MATALE</v>
          </cell>
          <cell r="L115" t="str">
            <v>840520609V</v>
          </cell>
          <cell r="M115" t="str">
            <v>SAM</v>
          </cell>
          <cell r="N115" t="str">
            <v>102553844759</v>
          </cell>
        </row>
        <row r="116">
          <cell r="C116">
            <v>722201989</v>
          </cell>
          <cell r="D116">
            <v>8335328</v>
          </cell>
          <cell r="E116">
            <v>0</v>
          </cell>
          <cell r="F116">
            <v>41282</v>
          </cell>
          <cell r="G116" t="str">
            <v>BPO</v>
          </cell>
          <cell r="H116" t="str">
            <v>W.G.S.BANDARA</v>
          </cell>
          <cell r="I116" t="str">
            <v>ROHITHA</v>
          </cell>
          <cell r="J116" t="str">
            <v>W.K.D.MADUSHANKA</v>
          </cell>
          <cell r="K116" t="str">
            <v>282/9A,SAPUMAL PEDESA,KATUWANA,HOMAGAMA</v>
          </cell>
          <cell r="L116" t="str">
            <v>930162698V</v>
          </cell>
          <cell r="M116" t="str">
            <v>COM</v>
          </cell>
          <cell r="N116" t="str">
            <v>8750032975</v>
          </cell>
        </row>
        <row r="117">
          <cell r="C117">
            <v>722201834</v>
          </cell>
          <cell r="D117">
            <v>3906458</v>
          </cell>
          <cell r="E117">
            <v>1499191</v>
          </cell>
          <cell r="F117">
            <v>41229</v>
          </cell>
          <cell r="G117" t="str">
            <v>BPO</v>
          </cell>
          <cell r="H117" t="str">
            <v>W.G.S.BANDARA</v>
          </cell>
          <cell r="I117" t="str">
            <v>ROHITHA</v>
          </cell>
          <cell r="J117" t="str">
            <v>K.P.S.FERNANDO</v>
          </cell>
          <cell r="K117" t="str">
            <v>NO15/4,SAMAGI MAWATHA,KAWDANA ROAD,DEHIWALA</v>
          </cell>
          <cell r="L117" t="str">
            <v>875811762V</v>
          </cell>
          <cell r="M117" t="str">
            <v>PEO</v>
          </cell>
          <cell r="N117" t="str">
            <v>019200120009332</v>
          </cell>
        </row>
        <row r="118">
          <cell r="C118">
            <v>722202991</v>
          </cell>
          <cell r="D118">
            <v>8335191</v>
          </cell>
          <cell r="E118">
            <v>0</v>
          </cell>
          <cell r="F118">
            <v>41183</v>
          </cell>
          <cell r="G118" t="str">
            <v>BPO</v>
          </cell>
          <cell r="H118" t="str">
            <v>W.G.S.BANDARA</v>
          </cell>
          <cell r="I118" t="str">
            <v>ROHITHA</v>
          </cell>
          <cell r="J118" t="str">
            <v>A.V.D.VIMUKTHA</v>
          </cell>
          <cell r="K118" t="str">
            <v>NO 246/6,VIJAYARAMA ROAD,GAMPAHA</v>
          </cell>
          <cell r="L118" t="str">
            <v>752292558V</v>
          </cell>
          <cell r="M118" t="str">
            <v>SEY</v>
          </cell>
          <cell r="N118" t="str">
            <v>011031429470101</v>
          </cell>
        </row>
        <row r="119">
          <cell r="C119">
            <v>722202817</v>
          </cell>
          <cell r="D119">
            <v>8335095</v>
          </cell>
          <cell r="E119">
            <v>0</v>
          </cell>
          <cell r="F119">
            <v>40801</v>
          </cell>
          <cell r="G119" t="str">
            <v>BPO</v>
          </cell>
          <cell r="H119" t="str">
            <v>W.G.S.BANDARA</v>
          </cell>
          <cell r="I119" t="str">
            <v>ROHITHA</v>
          </cell>
          <cell r="J119" t="str">
            <v>W.W.W.J.N.FERNANDO</v>
          </cell>
          <cell r="K119" t="str">
            <v>55,PEREA PLACE ,KADAWATHA RD,DEHIWALA</v>
          </cell>
          <cell r="L119" t="str">
            <v>923000186V</v>
          </cell>
          <cell r="M119" t="str">
            <v>HNB</v>
          </cell>
          <cell r="N119" t="str">
            <v>0 39020167751</v>
          </cell>
        </row>
        <row r="120">
          <cell r="C120">
            <v>722208726</v>
          </cell>
          <cell r="D120">
            <v>0</v>
          </cell>
          <cell r="E120">
            <v>0</v>
          </cell>
          <cell r="F120">
            <v>41353</v>
          </cell>
          <cell r="G120" t="str">
            <v>BPO</v>
          </cell>
          <cell r="H120" t="str">
            <v>W.G.S.BANDARA</v>
          </cell>
          <cell r="I120" t="str">
            <v>ROHITHA</v>
          </cell>
          <cell r="J120" t="str">
            <v>C.D.P.K.BANDARA</v>
          </cell>
          <cell r="K120" t="str">
            <v>808/C,YAKKADUWA,JA-ELA</v>
          </cell>
          <cell r="L120" t="str">
            <v>930223794V</v>
          </cell>
          <cell r="M120" t="str">
            <v>BOC</v>
          </cell>
          <cell r="N120" t="str">
            <v>487962</v>
          </cell>
        </row>
        <row r="121">
          <cell r="C121">
            <v>722202773</v>
          </cell>
          <cell r="D121">
            <v>8334931</v>
          </cell>
          <cell r="E121">
            <v>1499193</v>
          </cell>
          <cell r="F121">
            <v>40183</v>
          </cell>
          <cell r="G121" t="str">
            <v>TL</v>
          </cell>
          <cell r="H121" t="str">
            <v>M.I.M. INJATH</v>
          </cell>
          <cell r="I121" t="str">
            <v>RASHANTHA</v>
          </cell>
          <cell r="J121" t="str">
            <v>M.I.M. INJATH</v>
          </cell>
          <cell r="K121" t="str">
            <v>515/6/E, KRIDANGANA MW, PRINCO WATTA, DALUPATHA, NEGOMBO</v>
          </cell>
          <cell r="L121" t="str">
            <v>882354156V</v>
          </cell>
          <cell r="M121" t="str">
            <v>COM</v>
          </cell>
          <cell r="N121">
            <v>8430009628</v>
          </cell>
        </row>
        <row r="122">
          <cell r="C122">
            <v>722202807</v>
          </cell>
          <cell r="D122">
            <v>0</v>
          </cell>
          <cell r="E122">
            <v>0</v>
          </cell>
          <cell r="F122">
            <v>41191</v>
          </cell>
          <cell r="G122" t="str">
            <v>BPO</v>
          </cell>
          <cell r="H122" t="str">
            <v>M.I.M. INJATH</v>
          </cell>
          <cell r="I122" t="str">
            <v>RASHANTHA</v>
          </cell>
          <cell r="J122" t="str">
            <v>S.L.CHANDRASENA</v>
          </cell>
          <cell r="K122" t="str">
            <v>NO 228/13/A,MODARA STREET,COLOMBO 15</v>
          </cell>
          <cell r="L122" t="str">
            <v>880040049V</v>
          </cell>
          <cell r="M122" t="str">
            <v>COM</v>
          </cell>
          <cell r="N122" t="str">
            <v>8165001259</v>
          </cell>
        </row>
        <row r="123">
          <cell r="C123">
            <v>722208671</v>
          </cell>
          <cell r="D123">
            <v>8335178</v>
          </cell>
          <cell r="E123">
            <v>0</v>
          </cell>
          <cell r="F123">
            <v>41342</v>
          </cell>
          <cell r="G123" t="str">
            <v>BPO</v>
          </cell>
          <cell r="H123" t="str">
            <v>M.I.M. INJATH</v>
          </cell>
          <cell r="I123" t="str">
            <v>RASHANTHA</v>
          </cell>
          <cell r="J123" t="str">
            <v>M.I.M.SAFRAS</v>
          </cell>
          <cell r="K123" t="str">
            <v>18/1,JAYARATHNA RD,NEGOMBO</v>
          </cell>
          <cell r="L123" t="str">
            <v>861552420V</v>
          </cell>
          <cell r="M123" t="str">
            <v>COM</v>
          </cell>
          <cell r="N123" t="str">
            <v>8390013754</v>
          </cell>
        </row>
        <row r="124">
          <cell r="C124">
            <v>722208672</v>
          </cell>
          <cell r="D124">
            <v>8334970</v>
          </cell>
          <cell r="E124">
            <v>0</v>
          </cell>
          <cell r="F124">
            <v>41342</v>
          </cell>
          <cell r="G124" t="str">
            <v>BPO</v>
          </cell>
          <cell r="H124" t="str">
            <v>M.I.M. INJATH</v>
          </cell>
          <cell r="I124" t="str">
            <v>RASHANTHA</v>
          </cell>
          <cell r="J124" t="str">
            <v>S.P.KANTH</v>
          </cell>
          <cell r="K124" t="str">
            <v>93/16,MIRIGAMA RD,NEGOMBO</v>
          </cell>
          <cell r="L124" t="str">
            <v>860233266V</v>
          </cell>
          <cell r="M124" t="str">
            <v>COM</v>
          </cell>
          <cell r="N124" t="str">
            <v>8170010897</v>
          </cell>
        </row>
        <row r="125">
          <cell r="C125">
            <v>722202785</v>
          </cell>
          <cell r="D125">
            <v>8335336</v>
          </cell>
          <cell r="E125">
            <v>0</v>
          </cell>
          <cell r="F125">
            <v>41332</v>
          </cell>
          <cell r="G125" t="str">
            <v>BPO</v>
          </cell>
          <cell r="H125" t="str">
            <v>M.I.M. INJATH</v>
          </cell>
          <cell r="I125" t="str">
            <v>RASHANTHA</v>
          </cell>
          <cell r="J125" t="str">
            <v>M.S.P.KUMARA</v>
          </cell>
          <cell r="K125" t="str">
            <v>775/B,VIHARA MW,THEWATHTHA,RAGAMA</v>
          </cell>
          <cell r="L125" t="str">
            <v>882282066V</v>
          </cell>
          <cell r="M125" t="str">
            <v>COM</v>
          </cell>
          <cell r="N125" t="str">
            <v>8690050821</v>
          </cell>
        </row>
        <row r="126">
          <cell r="C126">
            <v>722202787</v>
          </cell>
          <cell r="D126">
            <v>8334933</v>
          </cell>
          <cell r="E126">
            <v>1499196</v>
          </cell>
          <cell r="F126">
            <v>40450</v>
          </cell>
          <cell r="G126" t="str">
            <v>BPO</v>
          </cell>
          <cell r="H126" t="str">
            <v>M.I.M. INJATH</v>
          </cell>
          <cell r="I126" t="str">
            <v>RASHANTHA</v>
          </cell>
          <cell r="J126" t="str">
            <v>J.M.C.JAYASEKARA</v>
          </cell>
          <cell r="K126" t="str">
            <v>37/5,ABINARMA RD,CBESEKARAPURA,RAJAGIRIYA</v>
          </cell>
          <cell r="L126" t="str">
            <v>820931858V</v>
          </cell>
          <cell r="M126" t="str">
            <v>SAM</v>
          </cell>
          <cell r="N126" t="str">
            <v>100453125662</v>
          </cell>
        </row>
        <row r="127">
          <cell r="C127">
            <v>722202786</v>
          </cell>
          <cell r="D127">
            <v>8335303</v>
          </cell>
          <cell r="E127">
            <v>0</v>
          </cell>
          <cell r="F127">
            <v>40478</v>
          </cell>
          <cell r="G127" t="str">
            <v>BPO</v>
          </cell>
          <cell r="H127" t="str">
            <v>M.I.M. INJATH</v>
          </cell>
          <cell r="I127" t="str">
            <v>RASHANTHA</v>
          </cell>
          <cell r="J127" t="str">
            <v>K.V.HENADEERA</v>
          </cell>
          <cell r="K127" t="str">
            <v>624/10,TEATTA RD,KANALIYADDALUVA,RAGAMA</v>
          </cell>
          <cell r="L127" t="str">
            <v>903650044V</v>
          </cell>
          <cell r="M127" t="str">
            <v>NSB</v>
          </cell>
          <cell r="N127" t="str">
            <v>100835001820</v>
          </cell>
        </row>
        <row r="128">
          <cell r="C128">
            <v>722202781</v>
          </cell>
          <cell r="D128">
            <v>8335175</v>
          </cell>
          <cell r="E128">
            <v>0</v>
          </cell>
          <cell r="F128">
            <v>40610</v>
          </cell>
          <cell r="G128" t="str">
            <v>BPO</v>
          </cell>
          <cell r="H128" t="str">
            <v>M.I.M. INJATH</v>
          </cell>
          <cell r="I128" t="str">
            <v>RASHANTHA</v>
          </cell>
          <cell r="J128" t="str">
            <v>S.D.PALLIYAGURU</v>
          </cell>
          <cell r="K128" t="str">
            <v>14/06,HUGGALWATHTHA,MADAPATHA.PILIYANDALA</v>
          </cell>
          <cell r="L128" t="str">
            <v>880771620V</v>
          </cell>
          <cell r="M128" t="str">
            <v>COM</v>
          </cell>
          <cell r="N128">
            <v>8170010707</v>
          </cell>
        </row>
        <row r="129">
          <cell r="C129">
            <v>722202792</v>
          </cell>
          <cell r="D129">
            <v>8335018</v>
          </cell>
          <cell r="E129">
            <v>0</v>
          </cell>
          <cell r="F129">
            <v>40393</v>
          </cell>
          <cell r="G129" t="str">
            <v>TL</v>
          </cell>
          <cell r="H129" t="str">
            <v>S.G.A.KUMAR</v>
          </cell>
          <cell r="I129" t="str">
            <v>RASHANTHA</v>
          </cell>
          <cell r="J129" t="str">
            <v>S.G.A.KUMAR</v>
          </cell>
          <cell r="K129" t="str">
            <v>35/05ATTAMBOLA,HENDALA,WATTALA</v>
          </cell>
          <cell r="L129" t="str">
            <v>931862529V</v>
          </cell>
          <cell r="M129" t="str">
            <v>COM</v>
          </cell>
          <cell r="N129">
            <v>8560030509</v>
          </cell>
        </row>
        <row r="130">
          <cell r="C130">
            <v>722202768</v>
          </cell>
          <cell r="D130">
            <v>8334917</v>
          </cell>
          <cell r="E130">
            <v>0</v>
          </cell>
          <cell r="F130">
            <v>41303</v>
          </cell>
          <cell r="G130" t="str">
            <v>BPO</v>
          </cell>
          <cell r="H130" t="str">
            <v>S.G.A.KUMAR</v>
          </cell>
          <cell r="I130" t="str">
            <v>RASHANTHA</v>
          </cell>
          <cell r="J130" t="str">
            <v>H.M.S.K.S.BANDARA</v>
          </cell>
          <cell r="K130" t="str">
            <v>65,GAMMULLA,WALAWELA,MATHALE</v>
          </cell>
          <cell r="L130" t="str">
            <v>622020092V</v>
          </cell>
          <cell r="M130" t="str">
            <v>COM</v>
          </cell>
          <cell r="N130" t="str">
            <v>8770034216</v>
          </cell>
        </row>
        <row r="131">
          <cell r="C131">
            <v>722208709</v>
          </cell>
          <cell r="D131">
            <v>0</v>
          </cell>
          <cell r="E131">
            <v>0</v>
          </cell>
          <cell r="F131">
            <v>41349</v>
          </cell>
          <cell r="G131" t="str">
            <v>BPO</v>
          </cell>
          <cell r="H131" t="str">
            <v>S.G.A.KUMAR</v>
          </cell>
          <cell r="I131" t="str">
            <v>RASHANTHA</v>
          </cell>
          <cell r="J131" t="str">
            <v>P.G.R.WIMALASENA</v>
          </cell>
          <cell r="K131" t="str">
            <v>PAHALAGAMA,EKIRIYA,KANDY</v>
          </cell>
          <cell r="L131" t="str">
            <v>760315095V</v>
          </cell>
          <cell r="M131" t="str">
            <v>SAM</v>
          </cell>
          <cell r="N131" t="str">
            <v>109554203904</v>
          </cell>
        </row>
        <row r="132">
          <cell r="C132">
            <v>722202420</v>
          </cell>
          <cell r="D132">
            <v>8335229</v>
          </cell>
          <cell r="E132">
            <v>0</v>
          </cell>
          <cell r="F132">
            <v>41306</v>
          </cell>
          <cell r="G132" t="str">
            <v>BPO</v>
          </cell>
          <cell r="H132" t="str">
            <v>S.G.A.KUMAR</v>
          </cell>
          <cell r="I132" t="str">
            <v>RASHANTHA</v>
          </cell>
          <cell r="J132" t="str">
            <v>K.A.D.K.RODRIGO</v>
          </cell>
          <cell r="K132" t="str">
            <v>80/7/B,CARMEL MW,HENDALA,WATHTHALA</v>
          </cell>
          <cell r="L132" t="str">
            <v>931032763V</v>
          </cell>
          <cell r="M132" t="str">
            <v>BOC</v>
          </cell>
          <cell r="N132" t="str">
            <v>144929</v>
          </cell>
        </row>
        <row r="133">
          <cell r="C133">
            <v>722202790</v>
          </cell>
          <cell r="D133">
            <v>8334924</v>
          </cell>
          <cell r="E133">
            <v>1499195</v>
          </cell>
          <cell r="F133">
            <v>40422</v>
          </cell>
          <cell r="G133" t="str">
            <v>BPO</v>
          </cell>
          <cell r="H133" t="str">
            <v>S.G.A.KUMAR</v>
          </cell>
          <cell r="I133" t="str">
            <v>RASHANTHA</v>
          </cell>
          <cell r="J133" t="str">
            <v>D.M.T.T.DASANAYAKA</v>
          </cell>
          <cell r="K133" t="str">
            <v>215,COLOMBO RD,WADURAGALA,KURUNAGALA</v>
          </cell>
          <cell r="L133" t="str">
            <v>920550053V</v>
          </cell>
          <cell r="M133" t="str">
            <v>COM</v>
          </cell>
          <cell r="N133">
            <v>8170010836</v>
          </cell>
        </row>
        <row r="134">
          <cell r="C134">
            <v>722202788</v>
          </cell>
          <cell r="D134">
            <v>8334930</v>
          </cell>
          <cell r="E134">
            <v>1499194</v>
          </cell>
          <cell r="F134">
            <v>40497</v>
          </cell>
          <cell r="G134" t="str">
            <v>TL</v>
          </cell>
          <cell r="H134" t="str">
            <v>P.M.M.ZAHARAN</v>
          </cell>
          <cell r="I134" t="str">
            <v>RASHANTHA</v>
          </cell>
          <cell r="J134" t="str">
            <v>P.M.M.ZAHARAN</v>
          </cell>
          <cell r="K134" t="str">
            <v>45/6,G,3,KELANIYA GANGA MILL ROAD,COLOMBO 15</v>
          </cell>
          <cell r="L134" t="str">
            <v>870750650V</v>
          </cell>
          <cell r="M134" t="str">
            <v>COM</v>
          </cell>
          <cell r="N134">
            <v>8170011081</v>
          </cell>
        </row>
        <row r="135">
          <cell r="C135">
            <v>722208673</v>
          </cell>
          <cell r="D135">
            <v>3082047</v>
          </cell>
          <cell r="E135">
            <v>0</v>
          </cell>
          <cell r="F135">
            <v>41342</v>
          </cell>
          <cell r="G135" t="str">
            <v>BPO</v>
          </cell>
          <cell r="H135" t="str">
            <v>P.M.M.ZAHARAN</v>
          </cell>
          <cell r="I135" t="str">
            <v>RASHANTHA</v>
          </cell>
          <cell r="J135" t="str">
            <v>D.P.KODAGODA</v>
          </cell>
          <cell r="K135" t="str">
            <v>26,NAWAM MAWATHA,COLOMBO 02</v>
          </cell>
          <cell r="L135" t="str">
            <v>872512861V</v>
          </cell>
          <cell r="M135" t="str">
            <v>COM</v>
          </cell>
          <cell r="N135" t="str">
            <v>8460030270</v>
          </cell>
        </row>
        <row r="136">
          <cell r="C136">
            <v>722202801</v>
          </cell>
          <cell r="D136">
            <v>3906537</v>
          </cell>
          <cell r="E136">
            <v>0</v>
          </cell>
          <cell r="F136">
            <v>40917</v>
          </cell>
          <cell r="G136" t="str">
            <v>BPO</v>
          </cell>
          <cell r="H136" t="str">
            <v>P.M.M.ZAHARAN</v>
          </cell>
          <cell r="I136" t="str">
            <v>RASHANTHA</v>
          </cell>
          <cell r="J136" t="str">
            <v>K.M.RAJAPAKSHA</v>
          </cell>
          <cell r="K136" t="str">
            <v>318,2nd STAGE,BADOWITA MOUNT LAVINIA</v>
          </cell>
          <cell r="L136" t="str">
            <v>872862536V</v>
          </cell>
          <cell r="M136" t="str">
            <v>COM</v>
          </cell>
          <cell r="N136">
            <v>8214000857</v>
          </cell>
        </row>
        <row r="137">
          <cell r="C137">
            <v>722202791</v>
          </cell>
          <cell r="D137">
            <v>8335283</v>
          </cell>
          <cell r="E137">
            <v>0</v>
          </cell>
          <cell r="F137">
            <v>40479</v>
          </cell>
          <cell r="G137" t="str">
            <v>BPO</v>
          </cell>
          <cell r="H137" t="str">
            <v>P.M.M.ZAHARAN</v>
          </cell>
          <cell r="I137" t="str">
            <v>RASHANTHA</v>
          </cell>
          <cell r="J137" t="str">
            <v>W.A.C.L.KUMARA</v>
          </cell>
          <cell r="K137" t="str">
            <v>115/1A,ANDERSAN RD,NADIMALA,DEHIWALA</v>
          </cell>
          <cell r="L137" t="str">
            <v>933532461V</v>
          </cell>
          <cell r="M137" t="str">
            <v>COM</v>
          </cell>
          <cell r="N137">
            <v>8870024386</v>
          </cell>
        </row>
        <row r="138">
          <cell r="C138">
            <v>722208694</v>
          </cell>
          <cell r="D138">
            <v>0</v>
          </cell>
          <cell r="E138">
            <v>0</v>
          </cell>
          <cell r="F138">
            <v>41345</v>
          </cell>
          <cell r="G138" t="str">
            <v>BPO</v>
          </cell>
          <cell r="H138" t="str">
            <v>P.M.M.ZAHARAN</v>
          </cell>
          <cell r="I138" t="str">
            <v>RASHANTHA</v>
          </cell>
          <cell r="J138" t="str">
            <v>R.PRABA</v>
          </cell>
          <cell r="K138" t="str">
            <v>BALMORAL DIVISION,AGARAPATHANA</v>
          </cell>
          <cell r="L138" t="str">
            <v>922074178V</v>
          </cell>
          <cell r="M138" t="str">
            <v>COM</v>
          </cell>
          <cell r="N138" t="str">
            <v>8106020968</v>
          </cell>
        </row>
        <row r="139">
          <cell r="C139">
            <v>722208697</v>
          </cell>
          <cell r="D139">
            <v>0</v>
          </cell>
          <cell r="E139">
            <v>0</v>
          </cell>
          <cell r="F139">
            <v>41346</v>
          </cell>
          <cell r="G139" t="str">
            <v>BPO</v>
          </cell>
          <cell r="H139" t="str">
            <v>P.M.M.ZAHARAN</v>
          </cell>
          <cell r="I139" t="str">
            <v>RASHANTHA</v>
          </cell>
          <cell r="J139" t="str">
            <v>S.SIVAKUMAR</v>
          </cell>
          <cell r="K139" t="str">
            <v>BALMORAL DIVISION,AGARAPATHANA</v>
          </cell>
          <cell r="L139" t="str">
            <v>920242073V</v>
          </cell>
          <cell r="M139" t="str">
            <v>COM</v>
          </cell>
          <cell r="N139" t="str">
            <v>8106020969</v>
          </cell>
        </row>
        <row r="140">
          <cell r="C140">
            <v>722201706</v>
          </cell>
          <cell r="D140">
            <v>8335140</v>
          </cell>
          <cell r="E140">
            <v>1499239</v>
          </cell>
          <cell r="F140">
            <v>41207</v>
          </cell>
          <cell r="G140" t="str">
            <v>TL</v>
          </cell>
          <cell r="H140" t="str">
            <v>W.P.SURANGA</v>
          </cell>
          <cell r="I140" t="str">
            <v>SAMPATH</v>
          </cell>
          <cell r="J140" t="str">
            <v>W.P.SURANGA</v>
          </cell>
          <cell r="K140" t="str">
            <v>NO 02,WELLAODAYA,RANNA</v>
          </cell>
          <cell r="L140" t="str">
            <v>801991483V</v>
          </cell>
          <cell r="M140" t="str">
            <v>COM</v>
          </cell>
          <cell r="N140">
            <v>8110000430</v>
          </cell>
        </row>
        <row r="141">
          <cell r="C141">
            <v>722201957</v>
          </cell>
          <cell r="D141">
            <v>8335271</v>
          </cell>
          <cell r="E141">
            <v>1499245</v>
          </cell>
          <cell r="F141">
            <v>41263</v>
          </cell>
          <cell r="G141" t="str">
            <v>BPO</v>
          </cell>
          <cell r="H141" t="str">
            <v>W.P.SURANGA</v>
          </cell>
          <cell r="I141" t="str">
            <v>SAMPATH</v>
          </cell>
          <cell r="J141" t="str">
            <v>D.W.S.SANJEEWA</v>
          </cell>
          <cell r="K141" t="str">
            <v>245/4,MEDA ELIYA,HUNGAMA</v>
          </cell>
          <cell r="L141" t="str">
            <v>782385135V</v>
          </cell>
          <cell r="M141" t="str">
            <v>SEY</v>
          </cell>
          <cell r="N141" t="str">
            <v>002001480944-101</v>
          </cell>
        </row>
        <row r="142">
          <cell r="C142">
            <v>722202870</v>
          </cell>
          <cell r="D142">
            <v>3906432</v>
          </cell>
          <cell r="E142">
            <v>1499241</v>
          </cell>
          <cell r="F142">
            <v>40471</v>
          </cell>
          <cell r="G142" t="str">
            <v>BPO</v>
          </cell>
          <cell r="H142" t="str">
            <v>W.P.SURANGA</v>
          </cell>
          <cell r="I142" t="str">
            <v>SAMPATH</v>
          </cell>
          <cell r="J142" t="str">
            <v>D.C.JAYASEKARA</v>
          </cell>
          <cell r="K142" t="str">
            <v>HASINI 27,BEERAGEDARA,KADURUPOKUNA ED,TANGALLE</v>
          </cell>
          <cell r="L142" t="str">
            <v>850893250V</v>
          </cell>
          <cell r="M142" t="str">
            <v>COM</v>
          </cell>
          <cell r="N142">
            <v>8123006409</v>
          </cell>
        </row>
        <row r="143">
          <cell r="C143">
            <v>722202875</v>
          </cell>
          <cell r="D143">
            <v>3906533</v>
          </cell>
          <cell r="E143">
            <v>1499240</v>
          </cell>
          <cell r="F143">
            <v>40374</v>
          </cell>
          <cell r="G143" t="str">
            <v>BPO</v>
          </cell>
          <cell r="H143" t="str">
            <v>W.P.SURANGA</v>
          </cell>
          <cell r="I143" t="str">
            <v>SAMPATH</v>
          </cell>
          <cell r="J143" t="str">
            <v>Y.R.LIANAARACHCHI</v>
          </cell>
          <cell r="K143" t="str">
            <v>NANDANA,AREWATTA,DODAMPHALA,DICKWELA</v>
          </cell>
          <cell r="L143" t="str">
            <v>800490189V</v>
          </cell>
          <cell r="M143" t="str">
            <v>COM</v>
          </cell>
          <cell r="N143">
            <v>8070012002</v>
          </cell>
        </row>
        <row r="144">
          <cell r="C144">
            <v>722201841</v>
          </cell>
          <cell r="D144">
            <v>3088349</v>
          </cell>
          <cell r="E144">
            <v>1499242</v>
          </cell>
          <cell r="F144">
            <v>41229</v>
          </cell>
          <cell r="G144" t="str">
            <v>BPO</v>
          </cell>
          <cell r="H144" t="str">
            <v>W.P.SURANGA</v>
          </cell>
          <cell r="I144" t="str">
            <v>SAMPATH</v>
          </cell>
          <cell r="J144" t="str">
            <v>M.M.S.AHAMAD</v>
          </cell>
          <cell r="K144" t="str">
            <v>57/7,MUSLIM STREET,TANGALLE</v>
          </cell>
          <cell r="L144" t="str">
            <v>902733868V</v>
          </cell>
          <cell r="M144" t="str">
            <v>PEO</v>
          </cell>
          <cell r="N144" t="str">
            <v>067200110011227</v>
          </cell>
        </row>
        <row r="145">
          <cell r="C145">
            <v>722201856</v>
          </cell>
          <cell r="D145">
            <v>3906433</v>
          </cell>
          <cell r="E145">
            <v>1499243</v>
          </cell>
          <cell r="F145">
            <v>41232</v>
          </cell>
          <cell r="G145" t="str">
            <v>BPO</v>
          </cell>
          <cell r="H145" t="str">
            <v>W.P.SURANGA</v>
          </cell>
          <cell r="I145" t="str">
            <v>SAMPATH</v>
          </cell>
          <cell r="J145" t="str">
            <v>S.L.R.WIJESIRI</v>
          </cell>
          <cell r="K145" t="str">
            <v>IHALAWATHTHA,PATHEGAMA SOUTH,KOTTEGODA</v>
          </cell>
          <cell r="L145" t="str">
            <v>890303994V</v>
          </cell>
          <cell r="M145" t="str">
            <v>BOC</v>
          </cell>
          <cell r="N145" t="str">
            <v>71813971</v>
          </cell>
        </row>
        <row r="146">
          <cell r="C146">
            <v>722201857</v>
          </cell>
          <cell r="D146">
            <v>3088355</v>
          </cell>
          <cell r="E146">
            <v>1499244</v>
          </cell>
          <cell r="F146">
            <v>41232</v>
          </cell>
          <cell r="G146" t="str">
            <v>BPO</v>
          </cell>
          <cell r="H146" t="str">
            <v>W.P.SURANGA</v>
          </cell>
          <cell r="I146" t="str">
            <v>SAMPATH</v>
          </cell>
          <cell r="J146" t="str">
            <v>W.H.N.UPEKSHA</v>
          </cell>
          <cell r="K146" t="str">
            <v>POLKORATUWA,WATHTHEGAMA SOUTH,DIKWELLA</v>
          </cell>
          <cell r="L146" t="str">
            <v>935990440V</v>
          </cell>
          <cell r="M146" t="str">
            <v>BOC</v>
          </cell>
          <cell r="N146" t="str">
            <v>1582788</v>
          </cell>
        </row>
        <row r="147">
          <cell r="C147">
            <v>722202884</v>
          </cell>
          <cell r="D147">
            <v>8335045</v>
          </cell>
          <cell r="E147">
            <v>1499227</v>
          </cell>
          <cell r="F147">
            <v>40570</v>
          </cell>
          <cell r="G147" t="str">
            <v>TL</v>
          </cell>
          <cell r="H147" t="str">
            <v>O.D.NISHSHANKA</v>
          </cell>
          <cell r="I147" t="str">
            <v>SAMPATH</v>
          </cell>
          <cell r="J147" t="str">
            <v>O.D.NISHSHANKA</v>
          </cell>
          <cell r="K147" t="str">
            <v>KAHAWATHUGODA,AHNGAMA</v>
          </cell>
          <cell r="L147" t="str">
            <v>912761614V</v>
          </cell>
          <cell r="M147" t="str">
            <v>PEO</v>
          </cell>
          <cell r="N147" t="str">
            <v>188 200150037473</v>
          </cell>
        </row>
        <row r="148">
          <cell r="C148">
            <v>722202921</v>
          </cell>
          <cell r="D148">
            <v>3088312</v>
          </cell>
          <cell r="E148">
            <v>1499232</v>
          </cell>
          <cell r="F148">
            <v>40919</v>
          </cell>
          <cell r="G148" t="str">
            <v>BPO</v>
          </cell>
          <cell r="H148" t="str">
            <v>O.D.NISHSHANKA</v>
          </cell>
          <cell r="I148" t="str">
            <v>SAMPATH</v>
          </cell>
          <cell r="J148" t="str">
            <v>G.K.R.W.KUMARA</v>
          </cell>
          <cell r="K148" t="str">
            <v>SANDIRIGEDUWA WATHTHA,ELLEKANDA RD,BADDEGAMA</v>
          </cell>
          <cell r="L148" t="str">
            <v>830351922V</v>
          </cell>
          <cell r="M148" t="str">
            <v>COM</v>
          </cell>
          <cell r="N148">
            <v>8330028282</v>
          </cell>
        </row>
        <row r="149">
          <cell r="C149">
            <v>722201006</v>
          </cell>
          <cell r="D149" t="str">
            <v>3082017</v>
          </cell>
          <cell r="E149">
            <v>0</v>
          </cell>
          <cell r="F149">
            <v>40963</v>
          </cell>
          <cell r="G149" t="str">
            <v>BPO</v>
          </cell>
          <cell r="H149" t="str">
            <v>O.D.NISHSHANKA</v>
          </cell>
          <cell r="I149" t="str">
            <v>SAMPATH</v>
          </cell>
          <cell r="J149" t="str">
            <v>P.L.K.THILINA</v>
          </cell>
          <cell r="K149" t="str">
            <v>KAMAL MAWATHA,GANEGAMA SOUTH,BADDEGAMA</v>
          </cell>
          <cell r="L149" t="str">
            <v>911534827V</v>
          </cell>
          <cell r="M149" t="str">
            <v>PEO</v>
          </cell>
          <cell r="N149" t="str">
            <v>0 87200170009535</v>
          </cell>
        </row>
        <row r="150">
          <cell r="C150">
            <v>722208653</v>
          </cell>
          <cell r="D150">
            <v>0</v>
          </cell>
          <cell r="E150">
            <v>0</v>
          </cell>
          <cell r="F150">
            <v>41331</v>
          </cell>
          <cell r="G150" t="str">
            <v>BPO</v>
          </cell>
          <cell r="H150" t="str">
            <v>O.D.NISHSHANKA</v>
          </cell>
          <cell r="I150" t="str">
            <v>SAMPATH</v>
          </cell>
          <cell r="J150" t="str">
            <v>H.R.SAMPATH</v>
          </cell>
          <cell r="K150" t="str">
            <v>34,LANSHIYAHENA,HALIWALA,GALLE</v>
          </cell>
          <cell r="L150" t="str">
            <v>890631614V</v>
          </cell>
          <cell r="M150" t="str">
            <v>SAM</v>
          </cell>
          <cell r="N150" t="str">
            <v>103554058172</v>
          </cell>
        </row>
        <row r="151">
          <cell r="C151">
            <v>722202911</v>
          </cell>
          <cell r="D151" t="str">
            <v>3082034</v>
          </cell>
          <cell r="E151">
            <v>0</v>
          </cell>
          <cell r="F151">
            <v>40862</v>
          </cell>
          <cell r="G151" t="str">
            <v>BPO</v>
          </cell>
          <cell r="H151" t="str">
            <v>O.D.NISHSHANKA</v>
          </cell>
          <cell r="I151" t="str">
            <v>SAMPATH</v>
          </cell>
          <cell r="J151" t="str">
            <v>K.L.N.JAYALATH</v>
          </cell>
          <cell r="K151" t="str">
            <v>18,JAYAWIKUMAGAMA,WELIGAMA</v>
          </cell>
          <cell r="L151" t="str">
            <v>720974673V</v>
          </cell>
          <cell r="M151" t="str">
            <v>COM</v>
          </cell>
          <cell r="N151">
            <v>8270023700</v>
          </cell>
        </row>
        <row r="152">
          <cell r="C152">
            <v>722201035</v>
          </cell>
          <cell r="D152">
            <v>8335049</v>
          </cell>
          <cell r="E152">
            <v>1499228</v>
          </cell>
          <cell r="F152">
            <v>41108</v>
          </cell>
          <cell r="G152" t="str">
            <v>BPO</v>
          </cell>
          <cell r="H152" t="str">
            <v>O.D.NISHSHANKA</v>
          </cell>
          <cell r="I152" t="str">
            <v>SAMPATH</v>
          </cell>
          <cell r="J152" t="str">
            <v>J.D.C.DE SILVA</v>
          </cell>
          <cell r="K152" t="str">
            <v>Olinge watta, Kadewatta, Denipoitiya,</v>
          </cell>
          <cell r="L152" t="str">
            <v>912584232V</v>
          </cell>
          <cell r="M152" t="str">
            <v>PEO</v>
          </cell>
          <cell r="N152" t="str">
            <v>077200170015735</v>
          </cell>
        </row>
        <row r="153">
          <cell r="C153">
            <v>722208741</v>
          </cell>
          <cell r="D153">
            <v>8335037</v>
          </cell>
          <cell r="E153">
            <v>1499315</v>
          </cell>
          <cell r="F153">
            <v>41361</v>
          </cell>
          <cell r="G153" t="str">
            <v>BPO</v>
          </cell>
          <cell r="H153" t="str">
            <v>O.D.NISHSHANKA</v>
          </cell>
          <cell r="I153" t="str">
            <v>SAMPATH</v>
          </cell>
          <cell r="J153" t="str">
            <v>S.A.C.VIDURANGA</v>
          </cell>
          <cell r="K153" t="str">
            <v>A/2/B,APEGAMA,GURULLAWALA,AHANGAMA</v>
          </cell>
          <cell r="L153" t="str">
            <v>920444113V</v>
          </cell>
          <cell r="M153" t="str">
            <v>COM</v>
          </cell>
          <cell r="N153" t="str">
            <v>8270052019</v>
          </cell>
        </row>
        <row r="154">
          <cell r="C154">
            <v>722208769</v>
          </cell>
          <cell r="D154">
            <v>0</v>
          </cell>
          <cell r="E154">
            <v>0</v>
          </cell>
          <cell r="F154">
            <v>41386</v>
          </cell>
          <cell r="G154" t="str">
            <v>BPO</v>
          </cell>
          <cell r="H154" t="str">
            <v>O.D.NISHSHANKA</v>
          </cell>
          <cell r="I154" t="str">
            <v>SAMPATH</v>
          </cell>
          <cell r="J154" t="str">
            <v>B.L.T.SANDAMALI</v>
          </cell>
          <cell r="K154" t="str">
            <v>NANDANA,MALIMBODA,PALATUWA,MATHARA</v>
          </cell>
          <cell r="L154" t="str">
            <v>925792390V</v>
          </cell>
          <cell r="M154" t="str">
            <v>COM</v>
          </cell>
          <cell r="N154" t="str">
            <v>8151008425</v>
          </cell>
        </row>
        <row r="155">
          <cell r="C155">
            <v>722201843</v>
          </cell>
          <cell r="D155" t="str">
            <v>3088343</v>
          </cell>
          <cell r="E155">
            <v>1499167</v>
          </cell>
          <cell r="F155">
            <v>41229</v>
          </cell>
          <cell r="G155" t="str">
            <v>TL</v>
          </cell>
          <cell r="H155" t="str">
            <v>K.L.A.E.MADHUSANKA</v>
          </cell>
          <cell r="I155" t="str">
            <v>SAMPATH</v>
          </cell>
          <cell r="J155" t="str">
            <v>K.L.A.E.MADHUSANKA</v>
          </cell>
          <cell r="K155" t="str">
            <v>BONAVISTAWA,UNAWATUNA</v>
          </cell>
          <cell r="L155" t="str">
            <v>890081878V</v>
          </cell>
          <cell r="M155" t="str">
            <v>COM</v>
          </cell>
          <cell r="N155">
            <v>8270041437</v>
          </cell>
        </row>
        <row r="156">
          <cell r="C156">
            <v>722202893</v>
          </cell>
          <cell r="D156">
            <v>3906447</v>
          </cell>
          <cell r="E156">
            <v>0</v>
          </cell>
          <cell r="F156">
            <v>40196</v>
          </cell>
          <cell r="G156" t="str">
            <v>BPO</v>
          </cell>
          <cell r="H156" t="str">
            <v>K.L.A.E.MADHUSANKA</v>
          </cell>
          <cell r="I156" t="str">
            <v>SAMPATH</v>
          </cell>
          <cell r="J156" t="str">
            <v>M.A.ASHIK</v>
          </cell>
          <cell r="K156" t="str">
            <v>14/12, TENKALLA GODA RD, MAKULUWA GALLE</v>
          </cell>
          <cell r="L156" t="str">
            <v>773333076V</v>
          </cell>
          <cell r="M156" t="str">
            <v>COM</v>
          </cell>
          <cell r="N156">
            <v>8270026498</v>
          </cell>
        </row>
        <row r="157">
          <cell r="C157">
            <v>722208638</v>
          </cell>
          <cell r="D157">
            <v>3906561</v>
          </cell>
          <cell r="E157">
            <v>1499234</v>
          </cell>
          <cell r="F157">
            <v>41325</v>
          </cell>
          <cell r="G157" t="str">
            <v>BPO</v>
          </cell>
          <cell r="H157" t="str">
            <v>K.L.A.E.MADHUSANKA</v>
          </cell>
          <cell r="I157" t="str">
            <v>SAMPATH</v>
          </cell>
          <cell r="J157" t="str">
            <v>W.G.NAVODA</v>
          </cell>
          <cell r="K157" t="str">
            <v>CAMP WATHTHA,BOOSSA</v>
          </cell>
          <cell r="L157" t="str">
            <v>941793940V</v>
          </cell>
          <cell r="M157" t="str">
            <v>BOC</v>
          </cell>
          <cell r="N157" t="str">
            <v>73889799</v>
          </cell>
        </row>
        <row r="158">
          <cell r="C158">
            <v>722208658</v>
          </cell>
          <cell r="D158" t="str">
            <v>3082092</v>
          </cell>
          <cell r="E158">
            <v>0</v>
          </cell>
          <cell r="F158">
            <v>41332</v>
          </cell>
          <cell r="G158" t="str">
            <v>BPO</v>
          </cell>
          <cell r="H158" t="str">
            <v>K.L.A.E.MADHUSANKA</v>
          </cell>
          <cell r="I158" t="str">
            <v>SAMPATH</v>
          </cell>
          <cell r="J158" t="str">
            <v>G.DULAJ</v>
          </cell>
          <cell r="K158" t="str">
            <v>NIRMALI,PANSALA KANDA,PILANA,AGULUGAHA</v>
          </cell>
          <cell r="L158" t="str">
            <v>941280129V</v>
          </cell>
          <cell r="M158" t="str">
            <v>SAM</v>
          </cell>
          <cell r="N158" t="str">
            <v>103554042554</v>
          </cell>
        </row>
        <row r="159">
          <cell r="C159">
            <v>722202945</v>
          </cell>
          <cell r="D159">
            <v>3082072</v>
          </cell>
          <cell r="E159">
            <v>1499231</v>
          </cell>
          <cell r="F159">
            <v>41321</v>
          </cell>
          <cell r="G159" t="str">
            <v>BPO</v>
          </cell>
          <cell r="H159" t="str">
            <v>K.L.A.E.MADHUSANKA</v>
          </cell>
          <cell r="I159" t="str">
            <v>SAMPATH</v>
          </cell>
          <cell r="J159" t="str">
            <v>A.R.JAYASINGHE</v>
          </cell>
          <cell r="K159" t="str">
            <v>14/3,KUMBALWELLA,2nd LANE,RICHMOND HILL,GALLE</v>
          </cell>
          <cell r="L159" t="str">
            <v>905504266V</v>
          </cell>
          <cell r="M159" t="str">
            <v>NSB</v>
          </cell>
          <cell r="N159" t="str">
            <v>109030154334</v>
          </cell>
        </row>
        <row r="160">
          <cell r="C160">
            <v>722201985</v>
          </cell>
          <cell r="D160" t="str">
            <v>3088325</v>
          </cell>
          <cell r="E160">
            <v>0</v>
          </cell>
          <cell r="F160">
            <v>41282</v>
          </cell>
          <cell r="G160" t="str">
            <v>BPO</v>
          </cell>
          <cell r="H160" t="str">
            <v>K.L.A.E.MADHUSANKA</v>
          </cell>
          <cell r="I160" t="str">
            <v>SAMPATH</v>
          </cell>
          <cell r="J160" t="str">
            <v>A.H.S.N.PRIYALAL</v>
          </cell>
          <cell r="K160" t="str">
            <v>743,MATHARA RD,SURIYAGAHAWATHTHA,TALPE</v>
          </cell>
          <cell r="L160" t="str">
            <v>932261154V</v>
          </cell>
          <cell r="M160" t="str">
            <v>NSB</v>
          </cell>
          <cell r="N160" t="str">
            <v>1-09038009155</v>
          </cell>
        </row>
        <row r="161">
          <cell r="C161">
            <v>722202916</v>
          </cell>
          <cell r="D161">
            <v>3906564</v>
          </cell>
          <cell r="E161">
            <v>1499230</v>
          </cell>
          <cell r="F161">
            <v>40898</v>
          </cell>
          <cell r="G161" t="str">
            <v>BPO</v>
          </cell>
          <cell r="H161" t="str">
            <v>K.L.A.E.MADHUSANKA</v>
          </cell>
          <cell r="I161" t="str">
            <v>SAMPATH</v>
          </cell>
          <cell r="J161" t="str">
            <v>M.N.M.HAYAS</v>
          </cell>
          <cell r="K161" t="str">
            <v>100,HIRIBURA CROSS RD,KARAPITIYA,GALLE</v>
          </cell>
          <cell r="L161" t="str">
            <v>912121879V</v>
          </cell>
          <cell r="M161" t="str">
            <v>COM</v>
          </cell>
          <cell r="N161">
            <v>8135007492</v>
          </cell>
        </row>
        <row r="162">
          <cell r="C162">
            <v>722208750</v>
          </cell>
          <cell r="D162">
            <v>3088359</v>
          </cell>
          <cell r="E162">
            <v>4092144</v>
          </cell>
          <cell r="F162">
            <v>41367</v>
          </cell>
          <cell r="G162" t="str">
            <v>TL</v>
          </cell>
          <cell r="H162" t="str">
            <v>R.H.D.SANJEEWA</v>
          </cell>
          <cell r="I162" t="str">
            <v>SAMPATH</v>
          </cell>
          <cell r="J162" t="str">
            <v>R.H.D.SANJEEWA</v>
          </cell>
          <cell r="K162" t="str">
            <v>49,APEGAMA,HAPUGALA,WACKWELLA</v>
          </cell>
          <cell r="L162" t="str">
            <v>800444942V</v>
          </cell>
          <cell r="M162" t="str">
            <v>COM</v>
          </cell>
          <cell r="N162" t="str">
            <v>8270052287</v>
          </cell>
        </row>
        <row r="163">
          <cell r="C163">
            <v>722208754</v>
          </cell>
          <cell r="D163">
            <v>8335227</v>
          </cell>
          <cell r="E163">
            <v>0</v>
          </cell>
          <cell r="F163">
            <v>41369</v>
          </cell>
          <cell r="G163" t="str">
            <v>BPO</v>
          </cell>
          <cell r="H163" t="str">
            <v>R.H.D.SANJEEWA</v>
          </cell>
          <cell r="I163" t="str">
            <v>SAMPATH</v>
          </cell>
          <cell r="J163" t="str">
            <v>M.K.A.SUJEEWAN</v>
          </cell>
          <cell r="K163" t="str">
            <v>MATTEGODA,ANGULUGAHA,GALLE</v>
          </cell>
          <cell r="L163" t="str">
            <v>880123440V</v>
          </cell>
          <cell r="M163" t="str">
            <v>COM</v>
          </cell>
          <cell r="N163" t="str">
            <v>8270052116</v>
          </cell>
        </row>
        <row r="164">
          <cell r="C164">
            <v>722202941</v>
          </cell>
          <cell r="D164">
            <v>3906526</v>
          </cell>
          <cell r="E164">
            <v>1499235</v>
          </cell>
          <cell r="F164">
            <v>41318</v>
          </cell>
          <cell r="G164" t="str">
            <v>BPO</v>
          </cell>
          <cell r="H164" t="str">
            <v>R.H.D.SANJEEWA</v>
          </cell>
          <cell r="I164" t="str">
            <v>SAMPATH</v>
          </cell>
          <cell r="J164" t="str">
            <v>C.U.N.HEWAWASSAM</v>
          </cell>
          <cell r="K164" t="str">
            <v>43,KANDEWATHTHA RD,GALLE</v>
          </cell>
          <cell r="L164" t="str">
            <v>940282918V</v>
          </cell>
          <cell r="M164" t="str">
            <v>COM</v>
          </cell>
          <cell r="N164" t="str">
            <v>8270051438</v>
          </cell>
        </row>
        <row r="165">
          <cell r="C165">
            <v>722201941</v>
          </cell>
          <cell r="D165">
            <v>8334875</v>
          </cell>
          <cell r="E165">
            <v>1499238</v>
          </cell>
          <cell r="F165">
            <v>41255</v>
          </cell>
          <cell r="G165" t="str">
            <v>BPO</v>
          </cell>
          <cell r="H165" t="str">
            <v>R.H.D.SANJEEWA</v>
          </cell>
          <cell r="I165" t="str">
            <v>SAMPATH</v>
          </cell>
          <cell r="J165" t="str">
            <v>M.G.T.THIWANKA</v>
          </cell>
          <cell r="K165" t="str">
            <v>UDARA,TEMPLE RD,BOOSSA</v>
          </cell>
          <cell r="L165" t="str">
            <v>932910950V</v>
          </cell>
          <cell r="M165" t="str">
            <v>COM</v>
          </cell>
          <cell r="N165" t="str">
            <v>8070036695</v>
          </cell>
        </row>
        <row r="166">
          <cell r="C166">
            <v>722201763</v>
          </cell>
          <cell r="D166">
            <v>8335026</v>
          </cell>
          <cell r="E166">
            <v>1499236</v>
          </cell>
          <cell r="F166">
            <v>41218</v>
          </cell>
          <cell r="G166" t="str">
            <v>BPO</v>
          </cell>
          <cell r="H166" t="str">
            <v>R.H.D.SANJEEWA</v>
          </cell>
          <cell r="I166" t="str">
            <v>SAMPATH</v>
          </cell>
          <cell r="J166" t="str">
            <v>K.D.D.MADURANGA</v>
          </cell>
          <cell r="K166" t="str">
            <v>NO6/N,MAKULIWA ROAD,CIRCULAR ROAD ,GALOYA JUNCTION,GALLE</v>
          </cell>
          <cell r="L166" t="str">
            <v>931931628V</v>
          </cell>
          <cell r="M166" t="str">
            <v>HNB</v>
          </cell>
          <cell r="N166" t="str">
            <v>013020352001</v>
          </cell>
        </row>
        <row r="167">
          <cell r="C167">
            <v>722202597</v>
          </cell>
          <cell r="D167" t="str">
            <v>8335097</v>
          </cell>
          <cell r="E167">
            <v>1499197</v>
          </cell>
          <cell r="F167">
            <v>40519</v>
          </cell>
          <cell r="G167" t="str">
            <v>TL</v>
          </cell>
          <cell r="H167" t="str">
            <v>W.M.S.K.H.WIJESUNDARA</v>
          </cell>
          <cell r="I167" t="str">
            <v>NANDANA</v>
          </cell>
          <cell r="J167" t="str">
            <v>W.M.S.K.H.WIJESUNDARA</v>
          </cell>
          <cell r="K167" t="str">
            <v>W.M.HERATH,KARAWWAWA,GOKARALLE</v>
          </cell>
          <cell r="L167" t="str">
            <v>792951775V</v>
          </cell>
          <cell r="M167" t="str">
            <v>PEO</v>
          </cell>
          <cell r="N167" t="str">
            <v>207200170012074</v>
          </cell>
        </row>
        <row r="168">
          <cell r="C168">
            <v>722201680</v>
          </cell>
          <cell r="D168" t="str">
            <v>8334996</v>
          </cell>
          <cell r="E168">
            <v>0</v>
          </cell>
          <cell r="F168">
            <v>41199</v>
          </cell>
          <cell r="G168" t="str">
            <v>BPO</v>
          </cell>
          <cell r="H168" t="str">
            <v>W.M.S.K.H.WIJESUNDARA</v>
          </cell>
          <cell r="I168" t="str">
            <v>NANDANA</v>
          </cell>
          <cell r="J168" t="str">
            <v xml:space="preserve">H.W.G.WIJERATHNA </v>
          </cell>
          <cell r="K168" t="str">
            <v>GODAGAMA,WELLAWA</v>
          </cell>
          <cell r="L168" t="str">
            <v>818442661V</v>
          </cell>
          <cell r="M168" t="str">
            <v>SAM</v>
          </cell>
          <cell r="N168" t="str">
            <v>100654112904</v>
          </cell>
        </row>
        <row r="169">
          <cell r="C169">
            <v>722201933</v>
          </cell>
          <cell r="D169" t="str">
            <v>8334851</v>
          </cell>
          <cell r="E169">
            <v>0</v>
          </cell>
          <cell r="F169">
            <v>41249</v>
          </cell>
          <cell r="G169" t="str">
            <v>BPO</v>
          </cell>
          <cell r="H169" t="str">
            <v>W.M.S.K.H.WIJESUNDARA</v>
          </cell>
          <cell r="I169" t="str">
            <v>NANDANA</v>
          </cell>
          <cell r="J169" t="str">
            <v>P.B.D.E.FERNANDO</v>
          </cell>
          <cell r="K169" t="str">
            <v>76,DADURU OYA WATHTHA,MAKULWEWA,KURUNAGALA</v>
          </cell>
          <cell r="L169" t="str">
            <v>846111069V</v>
          </cell>
          <cell r="M169" t="str">
            <v>COM</v>
          </cell>
          <cell r="N169" t="str">
            <v>8810020257</v>
          </cell>
        </row>
        <row r="170">
          <cell r="C170">
            <v>722201645</v>
          </cell>
          <cell r="D170" t="str">
            <v>8334994</v>
          </cell>
          <cell r="E170">
            <v>0</v>
          </cell>
          <cell r="F170">
            <v>41187</v>
          </cell>
          <cell r="G170" t="str">
            <v>BPO</v>
          </cell>
          <cell r="H170" t="str">
            <v>W.M.S.K.H.WIJESUNDARA</v>
          </cell>
          <cell r="I170" t="str">
            <v>NANDANA</v>
          </cell>
          <cell r="J170" t="str">
            <v>H.Y.R.PERERA</v>
          </cell>
          <cell r="K170" t="str">
            <v>NO608/7 KOSGAHAMULLA WATTA,MILLAWA,KURUNAGALA</v>
          </cell>
          <cell r="L170" t="str">
            <v>823233736V</v>
          </cell>
          <cell r="M170" t="str">
            <v>NSB</v>
          </cell>
          <cell r="N170" t="str">
            <v>100170827037</v>
          </cell>
        </row>
        <row r="171">
          <cell r="C171">
            <v>722201640</v>
          </cell>
          <cell r="D171">
            <v>8334850</v>
          </cell>
          <cell r="E171">
            <v>1499205</v>
          </cell>
          <cell r="F171">
            <v>41176</v>
          </cell>
          <cell r="G171" t="str">
            <v>BPO</v>
          </cell>
          <cell r="H171" t="str">
            <v>W.M.S.K.H.WIJESUNDARA</v>
          </cell>
          <cell r="I171" t="str">
            <v>NANDANA</v>
          </cell>
          <cell r="J171" t="str">
            <v>R.N.WICKRAMASINGHE</v>
          </cell>
          <cell r="K171" t="str">
            <v>NO 487/1,HIDURANPITIYA,MADEPILLAWA,WELLAWA</v>
          </cell>
          <cell r="L171" t="str">
            <v>781532290V</v>
          </cell>
          <cell r="M171" t="str">
            <v>SAM</v>
          </cell>
          <cell r="N171" t="str">
            <v>100654027310</v>
          </cell>
        </row>
        <row r="172">
          <cell r="C172">
            <v>722208706</v>
          </cell>
          <cell r="D172">
            <v>3082021</v>
          </cell>
          <cell r="E172">
            <v>0</v>
          </cell>
          <cell r="F172">
            <v>41348</v>
          </cell>
          <cell r="G172" t="str">
            <v>BPO</v>
          </cell>
          <cell r="H172" t="str">
            <v>W.M.S.K.H.WIJESUNDARA</v>
          </cell>
          <cell r="I172" t="str">
            <v>NANDANA</v>
          </cell>
          <cell r="J172" t="str">
            <v>W.A.D.I.T.PREMASINGHE</v>
          </cell>
          <cell r="K172" t="str">
            <v>BELIGAHAMULA WATHTHA,INDULGODA KANDA,KURUNAGALA</v>
          </cell>
          <cell r="L172" t="str">
            <v>878331052V</v>
          </cell>
          <cell r="M172" t="str">
            <v>BOC</v>
          </cell>
          <cell r="N172" t="str">
            <v>71786823</v>
          </cell>
        </row>
        <row r="173">
          <cell r="C173">
            <v>722208707</v>
          </cell>
          <cell r="D173">
            <v>3088342</v>
          </cell>
          <cell r="E173">
            <v>0</v>
          </cell>
          <cell r="F173">
            <v>41348</v>
          </cell>
          <cell r="G173" t="str">
            <v>BPO</v>
          </cell>
          <cell r="H173" t="str">
            <v>W.M.S.K.H.WIJESUNDARA</v>
          </cell>
          <cell r="I173" t="str">
            <v>NANDANA</v>
          </cell>
          <cell r="J173" t="str">
            <v>W.G.A.D.GAMLATH</v>
          </cell>
          <cell r="K173" t="str">
            <v>SANJANI,GINIPENDEGAMA,WARIYAPOLA</v>
          </cell>
          <cell r="L173" t="str">
            <v>921482795V</v>
          </cell>
          <cell r="M173" t="str">
            <v>BOC</v>
          </cell>
          <cell r="N173" t="str">
            <v>5827025</v>
          </cell>
        </row>
        <row r="174">
          <cell r="C174">
            <v>722201756</v>
          </cell>
          <cell r="D174">
            <v>0</v>
          </cell>
          <cell r="E174">
            <v>0</v>
          </cell>
          <cell r="F174">
            <v>41214</v>
          </cell>
          <cell r="G174" t="str">
            <v>BPO</v>
          </cell>
          <cell r="H174" t="str">
            <v>W.M.S.K.H.WIJESUNDARA</v>
          </cell>
          <cell r="I174" t="str">
            <v>NANDANA</v>
          </cell>
          <cell r="J174" t="str">
            <v>J.A.R.S.JAYANETHTHIARACHCHI</v>
          </cell>
          <cell r="K174" t="str">
            <v>NO 158/3 DODANDANIYA,MATALE</v>
          </cell>
          <cell r="L174" t="str">
            <v>921631022V</v>
          </cell>
          <cell r="M174" t="str">
            <v>BOC</v>
          </cell>
          <cell r="N174" t="str">
            <v>72284110</v>
          </cell>
        </row>
        <row r="175">
          <cell r="C175">
            <v>722208660</v>
          </cell>
          <cell r="D175">
            <v>3088333</v>
          </cell>
          <cell r="E175">
            <v>0</v>
          </cell>
          <cell r="F175">
            <v>41332</v>
          </cell>
          <cell r="G175" t="str">
            <v>BPO</v>
          </cell>
          <cell r="H175" t="str">
            <v>W.M.S.K.H.WIJESUNDARA</v>
          </cell>
          <cell r="I175" t="str">
            <v>NANDANA</v>
          </cell>
          <cell r="J175" t="str">
            <v>M.D.B.SENARATHNA</v>
          </cell>
          <cell r="K175" t="str">
            <v>KEDAPATHWEHERA,PANADARAGAMA</v>
          </cell>
          <cell r="L175" t="str">
            <v>761930028V</v>
          </cell>
          <cell r="M175" t="str">
            <v>SAM</v>
          </cell>
          <cell r="N175" t="str">
            <v>105353308091</v>
          </cell>
        </row>
        <row r="176">
          <cell r="C176">
            <v>722202609</v>
          </cell>
          <cell r="D176">
            <v>8335101</v>
          </cell>
          <cell r="E176">
            <v>0</v>
          </cell>
          <cell r="F176">
            <v>40505</v>
          </cell>
          <cell r="G176" t="str">
            <v>BPO</v>
          </cell>
          <cell r="H176" t="str">
            <v>W.M.S.K.H.WIJESUNDARA</v>
          </cell>
          <cell r="I176" t="str">
            <v>NANDANA</v>
          </cell>
          <cell r="J176" t="str">
            <v>S.M.S.P.SENANAYAKA</v>
          </cell>
          <cell r="K176" t="str">
            <v>75-7TH STREET,UYANDANA,KURUNAGALA</v>
          </cell>
          <cell r="L176" t="str">
            <v>542020130X</v>
          </cell>
          <cell r="M176" t="str">
            <v>COM</v>
          </cell>
          <cell r="N176">
            <v>8160058321</v>
          </cell>
        </row>
        <row r="177">
          <cell r="C177">
            <v>722201862</v>
          </cell>
          <cell r="D177">
            <v>3082040</v>
          </cell>
          <cell r="E177">
            <v>0</v>
          </cell>
          <cell r="F177">
            <v>41234</v>
          </cell>
          <cell r="G177" t="str">
            <v>BPO</v>
          </cell>
          <cell r="H177" t="str">
            <v>W.M.S.K.H.WIJESUNDARA</v>
          </cell>
          <cell r="I177" t="str">
            <v>NANDANA</v>
          </cell>
          <cell r="J177" t="str">
            <v>W.N.K.D.SILVA</v>
          </cell>
          <cell r="K177" t="str">
            <v>IHALA THALANBUWA,MAHO</v>
          </cell>
          <cell r="L177" t="str">
            <v>831634367V</v>
          </cell>
          <cell r="M177" t="str">
            <v>NDB</v>
          </cell>
          <cell r="N177" t="str">
            <v>002111013240</v>
          </cell>
        </row>
        <row r="178">
          <cell r="C178">
            <v>722201709</v>
          </cell>
          <cell r="D178">
            <v>3082077</v>
          </cell>
          <cell r="E178">
            <v>0</v>
          </cell>
          <cell r="F178">
            <v>41209</v>
          </cell>
          <cell r="G178" t="str">
            <v>BPO</v>
          </cell>
          <cell r="H178" t="str">
            <v>W.M.S.K.H.WIJESUNDARA</v>
          </cell>
          <cell r="I178" t="str">
            <v>NANDANA</v>
          </cell>
          <cell r="J178" t="str">
            <v>H.W.D.B.KASTHURIMANIKE</v>
          </cell>
          <cell r="K178" t="str">
            <v>IHALAGAMA,GINIKARAWA,WELLAWA</v>
          </cell>
          <cell r="L178" t="str">
            <v>867120300V</v>
          </cell>
          <cell r="M178" t="str">
            <v>COM</v>
          </cell>
          <cell r="N178">
            <v>8160071539</v>
          </cell>
        </row>
        <row r="179">
          <cell r="C179">
            <v>722201693</v>
          </cell>
          <cell r="D179">
            <v>3088351</v>
          </cell>
          <cell r="E179">
            <v>0</v>
          </cell>
          <cell r="F179">
            <v>41202</v>
          </cell>
          <cell r="G179" t="str">
            <v>BPO</v>
          </cell>
          <cell r="H179" t="str">
            <v>W.M.S.K.H.WIJESUNDARA</v>
          </cell>
          <cell r="I179" t="str">
            <v>NANDANA</v>
          </cell>
          <cell r="J179" t="str">
            <v>S.D.M.S.N.SMARAKKODI</v>
          </cell>
          <cell r="K179" t="str">
            <v>GODAWALA,NAGAHAPOLA,AKURAMBODA</v>
          </cell>
          <cell r="L179" t="str">
            <v>900550952V</v>
          </cell>
          <cell r="M179" t="str">
            <v>PEO</v>
          </cell>
          <cell r="N179" t="str">
            <v>241200180038633</v>
          </cell>
        </row>
        <row r="180">
          <cell r="C180">
            <v>722201692</v>
          </cell>
          <cell r="D180">
            <v>3906445</v>
          </cell>
          <cell r="E180">
            <v>0</v>
          </cell>
          <cell r="F180">
            <v>41202</v>
          </cell>
          <cell r="G180" t="str">
            <v>BPO</v>
          </cell>
          <cell r="H180" t="str">
            <v>W.M.S.K.H.WIJESUNDARA</v>
          </cell>
          <cell r="I180" t="str">
            <v>NANDANA</v>
          </cell>
          <cell r="J180" t="str">
            <v>W.M.A.PUSHPAKUMARA</v>
          </cell>
          <cell r="K180" t="str">
            <v>MEDALAND,KARAWWANA,GOKARELLA</v>
          </cell>
          <cell r="L180" t="str">
            <v>860903717V</v>
          </cell>
          <cell r="M180" t="str">
            <v>NSB</v>
          </cell>
          <cell r="N180" t="str">
            <v>107718000727</v>
          </cell>
        </row>
        <row r="181">
          <cell r="C181">
            <v>722201622</v>
          </cell>
          <cell r="D181">
            <v>8335139</v>
          </cell>
          <cell r="E181">
            <v>0</v>
          </cell>
          <cell r="F181">
            <v>41058</v>
          </cell>
          <cell r="G181" t="str">
            <v>BPO</v>
          </cell>
          <cell r="H181" t="str">
            <v>W.M.S.K.H.WIJESUNDARA</v>
          </cell>
          <cell r="I181" t="str">
            <v>NANDANA</v>
          </cell>
          <cell r="J181" t="str">
            <v>M.R.M.S.PRIYARATHNA</v>
          </cell>
          <cell r="K181" t="str">
            <v>MANEL,MAHA KOWANA,HIDAGOLLA,KURUNAGALA</v>
          </cell>
          <cell r="L181" t="str">
            <v>727360999V</v>
          </cell>
          <cell r="M181" t="str">
            <v>PEO</v>
          </cell>
          <cell r="N181" t="str">
            <v>0 12200150438443</v>
          </cell>
        </row>
        <row r="182">
          <cell r="C182">
            <v>722202595</v>
          </cell>
          <cell r="D182">
            <v>8335010</v>
          </cell>
          <cell r="E182">
            <v>1499212</v>
          </cell>
          <cell r="F182">
            <v>40674</v>
          </cell>
          <cell r="G182" t="str">
            <v>BPO</v>
          </cell>
          <cell r="H182" t="str">
            <v>W.M.S.K.H.WIJESUNDARA</v>
          </cell>
          <cell r="I182" t="str">
            <v>NANDANA</v>
          </cell>
          <cell r="J182" t="str">
            <v>P.P.KULATHUNGA</v>
          </cell>
          <cell r="K182" t="str">
            <v>THALAGALA, P/ NELAWA</v>
          </cell>
          <cell r="L182" t="str">
            <v>632383010V</v>
          </cell>
          <cell r="M182" t="str">
            <v>SEY</v>
          </cell>
          <cell r="N182" t="str">
            <v>0 18032360494101</v>
          </cell>
        </row>
        <row r="183">
          <cell r="C183">
            <v>722202596</v>
          </cell>
          <cell r="D183">
            <v>8334968</v>
          </cell>
          <cell r="E183">
            <v>0</v>
          </cell>
          <cell r="F183">
            <v>40702</v>
          </cell>
          <cell r="G183" t="str">
            <v>BPO</v>
          </cell>
          <cell r="H183" t="str">
            <v>W.M.S.K.H.WIJESUNDARA</v>
          </cell>
          <cell r="I183" t="str">
            <v>NANDANA</v>
          </cell>
          <cell r="J183" t="str">
            <v>N.G.P.P.NIKALANDA</v>
          </cell>
          <cell r="K183" t="str">
            <v>SIRINIWASA,DAMMUNUGOLLA,IBBAGAMUWA</v>
          </cell>
          <cell r="L183" t="str">
            <v>810194162V</v>
          </cell>
          <cell r="M183" t="str">
            <v>PEO</v>
          </cell>
          <cell r="N183" t="str">
            <v>207200160449132</v>
          </cell>
        </row>
        <row r="184">
          <cell r="C184">
            <v>722202599</v>
          </cell>
          <cell r="D184">
            <v>3906525</v>
          </cell>
          <cell r="E184">
            <v>0</v>
          </cell>
          <cell r="F184">
            <v>40753</v>
          </cell>
          <cell r="G184" t="str">
            <v>BPO</v>
          </cell>
          <cell r="H184" t="str">
            <v>W.M.S.K.H.WIJESUNDARA</v>
          </cell>
          <cell r="I184" t="str">
            <v>NANDANA</v>
          </cell>
          <cell r="J184" t="str">
            <v>R.P.I.U.N.SENANAYAKE</v>
          </cell>
          <cell r="K184" t="str">
            <v>SOMISIRIYA,THALWITA,WELLAWA,KURUNAGALA</v>
          </cell>
          <cell r="L184" t="str">
            <v>810684500V</v>
          </cell>
          <cell r="M184" t="str">
            <v>COM</v>
          </cell>
          <cell r="N184">
            <v>8160041107</v>
          </cell>
        </row>
        <row r="185">
          <cell r="C185">
            <v>722208668</v>
          </cell>
          <cell r="D185">
            <v>0</v>
          </cell>
          <cell r="E185">
            <v>0</v>
          </cell>
          <cell r="F185">
            <v>41334</v>
          </cell>
          <cell r="G185" t="str">
            <v>BPO</v>
          </cell>
          <cell r="H185" t="str">
            <v>W.M.S.K.H.WIJESUNDARA</v>
          </cell>
          <cell r="I185" t="str">
            <v>NANDANA</v>
          </cell>
          <cell r="J185" t="str">
            <v>H.G.WIMALARATHNA</v>
          </cell>
          <cell r="K185" t="str">
            <v>68/1,NAMALTENNA,GALLALLAGAMA</v>
          </cell>
          <cell r="L185" t="str">
            <v>573204050V</v>
          </cell>
          <cell r="M185" t="str">
            <v>PEO</v>
          </cell>
          <cell r="N185" t="str">
            <v>089200140030641</v>
          </cell>
        </row>
        <row r="186">
          <cell r="C186">
            <v>722202591</v>
          </cell>
          <cell r="D186">
            <v>3906567</v>
          </cell>
          <cell r="E186">
            <v>1499198</v>
          </cell>
          <cell r="F186">
            <v>39630</v>
          </cell>
          <cell r="G186" t="str">
            <v>TL</v>
          </cell>
          <cell r="H186" t="str">
            <v>N.G.A.P.Wijesekara</v>
          </cell>
          <cell r="I186" t="str">
            <v>NANDANA</v>
          </cell>
          <cell r="J186" t="str">
            <v>N.G.A.P.Wijesekara</v>
          </cell>
          <cell r="K186" t="str">
            <v>No:38,Thuruliyagama,Wellawa.</v>
          </cell>
          <cell r="L186" t="str">
            <v>721683362V</v>
          </cell>
          <cell r="M186" t="str">
            <v>PEO</v>
          </cell>
          <cell r="N186" t="str">
            <v>334200170036596</v>
          </cell>
        </row>
        <row r="187">
          <cell r="C187">
            <v>722201630</v>
          </cell>
          <cell r="D187">
            <v>8334975</v>
          </cell>
          <cell r="E187">
            <v>0</v>
          </cell>
          <cell r="F187">
            <v>41107</v>
          </cell>
          <cell r="G187" t="str">
            <v>BPO</v>
          </cell>
          <cell r="H187" t="str">
            <v>N.G.A.P.Wijesekara</v>
          </cell>
          <cell r="I187" t="str">
            <v>NANDANA</v>
          </cell>
          <cell r="J187" t="str">
            <v>W.K.S.A.BANDARA</v>
          </cell>
          <cell r="K187" t="str">
            <v>NO 08,SILVAS ROAD,RAMBUKPITIYA,NAWALAPITIYA</v>
          </cell>
          <cell r="L187" t="str">
            <v>790333462V</v>
          </cell>
          <cell r="M187" t="str">
            <v>HNB</v>
          </cell>
          <cell r="N187">
            <v>23020237698</v>
          </cell>
        </row>
        <row r="188">
          <cell r="C188">
            <v>722202946</v>
          </cell>
          <cell r="D188">
            <v>0</v>
          </cell>
          <cell r="E188">
            <v>0</v>
          </cell>
          <cell r="F188">
            <v>41321</v>
          </cell>
          <cell r="G188" t="str">
            <v>BPO</v>
          </cell>
          <cell r="H188" t="str">
            <v>N.G.A.P.Wijesekara</v>
          </cell>
          <cell r="I188" t="str">
            <v>NANDANA</v>
          </cell>
          <cell r="J188" t="str">
            <v>E.P.S.M.DARMATHILAKA</v>
          </cell>
          <cell r="K188" t="str">
            <v>MADARAKAWATHTHA,PAHALA DIYADORA</v>
          </cell>
          <cell r="L188" t="str">
            <v>940964350V</v>
          </cell>
          <cell r="M188" t="str">
            <v>COM</v>
          </cell>
          <cell r="N188" t="str">
            <v>8160073240</v>
          </cell>
        </row>
        <row r="189">
          <cell r="C189">
            <v>722202414</v>
          </cell>
          <cell r="D189">
            <v>0</v>
          </cell>
          <cell r="E189">
            <v>0</v>
          </cell>
          <cell r="F189">
            <v>41303</v>
          </cell>
          <cell r="G189" t="str">
            <v>BPO</v>
          </cell>
          <cell r="H189" t="str">
            <v>N.G.A.P.Wijesekara</v>
          </cell>
          <cell r="I189" t="str">
            <v>NANDANA</v>
          </cell>
          <cell r="J189" t="str">
            <v>H.M.S.P.DHARMASIRI</v>
          </cell>
          <cell r="K189" t="str">
            <v>MARAWITA,DAMBADENIYA</v>
          </cell>
          <cell r="L189" t="str">
            <v>808523248V</v>
          </cell>
          <cell r="M189" t="str">
            <v>SAM</v>
          </cell>
          <cell r="N189" t="str">
            <v>100650302669</v>
          </cell>
        </row>
        <row r="190">
          <cell r="C190">
            <v>722202369</v>
          </cell>
          <cell r="D190">
            <v>8335052</v>
          </cell>
          <cell r="E190">
            <v>0</v>
          </cell>
          <cell r="F190">
            <v>41298</v>
          </cell>
          <cell r="G190" t="str">
            <v>BPO</v>
          </cell>
          <cell r="H190" t="str">
            <v>N.G.A.P.Wijesekara</v>
          </cell>
          <cell r="I190" t="str">
            <v>NANDANA</v>
          </cell>
          <cell r="J190" t="str">
            <v>A.M.K.ADIKARI</v>
          </cell>
          <cell r="K190" t="str">
            <v>DAMPITIYA WATHTHA,PALLAWA DAMPITIYA,DEMATALUWA</v>
          </cell>
          <cell r="L190" t="str">
            <v>718230292V</v>
          </cell>
          <cell r="M190" t="str">
            <v>PEO</v>
          </cell>
          <cell r="N190" t="str">
            <v>163200160009431</v>
          </cell>
        </row>
        <row r="191">
          <cell r="C191">
            <v>722202419</v>
          </cell>
          <cell r="D191">
            <v>3082039</v>
          </cell>
          <cell r="E191">
            <v>0</v>
          </cell>
          <cell r="F191">
            <v>41317</v>
          </cell>
          <cell r="G191" t="str">
            <v>BPO</v>
          </cell>
          <cell r="H191" t="str">
            <v>N.G.A.P.Wijesekara</v>
          </cell>
          <cell r="I191" t="str">
            <v>NANDANA</v>
          </cell>
          <cell r="J191" t="str">
            <v>W.W.I.NILANTHI</v>
          </cell>
          <cell r="K191" t="str">
            <v>157/2,SUMANGALA MW,THIRAGAMA,KOHILEGEDARA</v>
          </cell>
          <cell r="L191" t="str">
            <v>766423400V</v>
          </cell>
          <cell r="M191" t="str">
            <v>NSB</v>
          </cell>
          <cell r="N191" t="str">
            <v>100170424617</v>
          </cell>
        </row>
        <row r="192">
          <cell r="C192">
            <v>722202049</v>
          </cell>
          <cell r="D192">
            <v>3088301</v>
          </cell>
          <cell r="E192">
            <v>0</v>
          </cell>
          <cell r="F192">
            <v>41296</v>
          </cell>
          <cell r="G192" t="str">
            <v>BPO</v>
          </cell>
          <cell r="H192" t="str">
            <v>N.G.A.P.Wijesekara</v>
          </cell>
          <cell r="I192" t="str">
            <v>NANDANA</v>
          </cell>
          <cell r="J192" t="str">
            <v>W.I.R.KUMARI</v>
          </cell>
          <cell r="K192" t="str">
            <v>223,DAMBULLA RD,KURUNAGALA</v>
          </cell>
          <cell r="L192" t="str">
            <v>767861503V</v>
          </cell>
          <cell r="M192" t="str">
            <v>NSB</v>
          </cell>
          <cell r="N192" t="str">
            <v>100170164917</v>
          </cell>
        </row>
        <row r="193">
          <cell r="C193">
            <v>722202607</v>
          </cell>
          <cell r="D193">
            <v>8334997</v>
          </cell>
          <cell r="E193">
            <v>1499207</v>
          </cell>
          <cell r="F193">
            <v>40371</v>
          </cell>
          <cell r="G193" t="str">
            <v>BPO</v>
          </cell>
          <cell r="H193" t="str">
            <v>N.G.A.P.Wijesekara</v>
          </cell>
          <cell r="I193" t="str">
            <v>NANDANA</v>
          </cell>
          <cell r="J193" t="str">
            <v>R.M.P.RATHNAYAKE</v>
          </cell>
          <cell r="K193" t="str">
            <v>MUDIYANNEGAMA,KUDAKATHMORUWA,MEEGALEWA</v>
          </cell>
          <cell r="L193" t="str">
            <v>653182361V</v>
          </cell>
          <cell r="M193" t="str">
            <v>BOC</v>
          </cell>
          <cell r="N193">
            <v>3876554</v>
          </cell>
        </row>
        <row r="194">
          <cell r="C194">
            <v>722201992</v>
          </cell>
          <cell r="D194">
            <v>8334866</v>
          </cell>
          <cell r="E194">
            <v>0</v>
          </cell>
          <cell r="F194">
            <v>41284</v>
          </cell>
          <cell r="G194" t="str">
            <v>BPO</v>
          </cell>
          <cell r="H194" t="str">
            <v>N.G.A.P.Wijesekara</v>
          </cell>
          <cell r="I194" t="str">
            <v>NANDANA</v>
          </cell>
          <cell r="J194" t="str">
            <v>E.P.S.K.EDIRISINGHE</v>
          </cell>
          <cell r="K194" t="str">
            <v>SINGHEPURA,LANUMADUWA,HOROMBAWA</v>
          </cell>
          <cell r="L194" t="str">
            <v>790571215V</v>
          </cell>
          <cell r="M194" t="str">
            <v>COM</v>
          </cell>
          <cell r="N194" t="str">
            <v>8600016198</v>
          </cell>
        </row>
        <row r="195">
          <cell r="C195">
            <v>722202033</v>
          </cell>
          <cell r="D195">
            <v>8335088</v>
          </cell>
          <cell r="E195">
            <v>1499216</v>
          </cell>
          <cell r="F195">
            <v>41282</v>
          </cell>
          <cell r="G195" t="str">
            <v>BPO</v>
          </cell>
          <cell r="H195" t="str">
            <v>N.G.A.P.Wijesekara</v>
          </cell>
          <cell r="I195" t="str">
            <v>NANDANA</v>
          </cell>
          <cell r="J195" t="str">
            <v>L.S.K.DALADAWATHTHAGE</v>
          </cell>
          <cell r="K195" t="str">
            <v>149,THISSA MW,RIDIGAMA RD,KURUNAGALA</v>
          </cell>
          <cell r="L195" t="str">
            <v>887693721V</v>
          </cell>
          <cell r="M195" t="str">
            <v>COM</v>
          </cell>
          <cell r="N195" t="str">
            <v>8160039826</v>
          </cell>
        </row>
        <row r="196">
          <cell r="C196">
            <v>722201939</v>
          </cell>
          <cell r="D196">
            <v>8335272</v>
          </cell>
          <cell r="E196">
            <v>1499213</v>
          </cell>
          <cell r="F196">
            <v>41253</v>
          </cell>
          <cell r="G196" t="str">
            <v>BPO</v>
          </cell>
          <cell r="H196" t="str">
            <v>N.G.A.P.Wijesekara</v>
          </cell>
          <cell r="I196" t="str">
            <v>NANDANA</v>
          </cell>
          <cell r="J196" t="str">
            <v>H.P.S.DESHAPRIYA</v>
          </cell>
          <cell r="K196" t="str">
            <v>111,MAIN STREET,GIRIULLA</v>
          </cell>
          <cell r="L196" t="str">
            <v>722932625V</v>
          </cell>
          <cell r="M196" t="str">
            <v>COM</v>
          </cell>
          <cell r="N196" t="str">
            <v>8182001120</v>
          </cell>
        </row>
        <row r="197">
          <cell r="C197">
            <v>722201846</v>
          </cell>
          <cell r="D197">
            <v>3906439</v>
          </cell>
          <cell r="E197">
            <v>0</v>
          </cell>
          <cell r="F197">
            <v>41232</v>
          </cell>
          <cell r="G197" t="str">
            <v>BPO</v>
          </cell>
          <cell r="H197" t="str">
            <v>N.G.A.P.Wijesekara</v>
          </cell>
          <cell r="I197" t="str">
            <v>NANDANA</v>
          </cell>
          <cell r="J197" t="str">
            <v>H.M.K.HERATH</v>
          </cell>
          <cell r="K197" t="str">
            <v>89,IHALA MADAGODA,ADIKARAMPURA,MADAGODA,GALAGEDARA</v>
          </cell>
          <cell r="L197" t="str">
            <v>765830060V</v>
          </cell>
          <cell r="M197" t="str">
            <v>PEO</v>
          </cell>
          <cell r="N197" t="str">
            <v>012200110031011</v>
          </cell>
        </row>
        <row r="198">
          <cell r="C198">
            <v>722202679</v>
          </cell>
          <cell r="D198">
            <v>8335054</v>
          </cell>
          <cell r="E198">
            <v>0</v>
          </cell>
          <cell r="F198">
            <v>40865</v>
          </cell>
          <cell r="G198" t="str">
            <v>BPO</v>
          </cell>
          <cell r="H198" t="str">
            <v>N.G.A.P.Wijesekara</v>
          </cell>
          <cell r="I198" t="str">
            <v>NANDANA</v>
          </cell>
          <cell r="J198" t="str">
            <v>U.RANGANA</v>
          </cell>
          <cell r="K198" t="str">
            <v>KIMBULWANAOYA,UNIT 03,14 ELA,MELSIRIPURA</v>
          </cell>
          <cell r="L198" t="str">
            <v>853205265V</v>
          </cell>
          <cell r="M198" t="str">
            <v>COM</v>
          </cell>
          <cell r="N198">
            <v>8300012196</v>
          </cell>
        </row>
        <row r="199">
          <cell r="C199">
            <v>722202614</v>
          </cell>
          <cell r="D199">
            <v>8335102</v>
          </cell>
          <cell r="E199">
            <v>0</v>
          </cell>
          <cell r="F199">
            <v>40381</v>
          </cell>
          <cell r="G199" t="str">
            <v>BPO</v>
          </cell>
          <cell r="H199" t="str">
            <v>N.G.A.P.Wijesekara</v>
          </cell>
          <cell r="I199" t="str">
            <v>NANDANA</v>
          </cell>
          <cell r="J199" t="str">
            <v>S.H.D.SRIKANTHA</v>
          </cell>
          <cell r="K199" t="str">
            <v>241,RAMBATHA,MAWATHAGAMA</v>
          </cell>
          <cell r="L199" t="str">
            <v>786203945V</v>
          </cell>
          <cell r="M199" t="str">
            <v>COM</v>
          </cell>
          <cell r="N199">
            <v>8160018686</v>
          </cell>
        </row>
        <row r="200">
          <cell r="C200">
            <v>722202618</v>
          </cell>
          <cell r="D200">
            <v>8334976</v>
          </cell>
          <cell r="E200">
            <v>1499202</v>
          </cell>
          <cell r="F200">
            <v>40057</v>
          </cell>
          <cell r="G200" t="str">
            <v>TL</v>
          </cell>
          <cell r="H200" t="str">
            <v>D.M.R.Disanayakae</v>
          </cell>
          <cell r="I200" t="str">
            <v>NANDANA</v>
          </cell>
          <cell r="J200" t="str">
            <v>D.M.R.Disanayakae</v>
          </cell>
          <cell r="K200" t="str">
            <v>Wijaya',Viduhal Mw,Minuwangete.</v>
          </cell>
          <cell r="L200" t="str">
            <v>722561031V</v>
          </cell>
          <cell r="M200" t="str">
            <v>BOC</v>
          </cell>
          <cell r="N200">
            <v>922221</v>
          </cell>
        </row>
        <row r="201">
          <cell r="C201">
            <v>722201835</v>
          </cell>
          <cell r="D201">
            <v>0</v>
          </cell>
          <cell r="E201">
            <v>0</v>
          </cell>
          <cell r="F201">
            <v>41229</v>
          </cell>
          <cell r="G201" t="str">
            <v>BPO</v>
          </cell>
          <cell r="H201" t="str">
            <v>D.M.R.Disanayakae</v>
          </cell>
          <cell r="I201" t="str">
            <v>NANDANA</v>
          </cell>
          <cell r="J201" t="str">
            <v>H.M.S.K.PRIYADARSHANI</v>
          </cell>
          <cell r="K201" t="str">
            <v>PATUMAGA,ESURUWATTTHA,MARAVITA,DAMDADENIYA</v>
          </cell>
          <cell r="L201" t="str">
            <v>797491489V</v>
          </cell>
          <cell r="M201" t="str">
            <v>BOC</v>
          </cell>
          <cell r="N201" t="str">
            <v>000005524555</v>
          </cell>
        </row>
        <row r="202">
          <cell r="C202">
            <v>722202418</v>
          </cell>
          <cell r="D202">
            <v>0</v>
          </cell>
          <cell r="E202">
            <v>0</v>
          </cell>
          <cell r="F202">
            <v>41306</v>
          </cell>
          <cell r="G202" t="str">
            <v>BPO</v>
          </cell>
          <cell r="H202" t="str">
            <v>D.M.R.Disanayakae</v>
          </cell>
          <cell r="I202" t="str">
            <v>NANDANA</v>
          </cell>
          <cell r="J202" t="str">
            <v>M.N.M.NUSRATH</v>
          </cell>
          <cell r="K202" t="str">
            <v>538/4,C.T.B.RD,ATAWARALA,MAHO</v>
          </cell>
          <cell r="L202" t="str">
            <v>893561013V</v>
          </cell>
          <cell r="M202" t="str">
            <v>BOC</v>
          </cell>
          <cell r="N202" t="str">
            <v>8153600</v>
          </cell>
        </row>
        <row r="203">
          <cell r="C203">
            <v>722201788</v>
          </cell>
          <cell r="D203">
            <v>8335034</v>
          </cell>
          <cell r="E203">
            <v>0</v>
          </cell>
          <cell r="F203">
            <v>41223</v>
          </cell>
          <cell r="G203" t="str">
            <v>BPO</v>
          </cell>
          <cell r="H203" t="str">
            <v>D.M.R.Disanayakae</v>
          </cell>
          <cell r="I203" t="str">
            <v>NANDANA</v>
          </cell>
          <cell r="J203" t="str">
            <v>H.D.A.LAKSIRI</v>
          </cell>
          <cell r="K203" t="str">
            <v>HIRIPOUNA,HETTIPOLA</v>
          </cell>
          <cell r="L203" t="str">
            <v>701663071V</v>
          </cell>
          <cell r="M203" t="str">
            <v>NSB</v>
          </cell>
          <cell r="N203" t="str">
            <v>107090105376</v>
          </cell>
        </row>
        <row r="204">
          <cell r="C204">
            <v>722201789</v>
          </cell>
          <cell r="D204">
            <v>3906540</v>
          </cell>
          <cell r="E204">
            <v>0</v>
          </cell>
          <cell r="F204">
            <v>41223</v>
          </cell>
          <cell r="G204" t="str">
            <v>BPO</v>
          </cell>
          <cell r="H204" t="str">
            <v>D.M.R.Disanayakae</v>
          </cell>
          <cell r="I204" t="str">
            <v>NANDANA</v>
          </cell>
          <cell r="J204" t="str">
            <v>K.M.DANAPALA</v>
          </cell>
          <cell r="K204" t="str">
            <v>NO87,THELAHERA,HENGAMUWA</v>
          </cell>
          <cell r="L204" t="str">
            <v>650861337V</v>
          </cell>
          <cell r="M204" t="str">
            <v>BOC</v>
          </cell>
          <cell r="N204" t="str">
            <v>5428351</v>
          </cell>
        </row>
        <row r="205">
          <cell r="C205">
            <v>722201635</v>
          </cell>
          <cell r="D205">
            <v>0</v>
          </cell>
          <cell r="E205">
            <v>0</v>
          </cell>
          <cell r="F205">
            <v>41145</v>
          </cell>
          <cell r="G205" t="str">
            <v>BPO</v>
          </cell>
          <cell r="H205" t="str">
            <v>D.M.R.Disanayakae</v>
          </cell>
          <cell r="I205" t="str">
            <v>NANDANA</v>
          </cell>
          <cell r="J205" t="str">
            <v>Y.M.P.YAPA</v>
          </cell>
          <cell r="K205" t="str">
            <v>HABARAWA,KANATHTHEWAWA</v>
          </cell>
          <cell r="L205" t="str">
            <v>803302081V</v>
          </cell>
          <cell r="M205" t="str">
            <v>COM</v>
          </cell>
          <cell r="N205">
            <v>8174001777</v>
          </cell>
        </row>
        <row r="206">
          <cell r="C206">
            <v>722202619</v>
          </cell>
          <cell r="D206">
            <v>8335048</v>
          </cell>
          <cell r="E206">
            <v>0</v>
          </cell>
          <cell r="F206">
            <v>40371</v>
          </cell>
          <cell r="G206" t="str">
            <v>BPO</v>
          </cell>
          <cell r="H206" t="str">
            <v>D.M.R.Disanayakae</v>
          </cell>
          <cell r="I206" t="str">
            <v>NANDANA</v>
          </cell>
          <cell r="J206" t="str">
            <v>W.G.D.A.PRIYALAL</v>
          </cell>
          <cell r="K206" t="str">
            <v>SUNDARAGAMA,AWLWGAMA</v>
          </cell>
          <cell r="L206" t="str">
            <v>820581440V</v>
          </cell>
          <cell r="M206" t="str">
            <v>SAM</v>
          </cell>
          <cell r="N206" t="str">
            <v>104453077937</v>
          </cell>
        </row>
        <row r="207">
          <cell r="C207">
            <v>722201610</v>
          </cell>
          <cell r="D207">
            <v>8335056</v>
          </cell>
          <cell r="E207">
            <v>0</v>
          </cell>
          <cell r="F207">
            <v>40939</v>
          </cell>
          <cell r="G207" t="str">
            <v>BPO</v>
          </cell>
          <cell r="H207" t="str">
            <v>D.M.R.Disanayakae</v>
          </cell>
          <cell r="I207" t="str">
            <v>NANDANA</v>
          </cell>
          <cell r="J207" t="str">
            <v>C.M.U.N.CHANDRASEKARA</v>
          </cell>
          <cell r="K207" t="str">
            <v>HULOGEDARA,NIKAWARATIYA</v>
          </cell>
          <cell r="L207" t="str">
            <v>770290520V</v>
          </cell>
          <cell r="M207" t="str">
            <v>HNB</v>
          </cell>
          <cell r="N207" t="str">
            <v>121020004946</v>
          </cell>
        </row>
        <row r="208">
          <cell r="C208">
            <v>722202623</v>
          </cell>
          <cell r="D208">
            <v>8334973</v>
          </cell>
          <cell r="E208">
            <v>0</v>
          </cell>
          <cell r="F208">
            <v>40201</v>
          </cell>
          <cell r="G208" t="str">
            <v>BPO</v>
          </cell>
          <cell r="H208" t="str">
            <v>D.M.R.Disanayakae</v>
          </cell>
          <cell r="I208" t="str">
            <v>NANDANA</v>
          </cell>
          <cell r="J208" t="str">
            <v>L.A.WEJERATHNA</v>
          </cell>
          <cell r="K208" t="str">
            <v>IHALA MALAGANE,MALAGANE,WARIYAPOLA</v>
          </cell>
          <cell r="L208" t="str">
            <v>812591002V</v>
          </cell>
          <cell r="M208" t="str">
            <v>SAM</v>
          </cell>
          <cell r="N208" t="str">
            <v>104453639819</v>
          </cell>
        </row>
        <row r="209">
          <cell r="C209">
            <v>722202624</v>
          </cell>
          <cell r="D209">
            <v>8335135</v>
          </cell>
          <cell r="E209">
            <v>0</v>
          </cell>
          <cell r="F209">
            <v>40462</v>
          </cell>
          <cell r="G209" t="str">
            <v>BPO</v>
          </cell>
          <cell r="H209" t="str">
            <v>D.M.R.Disanayakae</v>
          </cell>
          <cell r="I209" t="str">
            <v>NANDANA</v>
          </cell>
          <cell r="J209" t="str">
            <v>R.B.R.J.BANDARA</v>
          </cell>
          <cell r="K209" t="str">
            <v>SUNDARAGME,AWULEGAMA</v>
          </cell>
          <cell r="L209" t="str">
            <v>802000065V</v>
          </cell>
          <cell r="M209" t="str">
            <v>BOC</v>
          </cell>
          <cell r="N209">
            <v>5835876</v>
          </cell>
        </row>
        <row r="210">
          <cell r="C210">
            <v>722202631</v>
          </cell>
          <cell r="D210">
            <v>3082032</v>
          </cell>
          <cell r="E210">
            <v>1499168</v>
          </cell>
          <cell r="F210">
            <v>40588</v>
          </cell>
          <cell r="G210" t="str">
            <v>TL</v>
          </cell>
          <cell r="H210" t="str">
            <v>P.G.N.K.RANASINGHE</v>
          </cell>
          <cell r="I210" t="str">
            <v>NANDANA</v>
          </cell>
          <cell r="J210" t="str">
            <v>P.G.N.K.RANASINGHE</v>
          </cell>
          <cell r="K210" t="str">
            <v>228/2,PELEPITIGAMA,BOKALAGAMA,GANEGODA,MEERIGAMA</v>
          </cell>
          <cell r="L210" t="str">
            <v>881953781V</v>
          </cell>
          <cell r="M210" t="str">
            <v>BOC</v>
          </cell>
          <cell r="N210">
            <v>9470644</v>
          </cell>
        </row>
        <row r="211">
          <cell r="C211">
            <v>722201755</v>
          </cell>
          <cell r="D211">
            <v>3088372</v>
          </cell>
          <cell r="E211">
            <v>0</v>
          </cell>
          <cell r="F211">
            <v>41214</v>
          </cell>
          <cell r="G211" t="str">
            <v>BPO</v>
          </cell>
          <cell r="H211" t="str">
            <v>P.G.N.K.RANASINGHE</v>
          </cell>
          <cell r="I211" t="str">
            <v>NANDANA</v>
          </cell>
          <cell r="J211" t="str">
            <v>R.M.NIMAZ</v>
          </cell>
          <cell r="K211" t="str">
            <v>NO 100 COLEGE ROAD,GALAGEDARA,MODIGE</v>
          </cell>
          <cell r="L211" t="str">
            <v>921393156V</v>
          </cell>
          <cell r="M211" t="str">
            <v>COM</v>
          </cell>
          <cell r="N211">
            <v>8167001229</v>
          </cell>
        </row>
        <row r="212">
          <cell r="C212">
            <v>722208639</v>
          </cell>
          <cell r="D212">
            <v>0</v>
          </cell>
          <cell r="E212">
            <v>0</v>
          </cell>
          <cell r="F212">
            <v>41325</v>
          </cell>
          <cell r="G212" t="str">
            <v>BPO</v>
          </cell>
          <cell r="H212" t="str">
            <v>P.G.N.K.RANASINGHE</v>
          </cell>
          <cell r="I212" t="str">
            <v>NANDANA</v>
          </cell>
          <cell r="J212" t="str">
            <v>O.P.M.RANGANATH</v>
          </cell>
          <cell r="K212" t="str">
            <v>OLD THANAYAMA RD,MAHARAGAMA,GIRIULLA</v>
          </cell>
          <cell r="L212" t="str">
            <v>881384264V</v>
          </cell>
          <cell r="M212" t="str">
            <v>SAM</v>
          </cell>
          <cell r="N212" t="str">
            <v>109553308702</v>
          </cell>
        </row>
        <row r="213">
          <cell r="C213">
            <v>722201870</v>
          </cell>
          <cell r="D213">
            <v>8334879</v>
          </cell>
          <cell r="E213">
            <v>0</v>
          </cell>
          <cell r="F213">
            <v>41239</v>
          </cell>
          <cell r="G213" t="str">
            <v>BPO</v>
          </cell>
          <cell r="H213" t="str">
            <v>P.G.N.K.RANASINGHE</v>
          </cell>
          <cell r="I213" t="str">
            <v>NANDANA</v>
          </cell>
          <cell r="J213" t="str">
            <v>R.NEWTON</v>
          </cell>
          <cell r="K213" t="str">
            <v>KOONAWA,THORAYAYA</v>
          </cell>
          <cell r="L213" t="str">
            <v>652360203V</v>
          </cell>
          <cell r="M213" t="str">
            <v>BOC</v>
          </cell>
          <cell r="N213">
            <v>70330862</v>
          </cell>
        </row>
        <row r="214">
          <cell r="C214">
            <v>722201642</v>
          </cell>
          <cell r="D214">
            <v>8335015</v>
          </cell>
          <cell r="E214">
            <v>1499204</v>
          </cell>
          <cell r="F214">
            <v>41183</v>
          </cell>
          <cell r="G214" t="str">
            <v>BPO</v>
          </cell>
          <cell r="H214" t="str">
            <v>P.G.N.K.RANASINGHE</v>
          </cell>
          <cell r="I214" t="str">
            <v>NANDANA</v>
          </cell>
          <cell r="J214" t="str">
            <v>P.D.C.D.ARIYAWANSHA</v>
          </cell>
          <cell r="K214" t="str">
            <v>NO 341/9D,11TH LANE ,RAJASIRILLA,BAKIMIGOLLA.IBBAGAMUWA,KURUNAGALA</v>
          </cell>
          <cell r="L214" t="str">
            <v>762933284V</v>
          </cell>
          <cell r="M214" t="str">
            <v>BOC</v>
          </cell>
          <cell r="N214" t="str">
            <v>72150853</v>
          </cell>
        </row>
        <row r="215">
          <cell r="C215">
            <v>722208705</v>
          </cell>
          <cell r="D215">
            <v>0</v>
          </cell>
          <cell r="E215">
            <v>0</v>
          </cell>
          <cell r="F215">
            <v>41348</v>
          </cell>
          <cell r="G215" t="str">
            <v>BPO</v>
          </cell>
          <cell r="H215" t="str">
            <v>P.G.N.K.RANASINGHE</v>
          </cell>
          <cell r="I215" t="str">
            <v>NANDANA</v>
          </cell>
          <cell r="J215" t="str">
            <v>A.M.N.N.ATHTHANAYAKA</v>
          </cell>
          <cell r="K215" t="str">
            <v>EGODA KANDA,WALAPANE</v>
          </cell>
          <cell r="L215" t="str">
            <v>932254654V</v>
          </cell>
          <cell r="M215" t="str">
            <v>BOC</v>
          </cell>
          <cell r="N215" t="str">
            <v>71472884</v>
          </cell>
        </row>
        <row r="216">
          <cell r="C216">
            <v>722208686</v>
          </cell>
          <cell r="D216">
            <v>8334918</v>
          </cell>
          <cell r="E216">
            <v>0</v>
          </cell>
          <cell r="F216">
            <v>41342</v>
          </cell>
          <cell r="G216" t="str">
            <v>BPO</v>
          </cell>
          <cell r="H216" t="str">
            <v>P.G.N.K.RANASINGHE</v>
          </cell>
          <cell r="I216" t="str">
            <v>NANDANA</v>
          </cell>
          <cell r="J216" t="str">
            <v>F.M.IRFAN</v>
          </cell>
          <cell r="K216" t="str">
            <v>2,NARANGAHAMULLA WATHTHA,BANDAWA,POLGAHAWELA</v>
          </cell>
          <cell r="L216" t="str">
            <v>822482023X</v>
          </cell>
          <cell r="M216" t="str">
            <v>COM</v>
          </cell>
          <cell r="N216" t="str">
            <v>8160016364</v>
          </cell>
        </row>
        <row r="217">
          <cell r="C217">
            <v>722208687</v>
          </cell>
          <cell r="D217">
            <v>8335051</v>
          </cell>
          <cell r="E217">
            <v>0</v>
          </cell>
          <cell r="F217">
            <v>41342</v>
          </cell>
          <cell r="G217" t="str">
            <v>BPO</v>
          </cell>
          <cell r="H217" t="str">
            <v>P.G.N.K.RANASINGHE</v>
          </cell>
          <cell r="I217" t="str">
            <v>NANDANA</v>
          </cell>
          <cell r="J217" t="str">
            <v>I.M.A.ISMAIL</v>
          </cell>
          <cell r="K217" t="str">
            <v>130,KANDY RD,DASIY MOUNT,PILESSA</v>
          </cell>
          <cell r="L217" t="str">
            <v>942022352V</v>
          </cell>
          <cell r="M217" t="str">
            <v>COM</v>
          </cell>
          <cell r="N217" t="str">
            <v>8161003326</v>
          </cell>
        </row>
        <row r="218">
          <cell r="C218">
            <v>722201959</v>
          </cell>
          <cell r="D218">
            <v>8335339</v>
          </cell>
          <cell r="E218">
            <v>0</v>
          </cell>
          <cell r="F218">
            <v>41271</v>
          </cell>
          <cell r="G218" t="str">
            <v>BPO</v>
          </cell>
          <cell r="H218" t="str">
            <v>P.G.N.K.RANASINGHE</v>
          </cell>
          <cell r="I218" t="str">
            <v>NANDANA</v>
          </cell>
          <cell r="J218" t="str">
            <v>S.A.G.S.SENARATH</v>
          </cell>
          <cell r="K218" t="str">
            <v>POLGAHANGODA,PANSIYAGAMA</v>
          </cell>
          <cell r="L218" t="str">
            <v>802695144V</v>
          </cell>
          <cell r="M218" t="str">
            <v>BOC</v>
          </cell>
          <cell r="N218" t="str">
            <v>72184233</v>
          </cell>
        </row>
        <row r="219">
          <cell r="C219">
            <v>722201863</v>
          </cell>
          <cell r="D219">
            <v>3088308</v>
          </cell>
          <cell r="E219">
            <v>0</v>
          </cell>
          <cell r="F219">
            <v>41234</v>
          </cell>
          <cell r="G219" t="str">
            <v>BPO</v>
          </cell>
          <cell r="H219" t="str">
            <v>P.G.N.K.RANASINGHE</v>
          </cell>
          <cell r="I219" t="str">
            <v>NANDANA</v>
          </cell>
          <cell r="J219" t="str">
            <v>A.A.P.D.KUMARA</v>
          </cell>
          <cell r="K219" t="str">
            <v>LIHINIYAGOLLA,USSAWA,MALSIRIPURA</v>
          </cell>
          <cell r="L219" t="str">
            <v>683555282V</v>
          </cell>
          <cell r="M219" t="str">
            <v>BOC</v>
          </cell>
          <cell r="N219">
            <v>70672851</v>
          </cell>
        </row>
        <row r="220">
          <cell r="C220">
            <v>722201864</v>
          </cell>
          <cell r="D220">
            <v>3906521</v>
          </cell>
          <cell r="E220">
            <v>1499215</v>
          </cell>
          <cell r="F220">
            <v>41234</v>
          </cell>
          <cell r="G220" t="str">
            <v>BPO</v>
          </cell>
          <cell r="H220" t="str">
            <v>P.G.N.K.RANASINGHE</v>
          </cell>
          <cell r="I220" t="str">
            <v>NANDANA</v>
          </cell>
          <cell r="J220" t="str">
            <v>N.T.D.S.KUMARA</v>
          </cell>
          <cell r="K220" t="str">
            <v>RANAWANA,THORAYAYA,KURUNAGALA</v>
          </cell>
          <cell r="L220" t="str">
            <v>651942918V</v>
          </cell>
          <cell r="M220" t="str">
            <v>COM</v>
          </cell>
          <cell r="N220" t="str">
            <v>8160056041</v>
          </cell>
        </row>
        <row r="221">
          <cell r="C221">
            <v>722201625</v>
          </cell>
          <cell r="D221">
            <v>8335308</v>
          </cell>
          <cell r="E221">
            <v>0</v>
          </cell>
          <cell r="F221">
            <v>41087</v>
          </cell>
          <cell r="G221" t="str">
            <v>BPO</v>
          </cell>
          <cell r="H221" t="str">
            <v>P.G.N.K.RANASINGHE</v>
          </cell>
          <cell r="I221" t="str">
            <v>NANDANA</v>
          </cell>
          <cell r="J221" t="str">
            <v>I.M.IMRAS</v>
          </cell>
          <cell r="K221" t="str">
            <v>710,RAJARATHNAM GARDEN,MAHO</v>
          </cell>
          <cell r="L221" t="str">
            <v>900351410V</v>
          </cell>
          <cell r="M221" t="str">
            <v>BOC</v>
          </cell>
          <cell r="N221">
            <v>73317075</v>
          </cell>
        </row>
        <row r="222">
          <cell r="C222">
            <v>722202630</v>
          </cell>
          <cell r="D222">
            <v>3906557</v>
          </cell>
          <cell r="E222">
            <v>0</v>
          </cell>
          <cell r="F222">
            <v>40842</v>
          </cell>
          <cell r="G222" t="str">
            <v>BPO</v>
          </cell>
          <cell r="H222" t="str">
            <v>P.G.N.K.RANASINGHE</v>
          </cell>
          <cell r="I222" t="str">
            <v>NANDANA</v>
          </cell>
          <cell r="J222" t="str">
            <v>M.A.K.M.ARSHATH</v>
          </cell>
          <cell r="K222" t="str">
            <v>BEAVITYVILLA, LAKE ROAD,THELIVAGONNA,KURUNEGALA</v>
          </cell>
          <cell r="L222" t="str">
            <v>922190909V</v>
          </cell>
          <cell r="M222" t="str">
            <v>COM</v>
          </cell>
          <cell r="N222">
            <v>8450018937</v>
          </cell>
        </row>
        <row r="223">
          <cell r="C223">
            <v>722202633</v>
          </cell>
          <cell r="D223">
            <v>8334993</v>
          </cell>
          <cell r="E223">
            <v>1499210</v>
          </cell>
          <cell r="F223">
            <v>40087</v>
          </cell>
          <cell r="G223" t="str">
            <v>BPO</v>
          </cell>
          <cell r="H223" t="str">
            <v>P.G.N.K.RANASINGHE</v>
          </cell>
          <cell r="I223" t="str">
            <v>NANDANA</v>
          </cell>
          <cell r="J223" t="str">
            <v>M.R.M.Rikaz</v>
          </cell>
          <cell r="K223" t="str">
            <v>ambakote,talgodapitiya,mawathagama</v>
          </cell>
          <cell r="L223" t="str">
            <v>842130468V</v>
          </cell>
          <cell r="M223" t="str">
            <v>SAM</v>
          </cell>
          <cell r="N223" t="str">
            <v>110-9536-03651</v>
          </cell>
        </row>
        <row r="224">
          <cell r="C224">
            <v>722202634</v>
          </cell>
          <cell r="D224">
            <v>3906523</v>
          </cell>
          <cell r="E224">
            <v>0</v>
          </cell>
          <cell r="F224">
            <v>40179</v>
          </cell>
          <cell r="G224" t="str">
            <v>BPO</v>
          </cell>
          <cell r="H224" t="str">
            <v>P.G.N.K.RANASINGHE</v>
          </cell>
          <cell r="I224" t="str">
            <v>NANDANA</v>
          </cell>
          <cell r="J224" t="str">
            <v>B.M.B.I.Wijesinghe</v>
          </cell>
          <cell r="K224" t="str">
            <v>No:24,Wikramasinghe Para,Mawathagama.</v>
          </cell>
          <cell r="L224" t="str">
            <v>760653330V</v>
          </cell>
          <cell r="M224" t="str">
            <v>BOC</v>
          </cell>
          <cell r="N224">
            <v>7122675</v>
          </cell>
        </row>
        <row r="225">
          <cell r="C225">
            <v>722208724</v>
          </cell>
          <cell r="D225">
            <v>3082043</v>
          </cell>
          <cell r="E225">
            <v>0</v>
          </cell>
          <cell r="F225">
            <v>41352</v>
          </cell>
          <cell r="G225" t="str">
            <v>BPO</v>
          </cell>
          <cell r="H225" t="str">
            <v>P.G.N.K.RANASINGHE</v>
          </cell>
          <cell r="I225" t="str">
            <v>NANDANA</v>
          </cell>
          <cell r="J225" t="str">
            <v>K.M.C.L.BANDARA</v>
          </cell>
          <cell r="K225" t="str">
            <v>MAHAUWA WATHTHA,WALAPANE</v>
          </cell>
          <cell r="L225" t="str">
            <v>921443838V</v>
          </cell>
          <cell r="M225" t="str">
            <v>COM</v>
          </cell>
          <cell r="N225" t="str">
            <v>8160073635</v>
          </cell>
        </row>
        <row r="226">
          <cell r="C226">
            <v>722201616</v>
          </cell>
          <cell r="D226">
            <v>8335345</v>
          </cell>
          <cell r="E226">
            <v>1499200</v>
          </cell>
          <cell r="F226">
            <v>40977</v>
          </cell>
          <cell r="G226" t="str">
            <v>TL</v>
          </cell>
          <cell r="H226" t="str">
            <v>K.G.D.D.D.WIJERATHNA</v>
          </cell>
          <cell r="I226" t="str">
            <v>NANDANA</v>
          </cell>
          <cell r="J226" t="str">
            <v>K.G.D.D.D.WIJERATHNA</v>
          </cell>
          <cell r="K226" t="str">
            <v>30,SAMODAYA NIWASA,MAWATHAGAMA</v>
          </cell>
          <cell r="L226" t="str">
            <v>823500947V</v>
          </cell>
          <cell r="M226" t="str">
            <v>SEY</v>
          </cell>
          <cell r="N226" t="str">
            <v>0 18032441420101</v>
          </cell>
        </row>
        <row r="227">
          <cell r="C227">
            <v>722201790</v>
          </cell>
          <cell r="D227">
            <v>8335168</v>
          </cell>
          <cell r="E227">
            <v>0</v>
          </cell>
          <cell r="F227">
            <v>41223</v>
          </cell>
          <cell r="G227" t="str">
            <v>BPO</v>
          </cell>
          <cell r="H227" t="str">
            <v>K.G.D.D.D.WIJERATHNA</v>
          </cell>
          <cell r="I227" t="str">
            <v>NANDANA</v>
          </cell>
          <cell r="J227" t="str">
            <v>T.G.H.WIKUMSIRI</v>
          </cell>
          <cell r="K227" t="str">
            <v>NO87,WICKRAMASINGHEPURA,MAWATHAGAMA</v>
          </cell>
          <cell r="L227" t="str">
            <v>862171446V</v>
          </cell>
          <cell r="M227" t="str">
            <v>PEO</v>
          </cell>
          <cell r="N227" t="str">
            <v>199200190014538</v>
          </cell>
        </row>
        <row r="228">
          <cell r="C228">
            <v>722208645</v>
          </cell>
          <cell r="D228">
            <v>8335118</v>
          </cell>
          <cell r="E228">
            <v>0</v>
          </cell>
          <cell r="F228">
            <v>41327</v>
          </cell>
          <cell r="G228" t="str">
            <v>BPO</v>
          </cell>
          <cell r="H228" t="str">
            <v>K.G.D.D.D.WIJERATHNA</v>
          </cell>
          <cell r="I228" t="str">
            <v>NANDANA</v>
          </cell>
          <cell r="J228" t="str">
            <v>M.M.SIFAN</v>
          </cell>
          <cell r="K228" t="str">
            <v>DAMBULLA RD,PANNALA,IBBAGAMUWA</v>
          </cell>
          <cell r="L228" t="str">
            <v>890831559V</v>
          </cell>
          <cell r="M228" t="str">
            <v>HNB</v>
          </cell>
          <cell r="N228" t="str">
            <v>019020424136</v>
          </cell>
        </row>
        <row r="229">
          <cell r="C229">
            <v>722201845</v>
          </cell>
          <cell r="D229">
            <v>8335042</v>
          </cell>
          <cell r="E229">
            <v>0</v>
          </cell>
          <cell r="F229">
            <v>41232</v>
          </cell>
          <cell r="G229" t="str">
            <v>BPO</v>
          </cell>
          <cell r="H229" t="str">
            <v>K.G.D.D.D.WIJERATHNA</v>
          </cell>
          <cell r="I229" t="str">
            <v>NANDANA</v>
          </cell>
          <cell r="J229" t="str">
            <v>R.M.D.J.H.ABERATHNA</v>
          </cell>
          <cell r="K229" t="str">
            <v>MAHESH NIWASA,KOORAKEPPETIYA,PUSWELITHENNA,KURUNAGALA</v>
          </cell>
          <cell r="L229" t="str">
            <v>650590376V</v>
          </cell>
          <cell r="M229" t="str">
            <v>COM</v>
          </cell>
          <cell r="N229" t="str">
            <v>8161002776</v>
          </cell>
        </row>
        <row r="230">
          <cell r="C230">
            <v>722202645</v>
          </cell>
          <cell r="D230">
            <v>8335270</v>
          </cell>
          <cell r="E230">
            <v>1499209</v>
          </cell>
          <cell r="F230">
            <v>40786</v>
          </cell>
          <cell r="G230" t="str">
            <v>BPO</v>
          </cell>
          <cell r="H230" t="str">
            <v>K.G.D.D.D.WIJERATHNA</v>
          </cell>
          <cell r="I230" t="str">
            <v>NANDANA</v>
          </cell>
          <cell r="J230" t="str">
            <v>R.H.G.E.K.RANASINGHE</v>
          </cell>
          <cell r="K230" t="str">
            <v>417/2,WADUGEWATTA,MALANDENIYA,KAHAPATHWELA</v>
          </cell>
          <cell r="L230" t="str">
            <v>831391650V</v>
          </cell>
          <cell r="M230" t="str">
            <v>SEY</v>
          </cell>
          <cell r="N230" t="str">
            <v>0 18001635075101</v>
          </cell>
        </row>
        <row r="231">
          <cell r="C231">
            <v>722202646</v>
          </cell>
          <cell r="D231">
            <v>3906461</v>
          </cell>
          <cell r="E231">
            <v>1499201</v>
          </cell>
          <cell r="F231">
            <v>40161</v>
          </cell>
          <cell r="G231" t="str">
            <v>TL</v>
          </cell>
          <cell r="H231" t="str">
            <v>G.Raveendran</v>
          </cell>
          <cell r="I231" t="str">
            <v>NANDANA</v>
          </cell>
          <cell r="J231" t="str">
            <v>G.Raveendran</v>
          </cell>
          <cell r="K231" t="str">
            <v>No:45/2,Chanel Rd,Wattakkuliya,Chilaw.</v>
          </cell>
          <cell r="L231" t="str">
            <v>780661445V</v>
          </cell>
          <cell r="M231" t="str">
            <v>COM</v>
          </cell>
          <cell r="N231">
            <v>8432484601</v>
          </cell>
        </row>
        <row r="232">
          <cell r="C232">
            <v>722202426</v>
          </cell>
          <cell r="D232">
            <v>0</v>
          </cell>
          <cell r="E232">
            <v>0</v>
          </cell>
          <cell r="F232">
            <v>41317</v>
          </cell>
          <cell r="G232" t="str">
            <v>BPO</v>
          </cell>
          <cell r="H232" t="str">
            <v>G.Raveendran</v>
          </cell>
          <cell r="I232" t="str">
            <v>NANDANA</v>
          </cell>
          <cell r="J232" t="str">
            <v>P.G.H.FERNANDO</v>
          </cell>
          <cell r="K232" t="str">
            <v>INFRONT OF KOVIL,JOSEPH ESTATE,MADURANKULIYA</v>
          </cell>
          <cell r="L232" t="str">
            <v>842211239V</v>
          </cell>
          <cell r="M232" t="str">
            <v>COM</v>
          </cell>
          <cell r="N232" t="str">
            <v>8114015822</v>
          </cell>
        </row>
        <row r="233">
          <cell r="C233">
            <v>722201628</v>
          </cell>
          <cell r="D233">
            <v>3088353</v>
          </cell>
          <cell r="E233">
            <v>0</v>
          </cell>
          <cell r="F233">
            <v>41099</v>
          </cell>
          <cell r="G233" t="str">
            <v>BPO</v>
          </cell>
          <cell r="H233" t="str">
            <v>G.Raveendran</v>
          </cell>
          <cell r="I233" t="str">
            <v>NANDANA</v>
          </cell>
          <cell r="J233" t="str">
            <v>G.SHEREEN</v>
          </cell>
          <cell r="K233" t="str">
            <v>45/2,CANAL RD,WATTAKKALIYA,CHILAW</v>
          </cell>
          <cell r="L233" t="str">
            <v>906360888V</v>
          </cell>
          <cell r="M233" t="str">
            <v>PEO</v>
          </cell>
          <cell r="N233" t="str">
            <v>0 24200160010716</v>
          </cell>
        </row>
        <row r="234">
          <cell r="C234">
            <v>722202651</v>
          </cell>
          <cell r="D234">
            <v>8334915</v>
          </cell>
          <cell r="E234">
            <v>0</v>
          </cell>
          <cell r="F234">
            <v>40737</v>
          </cell>
          <cell r="G234" t="str">
            <v>BPO</v>
          </cell>
          <cell r="H234" t="str">
            <v>G.Raveendran</v>
          </cell>
          <cell r="I234" t="str">
            <v>NANDANA</v>
          </cell>
          <cell r="J234" t="str">
            <v>C.N.P.CROOS</v>
          </cell>
          <cell r="K234" t="str">
            <v>ANAMADUWA RD,KUMARAKATTUWA</v>
          </cell>
          <cell r="L234" t="str">
            <v>881051605V</v>
          </cell>
          <cell r="M234" t="str">
            <v>COM</v>
          </cell>
          <cell r="N234">
            <v>8430026521</v>
          </cell>
        </row>
        <row r="235">
          <cell r="C235">
            <v>722202654</v>
          </cell>
          <cell r="D235">
            <v>8334995</v>
          </cell>
          <cell r="E235">
            <v>1499211</v>
          </cell>
          <cell r="F235">
            <v>40207</v>
          </cell>
          <cell r="G235" t="str">
            <v>BPO</v>
          </cell>
          <cell r="H235" t="str">
            <v>G.Raveendran</v>
          </cell>
          <cell r="I235" t="str">
            <v>NANDANA</v>
          </cell>
          <cell r="J235" t="str">
            <v>M.R.D.H.BANDARA</v>
          </cell>
          <cell r="K235" t="str">
            <v>WANDA KADUWA,PALLAMA</v>
          </cell>
          <cell r="L235" t="str">
            <v>861882853V</v>
          </cell>
          <cell r="M235" t="str">
            <v>SEY</v>
          </cell>
          <cell r="N235" t="str">
            <v>0 15002022072101</v>
          </cell>
        </row>
        <row r="236">
          <cell r="C236">
            <v>722202656</v>
          </cell>
          <cell r="D236">
            <v>8334889</v>
          </cell>
          <cell r="E236">
            <v>0</v>
          </cell>
          <cell r="F236">
            <v>40242</v>
          </cell>
          <cell r="G236" t="str">
            <v>BPO</v>
          </cell>
          <cell r="H236" t="str">
            <v>G.Raveendran</v>
          </cell>
          <cell r="I236" t="str">
            <v>NANDANA</v>
          </cell>
          <cell r="J236" t="str">
            <v>H.M.P.K.THILAKAWARDANA</v>
          </cell>
          <cell r="K236" t="str">
            <v>TOPCITY WATTE,THALAGAHAPITIYA</v>
          </cell>
          <cell r="L236" t="str">
            <v>803621446V</v>
          </cell>
          <cell r="M236" t="str">
            <v>COM</v>
          </cell>
          <cell r="N236">
            <v>8430023291</v>
          </cell>
        </row>
        <row r="237">
          <cell r="C237">
            <v>722208715</v>
          </cell>
          <cell r="D237">
            <v>0</v>
          </cell>
          <cell r="E237">
            <v>0</v>
          </cell>
          <cell r="F237">
            <v>41351</v>
          </cell>
          <cell r="G237" t="str">
            <v>BPO</v>
          </cell>
          <cell r="H237" t="str">
            <v>G.Raveendran</v>
          </cell>
          <cell r="I237" t="str">
            <v>NANDANA</v>
          </cell>
          <cell r="J237" t="str">
            <v>D.C.C.FERNANDO</v>
          </cell>
          <cell r="K237" t="str">
            <v>209/B,THALWILA,MARAWILA</v>
          </cell>
          <cell r="L237" t="str">
            <v>783610329V</v>
          </cell>
          <cell r="M237" t="str">
            <v>BOC</v>
          </cell>
          <cell r="N237" t="str">
            <v>8975187</v>
          </cell>
        </row>
        <row r="238">
          <cell r="C238">
            <v>722208716</v>
          </cell>
          <cell r="D238" t="str">
            <v>3082036</v>
          </cell>
          <cell r="E238">
            <v>0</v>
          </cell>
          <cell r="F238">
            <v>41351</v>
          </cell>
          <cell r="G238" t="str">
            <v>BPO</v>
          </cell>
          <cell r="H238" t="str">
            <v>G.Raveendran</v>
          </cell>
          <cell r="I238" t="str">
            <v>NANDANA</v>
          </cell>
          <cell r="J238" t="str">
            <v>N.M.JAMSY</v>
          </cell>
          <cell r="K238" t="str">
            <v>58A,HILL STREET,KALPITIYA,PUTTALAM</v>
          </cell>
          <cell r="L238" t="str">
            <v>800612438V</v>
          </cell>
          <cell r="M238" t="str">
            <v>COM</v>
          </cell>
          <cell r="N238" t="str">
            <v>8106015953</v>
          </cell>
        </row>
        <row r="239">
          <cell r="C239">
            <v>722202657</v>
          </cell>
          <cell r="D239">
            <v>8334972</v>
          </cell>
          <cell r="E239">
            <v>1499199</v>
          </cell>
          <cell r="F239">
            <v>39731</v>
          </cell>
          <cell r="G239" t="str">
            <v>TL</v>
          </cell>
          <cell r="H239" t="str">
            <v>A.M.N.W.M.H.P.ATHURUPANA</v>
          </cell>
          <cell r="I239" t="str">
            <v>NANDANA</v>
          </cell>
          <cell r="J239" t="str">
            <v>A.M.N.W.M.H.P.ATHURUPANA</v>
          </cell>
          <cell r="K239" t="str">
            <v>Thilinagama,Ambanpola,Melsiripura.</v>
          </cell>
          <cell r="L239" t="str">
            <v>771273009V</v>
          </cell>
          <cell r="M239" t="str">
            <v>SAM</v>
          </cell>
          <cell r="N239" t="str">
            <v>100-6501-20218</v>
          </cell>
        </row>
        <row r="240">
          <cell r="C240">
            <v>722202417</v>
          </cell>
          <cell r="D240">
            <v>0</v>
          </cell>
          <cell r="E240">
            <v>0</v>
          </cell>
          <cell r="F240">
            <v>41306</v>
          </cell>
          <cell r="G240" t="str">
            <v>BPO</v>
          </cell>
          <cell r="H240" t="str">
            <v>A.M.N.W.M.H.P.ATHURUPANA</v>
          </cell>
          <cell r="I240" t="str">
            <v>NANDANA</v>
          </cell>
          <cell r="J240" t="str">
            <v>L.H.W.S.DE SILVA</v>
          </cell>
          <cell r="K240" t="str">
            <v>Thilinagama,Ambanpola,Melsiripura.</v>
          </cell>
          <cell r="L240" t="str">
            <v>748392092V</v>
          </cell>
          <cell r="M240" t="str">
            <v>COM</v>
          </cell>
          <cell r="N240" t="str">
            <v>8122002471</v>
          </cell>
        </row>
        <row r="241">
          <cell r="C241">
            <v>722202662</v>
          </cell>
          <cell r="D241">
            <v>3088330</v>
          </cell>
          <cell r="E241">
            <v>0</v>
          </cell>
          <cell r="F241">
            <v>41310</v>
          </cell>
          <cell r="G241" t="str">
            <v>BPO</v>
          </cell>
          <cell r="H241" t="str">
            <v>A.M.N.W.M.H.P.ATHURUPANA</v>
          </cell>
          <cell r="I241" t="str">
            <v>NANDANA</v>
          </cell>
          <cell r="J241" t="str">
            <v>K.S.SILVA</v>
          </cell>
          <cell r="K241" t="str">
            <v>DARSHI,MANINGOLA,DUNKANNAWA</v>
          </cell>
          <cell r="L241" t="str">
            <v>650110196V</v>
          </cell>
          <cell r="M241" t="str">
            <v>COM</v>
          </cell>
          <cell r="N241" t="str">
            <v>8550010847</v>
          </cell>
        </row>
        <row r="242">
          <cell r="C242">
            <v>722202415</v>
          </cell>
          <cell r="D242">
            <v>8335038</v>
          </cell>
          <cell r="E242">
            <v>0</v>
          </cell>
          <cell r="F242">
            <v>41303</v>
          </cell>
          <cell r="G242" t="str">
            <v>BPO</v>
          </cell>
          <cell r="H242" t="str">
            <v>A.M.N.W.M.H.P.ATHURUPANA</v>
          </cell>
          <cell r="I242" t="str">
            <v>NANDANA</v>
          </cell>
          <cell r="J242" t="str">
            <v>R.K.D.M.R.P.M.K.BOGAHALANDA</v>
          </cell>
          <cell r="K242" t="str">
            <v>UDAWELA,IBBAGAMUWA</v>
          </cell>
          <cell r="L242" t="str">
            <v>932341212V</v>
          </cell>
          <cell r="M242" t="str">
            <v>PEO</v>
          </cell>
          <cell r="N242" t="str">
            <v>207200160024869</v>
          </cell>
        </row>
        <row r="243">
          <cell r="C243">
            <v>722208667</v>
          </cell>
          <cell r="D243">
            <v>8334900</v>
          </cell>
          <cell r="E243">
            <v>0</v>
          </cell>
          <cell r="F243">
            <v>41334</v>
          </cell>
          <cell r="G243" t="str">
            <v>BPO</v>
          </cell>
          <cell r="H243" t="str">
            <v>A.M.N.W.M.H.P.ATHURUPANA</v>
          </cell>
          <cell r="I243" t="str">
            <v>NANDANA</v>
          </cell>
          <cell r="J243" t="str">
            <v>M.M.K.W.KEERTHI</v>
          </cell>
          <cell r="K243" t="str">
            <v>117/A,MALIGAWATHTHA,MAHAWEWA</v>
          </cell>
          <cell r="L243" t="str">
            <v>632480199V</v>
          </cell>
          <cell r="M243" t="str">
            <v>COM</v>
          </cell>
          <cell r="N243" t="str">
            <v>8550017724</v>
          </cell>
        </row>
        <row r="244">
          <cell r="C244">
            <v>722201612</v>
          </cell>
          <cell r="D244">
            <v>3088352</v>
          </cell>
          <cell r="E244">
            <v>1499206</v>
          </cell>
          <cell r="F244">
            <v>40947</v>
          </cell>
          <cell r="G244" t="str">
            <v>BPO</v>
          </cell>
          <cell r="H244" t="str">
            <v>A.M.N.W.M.H.P.ATHURUPANA</v>
          </cell>
          <cell r="I244" t="str">
            <v>NANDANA</v>
          </cell>
          <cell r="J244" t="str">
            <v>A.G.N.S.BANDARA</v>
          </cell>
          <cell r="K244" t="str">
            <v>3/16,BULANAWEWA,DEWAHUWA</v>
          </cell>
          <cell r="L244" t="str">
            <v>852203242V</v>
          </cell>
          <cell r="M244" t="str">
            <v>COM</v>
          </cell>
          <cell r="N244">
            <v>8160067239</v>
          </cell>
        </row>
        <row r="245">
          <cell r="C245">
            <v>722202665</v>
          </cell>
          <cell r="D245">
            <v>8335000</v>
          </cell>
          <cell r="E245">
            <v>0</v>
          </cell>
          <cell r="F245">
            <v>39449</v>
          </cell>
          <cell r="G245" t="str">
            <v>BPO</v>
          </cell>
          <cell r="H245" t="str">
            <v>A.M.N.W.M.H.P.ATHURUPANA</v>
          </cell>
          <cell r="I245" t="str">
            <v>NANDANA</v>
          </cell>
          <cell r="J245" t="str">
            <v>D.M.D.Nalaka Karunarathne</v>
          </cell>
          <cell r="K245" t="str">
            <v>No:20,Araliya Uyana,Lake Round,kurunegala.</v>
          </cell>
          <cell r="L245" t="str">
            <v>761992554V</v>
          </cell>
          <cell r="M245" t="str">
            <v>SEY</v>
          </cell>
          <cell r="N245" t="str">
            <v>0 1800-14141-94101</v>
          </cell>
        </row>
        <row r="246">
          <cell r="C246">
            <v>722202663</v>
          </cell>
          <cell r="D246">
            <v>8334978</v>
          </cell>
          <cell r="E246">
            <v>1499214</v>
          </cell>
          <cell r="F246">
            <v>40253</v>
          </cell>
          <cell r="G246" t="str">
            <v>BPO</v>
          </cell>
          <cell r="H246" t="str">
            <v>A.M.N.W.M.H.P.ATHURUPANA</v>
          </cell>
          <cell r="I246" t="str">
            <v>NANDANA</v>
          </cell>
          <cell r="J246" t="str">
            <v>D.A.W.MADARI</v>
          </cell>
          <cell r="K246" t="str">
            <v>JAYAMINI,KOTAGEDRA,KANADENIYAWALA</v>
          </cell>
          <cell r="L246" t="str">
            <v>827703656V</v>
          </cell>
          <cell r="M246" t="str">
            <v>BOC</v>
          </cell>
          <cell r="N246">
            <v>70585856</v>
          </cell>
        </row>
        <row r="247">
          <cell r="C247">
            <v>722202664</v>
          </cell>
          <cell r="D247">
            <v>8335130</v>
          </cell>
          <cell r="E247">
            <v>1499208</v>
          </cell>
          <cell r="F247">
            <v>40535</v>
          </cell>
          <cell r="G247" t="str">
            <v>BPO</v>
          </cell>
          <cell r="H247" t="str">
            <v>A.M.N.W.M.H.P.ATHURUPANA</v>
          </cell>
          <cell r="I247" t="str">
            <v>NANDANA</v>
          </cell>
          <cell r="J247" t="str">
            <v>E.M.S.K.EKANAYAKE</v>
          </cell>
          <cell r="K247" t="str">
            <v>HANSAVILLA,HIDDANA,GOKARELLA</v>
          </cell>
          <cell r="L247" t="str">
            <v>783311160V</v>
          </cell>
          <cell r="M247" t="str">
            <v>SEY</v>
          </cell>
          <cell r="N247" t="str">
            <v>0 18032360834101</v>
          </cell>
        </row>
        <row r="248">
          <cell r="C248">
            <v>722208760</v>
          </cell>
          <cell r="D248">
            <v>0</v>
          </cell>
          <cell r="E248">
            <v>0</v>
          </cell>
          <cell r="F248">
            <v>41375</v>
          </cell>
          <cell r="G248" t="str">
            <v>BPO</v>
          </cell>
          <cell r="H248" t="str">
            <v>A.M.N.W.M.H.P.ATHURUPANA</v>
          </cell>
          <cell r="I248" t="str">
            <v>NANDANA</v>
          </cell>
          <cell r="J248" t="str">
            <v>A.CHANDRAPALA</v>
          </cell>
          <cell r="K248" t="str">
            <v>90/B,LUNU OYA,PAHALA MAHAWEWA,MAHAWEWA</v>
          </cell>
          <cell r="L248" t="str">
            <v>660031995V</v>
          </cell>
          <cell r="M248" t="str">
            <v>COM</v>
          </cell>
          <cell r="N248" t="str">
            <v>8430014640</v>
          </cell>
        </row>
        <row r="249">
          <cell r="C249">
            <v>722202600</v>
          </cell>
          <cell r="D249">
            <v>8334974</v>
          </cell>
          <cell r="E249">
            <v>1499203</v>
          </cell>
          <cell r="F249">
            <v>40235</v>
          </cell>
          <cell r="G249" t="str">
            <v>TL</v>
          </cell>
          <cell r="H249" t="str">
            <v>G.S.GOVINDA</v>
          </cell>
          <cell r="I249" t="str">
            <v>NANDANA</v>
          </cell>
          <cell r="J249" t="str">
            <v>G.S.GOVINDA</v>
          </cell>
          <cell r="K249" t="str">
            <v>BOGHAWATHA,NAWATHALWATTA</v>
          </cell>
          <cell r="L249" t="str">
            <v>870510799V</v>
          </cell>
          <cell r="M249" t="str">
            <v>SAM</v>
          </cell>
          <cell r="N249" t="str">
            <v>105353570803</v>
          </cell>
        </row>
        <row r="250">
          <cell r="C250">
            <v>722201639</v>
          </cell>
          <cell r="D250">
            <v>8335035</v>
          </cell>
          <cell r="E250">
            <v>0</v>
          </cell>
          <cell r="F250">
            <v>41167</v>
          </cell>
          <cell r="G250" t="str">
            <v>BPO</v>
          </cell>
          <cell r="H250" t="str">
            <v>G.S.GOVINDA</v>
          </cell>
          <cell r="I250" t="str">
            <v>NANDANA</v>
          </cell>
          <cell r="J250" t="str">
            <v>K.G.I.S.NAYANANADA</v>
          </cell>
          <cell r="K250" t="str">
            <v>NO 673,RANWALA ,KEGALLE</v>
          </cell>
          <cell r="L250" t="str">
            <v>817940560V</v>
          </cell>
          <cell r="M250" t="str">
            <v>SEY</v>
          </cell>
          <cell r="N250" t="str">
            <v>010032412297101</v>
          </cell>
        </row>
        <row r="251">
          <cell r="C251">
            <v>722201638</v>
          </cell>
          <cell r="D251">
            <v>8335123</v>
          </cell>
          <cell r="E251">
            <v>0</v>
          </cell>
          <cell r="F251">
            <v>41162</v>
          </cell>
          <cell r="G251" t="str">
            <v>BPO</v>
          </cell>
          <cell r="H251" t="str">
            <v>G.S.GOVINDA</v>
          </cell>
          <cell r="I251" t="str">
            <v>NANDANA</v>
          </cell>
          <cell r="J251" t="str">
            <v>P.K.K.S.WIMALASENA</v>
          </cell>
          <cell r="K251" t="str">
            <v>NO 18 STADIUM ROAD,ALAWWA</v>
          </cell>
          <cell r="L251" t="str">
            <v>850430683V</v>
          </cell>
          <cell r="M251" t="str">
            <v>BOC</v>
          </cell>
          <cell r="N251">
            <v>7025920</v>
          </cell>
        </row>
        <row r="252">
          <cell r="C252">
            <v>722202601</v>
          </cell>
          <cell r="D252">
            <v>8334854</v>
          </cell>
          <cell r="E252">
            <v>0</v>
          </cell>
          <cell r="F252">
            <v>40725</v>
          </cell>
          <cell r="G252" t="str">
            <v>BPO</v>
          </cell>
          <cell r="H252" t="str">
            <v>G.S.GOVINDA</v>
          </cell>
          <cell r="I252" t="str">
            <v>NANDANA</v>
          </cell>
          <cell r="J252" t="str">
            <v>S.A.D.M.AMARAWANSHA</v>
          </cell>
          <cell r="K252" t="str">
            <v>URULLAMULLA,PARAMAULLA,ALAWUA</v>
          </cell>
          <cell r="L252" t="str">
            <v>878403215V</v>
          </cell>
          <cell r="M252" t="str">
            <v>PEO</v>
          </cell>
          <cell r="N252">
            <v>2070483509</v>
          </cell>
        </row>
        <row r="253">
          <cell r="C253">
            <v>722208685</v>
          </cell>
          <cell r="D253">
            <v>0</v>
          </cell>
          <cell r="E253">
            <v>0</v>
          </cell>
          <cell r="F253">
            <v>41342</v>
          </cell>
          <cell r="G253" t="str">
            <v>BPO</v>
          </cell>
          <cell r="H253" t="str">
            <v>G.S.GOVINDA</v>
          </cell>
          <cell r="I253" t="str">
            <v>NANDANA</v>
          </cell>
          <cell r="J253" t="str">
            <v>T.M.T.K.BANDARA</v>
          </cell>
          <cell r="K253" t="str">
            <v>PAHALA RANAWANA,KESELWATHUGODA,DEWALEGAMA</v>
          </cell>
          <cell r="L253" t="str">
            <v>930891711V</v>
          </cell>
          <cell r="M253" t="str">
            <v>SEY</v>
          </cell>
          <cell r="N253" t="str">
            <v>010033468808101</v>
          </cell>
        </row>
        <row r="254">
          <cell r="C254">
            <v>722201636</v>
          </cell>
          <cell r="D254">
            <v>3082023</v>
          </cell>
          <cell r="E254">
            <v>0</v>
          </cell>
          <cell r="F254">
            <v>41158</v>
          </cell>
          <cell r="G254" t="str">
            <v>BPO</v>
          </cell>
          <cell r="H254" t="str">
            <v>G.S.GOVINDA</v>
          </cell>
          <cell r="I254" t="str">
            <v>NANDANA</v>
          </cell>
          <cell r="J254" t="str">
            <v>P.K.I.KUMARA</v>
          </cell>
          <cell r="K254" t="str">
            <v>NOM95,PANAKAWA,KEGALLE</v>
          </cell>
          <cell r="L254" t="str">
            <v>731782636V</v>
          </cell>
          <cell r="M254" t="str">
            <v>HNB</v>
          </cell>
          <cell r="N254" t="str">
            <v>041020175709</v>
          </cell>
        </row>
        <row r="255">
          <cell r="C255">
            <v>722202604</v>
          </cell>
          <cell r="D255">
            <v>3088322</v>
          </cell>
          <cell r="E255">
            <v>0</v>
          </cell>
          <cell r="F255">
            <v>40725</v>
          </cell>
          <cell r="G255" t="str">
            <v>BPO</v>
          </cell>
          <cell r="H255" t="str">
            <v>G.S.GOVINDA</v>
          </cell>
          <cell r="I255" t="str">
            <v>NANDANA</v>
          </cell>
          <cell r="J255" t="str">
            <v>M.M.M.MUBEEN</v>
          </cell>
          <cell r="K255" t="str">
            <v>34,ROSEVILLA,MADANY HAJIAR MW,KAHATOWITA,VEYANGODA</v>
          </cell>
          <cell r="L255" t="str">
            <v>832510459V</v>
          </cell>
          <cell r="M255" t="str">
            <v>SEY</v>
          </cell>
          <cell r="N255" t="str">
            <v>0 63032530518101</v>
          </cell>
        </row>
        <row r="256">
          <cell r="C256">
            <v>722202605</v>
          </cell>
          <cell r="D256">
            <v>8334856</v>
          </cell>
          <cell r="E256">
            <v>0</v>
          </cell>
          <cell r="F256">
            <v>40350</v>
          </cell>
          <cell r="G256" t="str">
            <v>BPO</v>
          </cell>
          <cell r="H256" t="str">
            <v>G.S.GOVINDA</v>
          </cell>
          <cell r="I256" t="str">
            <v>NANDANA</v>
          </cell>
          <cell r="J256" t="str">
            <v>U.P.R.S.PATHIRANA</v>
          </cell>
          <cell r="K256" t="str">
            <v>223/1,BOGAHAWATTA,NAWATHALWATTA,ALLAUWA</v>
          </cell>
          <cell r="L256" t="str">
            <v>852812028V</v>
          </cell>
          <cell r="M256" t="str">
            <v>BOC</v>
          </cell>
          <cell r="N256">
            <v>5689003</v>
          </cell>
        </row>
        <row r="257">
          <cell r="C257">
            <v>722208717</v>
          </cell>
          <cell r="D257">
            <v>3082096</v>
          </cell>
          <cell r="E257">
            <v>0</v>
          </cell>
          <cell r="F257">
            <v>41351</v>
          </cell>
          <cell r="G257" t="str">
            <v>BPO</v>
          </cell>
          <cell r="H257" t="str">
            <v>G.S.GOVINDA</v>
          </cell>
          <cell r="I257" t="str">
            <v>NANDANA</v>
          </cell>
          <cell r="J257" t="str">
            <v>A.R.D.NILMINI</v>
          </cell>
          <cell r="K257" t="str">
            <v>VERAKE  NIWASA,ERAUPOLA,GALATHARA</v>
          </cell>
          <cell r="L257" t="str">
            <v>886723636V</v>
          </cell>
          <cell r="M257" t="str">
            <v>HNB</v>
          </cell>
          <cell r="N257" t="str">
            <v>089020127412</v>
          </cell>
        </row>
        <row r="258">
          <cell r="C258">
            <v>722202755</v>
          </cell>
          <cell r="D258">
            <v>8335059</v>
          </cell>
          <cell r="E258">
            <v>0</v>
          </cell>
          <cell r="F258">
            <v>41068</v>
          </cell>
          <cell r="G258" t="str">
            <v>TL</v>
          </cell>
          <cell r="H258" t="str">
            <v>I.D.C.S.MAHINDU</v>
          </cell>
          <cell r="I258" t="str">
            <v>NIWANKA</v>
          </cell>
          <cell r="J258" t="str">
            <v>I.D.C.S.MAHINDU</v>
          </cell>
          <cell r="K258" t="str">
            <v>78,SURIYA PALUWA,KADAWATHA</v>
          </cell>
          <cell r="L258" t="str">
            <v>853340537V</v>
          </cell>
          <cell r="M258" t="str">
            <v>COM</v>
          </cell>
          <cell r="N258">
            <v>8120050858</v>
          </cell>
        </row>
        <row r="259">
          <cell r="C259">
            <v>722202735</v>
          </cell>
          <cell r="D259">
            <v>2458642</v>
          </cell>
          <cell r="E259">
            <v>0</v>
          </cell>
          <cell r="F259">
            <v>39895</v>
          </cell>
          <cell r="G259" t="str">
            <v>BPO</v>
          </cell>
          <cell r="H259" t="str">
            <v>I.D.C.S.MAHINDU</v>
          </cell>
          <cell r="I259" t="str">
            <v>NIWANKA</v>
          </cell>
          <cell r="J259" t="str">
            <v>Kosala Kaduruwana</v>
          </cell>
          <cell r="K259" t="str">
            <v>No:5/3 A,Kirimandala Mw,Narahenpita.</v>
          </cell>
          <cell r="L259" t="str">
            <v>821271169V</v>
          </cell>
          <cell r="M259" t="str">
            <v>PEO</v>
          </cell>
          <cell r="N259" t="str">
            <v>119-2001-437-14509</v>
          </cell>
        </row>
        <row r="260">
          <cell r="C260">
            <v>722202732</v>
          </cell>
          <cell r="D260">
            <v>8335145</v>
          </cell>
          <cell r="E260">
            <v>0</v>
          </cell>
          <cell r="F260">
            <v>40563</v>
          </cell>
          <cell r="G260" t="str">
            <v>BPO</v>
          </cell>
          <cell r="H260" t="str">
            <v>I.D.C.S.MAHINDU</v>
          </cell>
          <cell r="I260" t="str">
            <v>NIWANKA</v>
          </cell>
          <cell r="J260" t="str">
            <v>K.GUNASENA</v>
          </cell>
          <cell r="K260" t="str">
            <v>ARAMAYA RD,WARAKAPOLA,KAGELLE</v>
          </cell>
          <cell r="L260" t="str">
            <v>541872698V</v>
          </cell>
          <cell r="M260" t="str">
            <v>PEO</v>
          </cell>
          <cell r="N260" t="str">
            <v>0 54200134871875</v>
          </cell>
        </row>
        <row r="261">
          <cell r="C261">
            <v>722202712</v>
          </cell>
          <cell r="D261">
            <v>3082026</v>
          </cell>
          <cell r="E261">
            <v>0</v>
          </cell>
          <cell r="F261">
            <v>40585</v>
          </cell>
          <cell r="G261" t="str">
            <v>BPO</v>
          </cell>
          <cell r="H261" t="str">
            <v>I.D.C.S.MAHINDU</v>
          </cell>
          <cell r="I261" t="str">
            <v>NIWANKA</v>
          </cell>
          <cell r="J261" t="str">
            <v>K.N.S.PERERA</v>
          </cell>
          <cell r="K261" t="str">
            <v>92,GEMUNU MW,KIRIBATHGODA</v>
          </cell>
          <cell r="L261" t="str">
            <v>835483827V</v>
          </cell>
          <cell r="M261" t="str">
            <v>PEO</v>
          </cell>
          <cell r="N261" t="str">
            <v>237200197303910</v>
          </cell>
        </row>
        <row r="262">
          <cell r="C262">
            <v>722202718</v>
          </cell>
          <cell r="D262">
            <v>3082027</v>
          </cell>
          <cell r="E262">
            <v>0</v>
          </cell>
          <cell r="F262">
            <v>40641</v>
          </cell>
          <cell r="G262" t="str">
            <v>BPO</v>
          </cell>
          <cell r="H262" t="str">
            <v>I.D.C.S.MAHINDU</v>
          </cell>
          <cell r="I262" t="str">
            <v>NIWANKA</v>
          </cell>
          <cell r="J262" t="str">
            <v>B.P.N.PERERA</v>
          </cell>
          <cell r="K262" t="str">
            <v>315/I,WALGAMA,MALWANA</v>
          </cell>
          <cell r="L262" t="str">
            <v>907341976V</v>
          </cell>
          <cell r="M262" t="str">
            <v>PEO</v>
          </cell>
          <cell r="N262" t="str">
            <v>191200110003081</v>
          </cell>
        </row>
        <row r="263">
          <cell r="C263">
            <v>722207698</v>
          </cell>
          <cell r="D263">
            <v>3906454</v>
          </cell>
          <cell r="E263">
            <v>0</v>
          </cell>
          <cell r="F263">
            <v>41216</v>
          </cell>
          <cell r="G263" t="str">
            <v>BPO</v>
          </cell>
          <cell r="H263" t="str">
            <v>I.D.C.S.MAHINDU</v>
          </cell>
          <cell r="I263" t="str">
            <v>NIWANKA</v>
          </cell>
          <cell r="J263" t="str">
            <v>D.M.D.DISSANAKAKE</v>
          </cell>
          <cell r="K263" t="str">
            <v>sadasiri niwasa,Thalawaththa,thorana thota,badulla</v>
          </cell>
          <cell r="L263" t="str">
            <v>726331251V</v>
          </cell>
          <cell r="M263" t="str">
            <v>COM</v>
          </cell>
          <cell r="N263" t="str">
            <v>8760027544</v>
          </cell>
        </row>
        <row r="264">
          <cell r="C264">
            <v>722202725</v>
          </cell>
          <cell r="D264">
            <v>8334882</v>
          </cell>
          <cell r="E264">
            <v>0</v>
          </cell>
          <cell r="F264">
            <v>40518</v>
          </cell>
          <cell r="G264" t="str">
            <v>BPO</v>
          </cell>
          <cell r="H264" t="str">
            <v>I.D.C.S.MAHINDU</v>
          </cell>
          <cell r="I264" t="str">
            <v>NIWANKA</v>
          </cell>
          <cell r="J264" t="str">
            <v>K.C.JAYASINGHE</v>
          </cell>
          <cell r="K264" t="str">
            <v>909/2,ADIKARAM MW,ETHULKOTTE,KOTTE</v>
          </cell>
          <cell r="L264" t="str">
            <v>897110431V</v>
          </cell>
          <cell r="M264" t="str">
            <v>NSB</v>
          </cell>
          <cell r="N264" t="str">
            <v>100615011515</v>
          </cell>
        </row>
        <row r="265">
          <cell r="C265">
            <v>722201794</v>
          </cell>
          <cell r="D265">
            <v>8334877</v>
          </cell>
          <cell r="E265">
            <v>0</v>
          </cell>
          <cell r="F265">
            <v>41223</v>
          </cell>
          <cell r="G265" t="str">
            <v>TL</v>
          </cell>
          <cell r="H265" t="str">
            <v>W.N.K.RANATHUNGE</v>
          </cell>
          <cell r="I265" t="str">
            <v>LALITH</v>
          </cell>
          <cell r="J265" t="str">
            <v>W.N.K.RANATHUNGE</v>
          </cell>
          <cell r="K265" t="str">
            <v>NO 40/7,BUDDIST PALACE ROAD,WELIMADA</v>
          </cell>
          <cell r="L265" t="str">
            <v>750812090V</v>
          </cell>
          <cell r="M265" t="str">
            <v>SAM</v>
          </cell>
          <cell r="N265" t="str">
            <v>108153461448</v>
          </cell>
        </row>
        <row r="266">
          <cell r="C266">
            <v>722201230</v>
          </cell>
          <cell r="D266">
            <v>3082067</v>
          </cell>
          <cell r="E266">
            <v>0</v>
          </cell>
          <cell r="F266">
            <v>41039</v>
          </cell>
          <cell r="G266" t="str">
            <v>BPO</v>
          </cell>
          <cell r="H266" t="str">
            <v>W.N.K.RANATHUNGE</v>
          </cell>
          <cell r="I266" t="str">
            <v>LALITH</v>
          </cell>
          <cell r="J266" t="str">
            <v>D.M.M.B.DASSANAYAKE</v>
          </cell>
          <cell r="K266" t="str">
            <v>219/1,KATUKADURU UALPATHA,KEBILEWEL NORTH,BANADARAWELA</v>
          </cell>
          <cell r="L266" t="str">
            <v>822900917V</v>
          </cell>
          <cell r="M266" t="str">
            <v>COM</v>
          </cell>
          <cell r="N266">
            <v>8800023083</v>
          </cell>
        </row>
        <row r="267">
          <cell r="C267">
            <v>722201225</v>
          </cell>
          <cell r="D267">
            <v>8335011</v>
          </cell>
          <cell r="E267">
            <v>0</v>
          </cell>
          <cell r="F267">
            <v>40988</v>
          </cell>
          <cell r="G267" t="str">
            <v>BPO</v>
          </cell>
          <cell r="H267" t="str">
            <v>W.N.K.RANATHUNGE</v>
          </cell>
          <cell r="I267" t="str">
            <v>LALITH</v>
          </cell>
          <cell r="J267" t="str">
            <v>M.C.N.KULATHUNGA</v>
          </cell>
          <cell r="K267" t="str">
            <v>RAMBUKWATHTHA,WARADIWELA,TELDENIYA</v>
          </cell>
          <cell r="L267" t="str">
            <v>856152600V</v>
          </cell>
          <cell r="M267" t="str">
            <v>NSB</v>
          </cell>
          <cell r="N267" t="str">
            <v>107488001561</v>
          </cell>
        </row>
        <row r="268">
          <cell r="C268">
            <v>722201691</v>
          </cell>
          <cell r="D268">
            <v>8335066</v>
          </cell>
          <cell r="E268">
            <v>1499161</v>
          </cell>
          <cell r="F268">
            <v>41201</v>
          </cell>
          <cell r="G268" t="str">
            <v>BPO</v>
          </cell>
          <cell r="H268" t="str">
            <v>W.N.K.RANATHUNGE</v>
          </cell>
          <cell r="I268" t="str">
            <v>LALITH</v>
          </cell>
          <cell r="J268" t="str">
            <v>R.B.C.H.JAYATHILAKA</v>
          </cell>
          <cell r="K268" t="str">
            <v>ANIMAL FARM ROAD,HIMBUTUWELDOWA,BORALANDA</v>
          </cell>
          <cell r="L268" t="str">
            <v>868591200V</v>
          </cell>
          <cell r="M268" t="str">
            <v>COM</v>
          </cell>
          <cell r="N268">
            <v>8136005142</v>
          </cell>
        </row>
        <row r="269">
          <cell r="C269">
            <v>722201229</v>
          </cell>
          <cell r="D269">
            <v>3906531</v>
          </cell>
          <cell r="E269">
            <v>0</v>
          </cell>
          <cell r="F269">
            <v>41032</v>
          </cell>
          <cell r="G269" t="str">
            <v>BPO</v>
          </cell>
          <cell r="H269" t="str">
            <v>W.N.K.RANATHUNGE</v>
          </cell>
          <cell r="I269" t="str">
            <v>LALITH</v>
          </cell>
          <cell r="J269" t="str">
            <v>T.M.A.G.D.P.K.TENNAKOON</v>
          </cell>
          <cell r="K269" t="str">
            <v>1453/1,KESELPHOTHA,YAYA 12,MAPAKADA WEWA</v>
          </cell>
          <cell r="L269" t="str">
            <v>822143865V</v>
          </cell>
          <cell r="M269" t="str">
            <v>SEY</v>
          </cell>
          <cell r="N269" t="str">
            <v>0 29033337331-101</v>
          </cell>
        </row>
        <row r="270">
          <cell r="C270">
            <v>722201239</v>
          </cell>
          <cell r="D270">
            <v>8335153</v>
          </cell>
          <cell r="E270">
            <v>0</v>
          </cell>
          <cell r="F270">
            <v>41075</v>
          </cell>
          <cell r="G270" t="str">
            <v>BPO</v>
          </cell>
          <cell r="H270" t="str">
            <v>W.N.K.RANATHUNGE</v>
          </cell>
          <cell r="I270" t="str">
            <v>LALITH</v>
          </cell>
          <cell r="J270" t="str">
            <v>H.S.R.WEERASOORIYA</v>
          </cell>
          <cell r="K270" t="str">
            <v>1/4,NAPANA,MENIKHINNA</v>
          </cell>
          <cell r="L270" t="str">
            <v>733620846V</v>
          </cell>
          <cell r="M270" t="str">
            <v>BOC</v>
          </cell>
          <cell r="N270" t="str">
            <v>00 71655042</v>
          </cell>
        </row>
        <row r="271">
          <cell r="C271">
            <v>722207588</v>
          </cell>
          <cell r="D271">
            <v>3082056</v>
          </cell>
          <cell r="E271">
            <v>0</v>
          </cell>
          <cell r="F271">
            <v>41139</v>
          </cell>
          <cell r="G271" t="str">
            <v>BPO</v>
          </cell>
          <cell r="H271" t="str">
            <v>W.N.K.RANATHUNGE</v>
          </cell>
          <cell r="I271" t="str">
            <v>LALITH</v>
          </cell>
          <cell r="J271" t="str">
            <v>R.M.N.JAYAWARDHANA</v>
          </cell>
          <cell r="K271" t="str">
            <v>DEWALA JUNCTION,KOTABOWA,NANNA PURAWA ,BIBILE</v>
          </cell>
          <cell r="L271" t="str">
            <v>771931294V</v>
          </cell>
          <cell r="M271" t="str">
            <v>HNB</v>
          </cell>
          <cell r="N271" t="str">
            <v>053020143051</v>
          </cell>
        </row>
        <row r="272">
          <cell r="C272">
            <v>722207587</v>
          </cell>
          <cell r="D272">
            <v>3906544</v>
          </cell>
          <cell r="E272">
            <v>0</v>
          </cell>
          <cell r="F272">
            <v>41139</v>
          </cell>
          <cell r="G272" t="str">
            <v>BPO</v>
          </cell>
          <cell r="H272" t="str">
            <v>W.N.K.RANATHUNGE</v>
          </cell>
          <cell r="I272" t="str">
            <v>LALITH</v>
          </cell>
          <cell r="J272" t="str">
            <v>B.M.SENAVIRATHNA</v>
          </cell>
          <cell r="K272" t="str">
            <v>HASARA 5D,THISSAMAWATHA,PADIYATHALAWA ROAD,MAHIYANGANAYA</v>
          </cell>
          <cell r="L272" t="str">
            <v>570922998V</v>
          </cell>
          <cell r="M272" t="str">
            <v>COM</v>
          </cell>
          <cell r="N272">
            <v>8100900985</v>
          </cell>
        </row>
        <row r="273">
          <cell r="C273">
            <v>722207591</v>
          </cell>
          <cell r="D273">
            <v>8335347</v>
          </cell>
          <cell r="E273">
            <v>0</v>
          </cell>
          <cell r="F273">
            <v>40954</v>
          </cell>
          <cell r="G273" t="str">
            <v>BPO</v>
          </cell>
          <cell r="H273" t="str">
            <v>W.N.K.RANATHUNGE</v>
          </cell>
          <cell r="I273" t="str">
            <v>LALITH</v>
          </cell>
          <cell r="J273" t="str">
            <v>W.W.M.WIJEKOON</v>
          </cell>
          <cell r="K273" t="str">
            <v>NO 12,HADDATHTHAWA,SORABORA KOLANIYA</v>
          </cell>
          <cell r="L273" t="str">
            <v>660560866V</v>
          </cell>
          <cell r="M273" t="str">
            <v>PEO</v>
          </cell>
          <cell r="N273" t="str">
            <v>058200230016484</v>
          </cell>
        </row>
        <row r="274">
          <cell r="C274">
            <v>722201979</v>
          </cell>
          <cell r="D274">
            <v>8334884</v>
          </cell>
          <cell r="E274">
            <v>1499269</v>
          </cell>
          <cell r="F274">
            <v>41277</v>
          </cell>
          <cell r="G274" t="str">
            <v>BPO</v>
          </cell>
          <cell r="H274" t="str">
            <v>W.N.K.RANATHUNGE</v>
          </cell>
          <cell r="I274" t="str">
            <v>LALITH</v>
          </cell>
          <cell r="J274" t="str">
            <v>L.M.C.P.WIJESEKARA</v>
          </cell>
          <cell r="K274" t="str">
            <v>KETAGODA,MENDAWELA,UDUKINDA</v>
          </cell>
          <cell r="L274" t="str">
            <v>880342304V</v>
          </cell>
          <cell r="M274" t="str">
            <v>SEY</v>
          </cell>
          <cell r="N274" t="str">
            <v>0570-02452959-101</v>
          </cell>
        </row>
        <row r="275">
          <cell r="C275">
            <v>722201983</v>
          </cell>
          <cell r="D275">
            <v>8335288</v>
          </cell>
          <cell r="E275">
            <v>0</v>
          </cell>
          <cell r="F275">
            <v>41277</v>
          </cell>
          <cell r="G275" t="str">
            <v>BPO</v>
          </cell>
          <cell r="H275" t="str">
            <v>W.N.K.RANATHUNGE</v>
          </cell>
          <cell r="I275" t="str">
            <v>LALITH</v>
          </cell>
          <cell r="J275" t="str">
            <v>S.VIJAYKANTH</v>
          </cell>
          <cell r="K275" t="str">
            <v>DYRAABA,U.D,BANDARAWELA</v>
          </cell>
          <cell r="L275" t="str">
            <v>882633233V</v>
          </cell>
          <cell r="M275" t="str">
            <v>COM</v>
          </cell>
          <cell r="N275" t="str">
            <v>8120911663</v>
          </cell>
        </row>
        <row r="276">
          <cell r="C276">
            <v>722207688</v>
          </cell>
          <cell r="D276">
            <v>8335225</v>
          </cell>
          <cell r="E276">
            <v>1499263</v>
          </cell>
          <cell r="F276">
            <v>41205</v>
          </cell>
          <cell r="G276" t="str">
            <v>TL</v>
          </cell>
          <cell r="H276" t="str">
            <v>K.A.S.PUSHPAKUMARA</v>
          </cell>
          <cell r="I276" t="str">
            <v>THILANKA</v>
          </cell>
          <cell r="J276" t="str">
            <v>K.A.S.PUSHPAKUMARA</v>
          </cell>
          <cell r="K276" t="str">
            <v>NO 13/A,SLAWA,NATIONAL HOUSING SCREEM,KOSGAMA</v>
          </cell>
          <cell r="L276" t="str">
            <v>812732781V</v>
          </cell>
          <cell r="M276" t="str">
            <v>COM</v>
          </cell>
          <cell r="N276" t="str">
            <v>8116007005</v>
          </cell>
        </row>
        <row r="277">
          <cell r="C277">
            <v>722207612</v>
          </cell>
          <cell r="D277">
            <v>8334907</v>
          </cell>
          <cell r="E277">
            <v>0</v>
          </cell>
          <cell r="F277">
            <v>40834</v>
          </cell>
          <cell r="G277" t="str">
            <v>BPO</v>
          </cell>
          <cell r="H277" t="str">
            <v>K.A.S.PUSHPAKUMARA</v>
          </cell>
          <cell r="I277" t="str">
            <v>THILANKA</v>
          </cell>
          <cell r="J277" t="str">
            <v>R.A.Leelarathna</v>
          </cell>
          <cell r="K277" t="str">
            <v>242 B Pahala Kosgama, Kosgama</v>
          </cell>
          <cell r="L277" t="str">
            <v>733421630V</v>
          </cell>
          <cell r="M277" t="str">
            <v>COM</v>
          </cell>
          <cell r="N277">
            <v>8750019727</v>
          </cell>
        </row>
        <row r="278">
          <cell r="C278">
            <v>722201820</v>
          </cell>
          <cell r="D278">
            <v>8334980</v>
          </cell>
          <cell r="E278">
            <v>0</v>
          </cell>
          <cell r="F278">
            <v>41225</v>
          </cell>
          <cell r="G278" t="str">
            <v>BPO</v>
          </cell>
          <cell r="H278" t="str">
            <v>K.A.S.PUSHPAKUMARA</v>
          </cell>
          <cell r="I278" t="str">
            <v>THILANKA</v>
          </cell>
          <cell r="J278" t="str">
            <v>I.W.M.H.PRADEEP</v>
          </cell>
          <cell r="K278" t="str">
            <v>NO 508/3,MATALE WATTA,DUMKOLA WATTA,MATALE</v>
          </cell>
          <cell r="L278" t="str">
            <v>881980622V</v>
          </cell>
          <cell r="M278" t="str">
            <v>COM</v>
          </cell>
          <cell r="N278" t="str">
            <v>8560045108</v>
          </cell>
        </row>
        <row r="279">
          <cell r="C279">
            <v>722208650</v>
          </cell>
          <cell r="D279">
            <v>8335043</v>
          </cell>
          <cell r="E279">
            <v>0</v>
          </cell>
          <cell r="F279">
            <v>41328</v>
          </cell>
          <cell r="G279" t="str">
            <v>BPO</v>
          </cell>
          <cell r="H279" t="str">
            <v>K.A.S.PUSHPAKUMARA</v>
          </cell>
          <cell r="I279" t="str">
            <v>THILANKA</v>
          </cell>
          <cell r="J279" t="str">
            <v>K.A.U.INDIKA</v>
          </cell>
          <cell r="K279" t="str">
            <v>13/A,NATIONAL HOUSING SCHEME,SALAWA,KOSGAMA</v>
          </cell>
          <cell r="L279" t="str">
            <v>742430286V</v>
          </cell>
          <cell r="M279" t="str">
            <v>NSB</v>
          </cell>
          <cell r="N279" t="str">
            <v>100020807095</v>
          </cell>
        </row>
        <row r="280">
          <cell r="C280">
            <v>722208656</v>
          </cell>
          <cell r="D280">
            <v>8334936</v>
          </cell>
          <cell r="E280">
            <v>0</v>
          </cell>
          <cell r="F280">
            <v>41331</v>
          </cell>
          <cell r="G280" t="str">
            <v>BPO</v>
          </cell>
          <cell r="H280" t="str">
            <v>K.A.S.PUSHPAKUMARA</v>
          </cell>
          <cell r="I280" t="str">
            <v>THILANKA</v>
          </cell>
          <cell r="J280" t="str">
            <v>P.H.R.PERERA</v>
          </cell>
          <cell r="K280" t="str">
            <v>37/1A,GEMUNU MW,KALUTHARA NORTH</v>
          </cell>
          <cell r="L280" t="str">
            <v>821632960V</v>
          </cell>
          <cell r="M280" t="str">
            <v>NSB</v>
          </cell>
          <cell r="N280" t="str">
            <v>109070170992</v>
          </cell>
        </row>
        <row r="281">
          <cell r="C281">
            <v>722202478</v>
          </cell>
          <cell r="D281">
            <v>0</v>
          </cell>
          <cell r="E281">
            <v>0</v>
          </cell>
          <cell r="F281">
            <v>41313</v>
          </cell>
          <cell r="G281" t="str">
            <v>BPO</v>
          </cell>
          <cell r="H281" t="str">
            <v>K.A.S.PUSHPAKUMARA</v>
          </cell>
          <cell r="I281" t="str">
            <v>THILANKA</v>
          </cell>
          <cell r="J281" t="str">
            <v>T.A.I.INDIKA</v>
          </cell>
          <cell r="K281" t="str">
            <v>579,IHALA HANWELLA,HANWELLA</v>
          </cell>
          <cell r="L281" t="str">
            <v>820035615V</v>
          </cell>
          <cell r="M281" t="str">
            <v>COM</v>
          </cell>
          <cell r="N281" t="str">
            <v>8143012591</v>
          </cell>
        </row>
        <row r="282">
          <cell r="C282">
            <v>722202029</v>
          </cell>
          <cell r="D282">
            <v>8335141</v>
          </cell>
          <cell r="E282">
            <v>0</v>
          </cell>
          <cell r="F282">
            <v>41290</v>
          </cell>
          <cell r="G282" t="str">
            <v>BPO</v>
          </cell>
          <cell r="H282" t="str">
            <v>K.A.S.PUSHPAKUMARA</v>
          </cell>
          <cell r="I282" t="str">
            <v>THILANKA</v>
          </cell>
          <cell r="J282" t="str">
            <v>K.K.S.W.KUMARA</v>
          </cell>
          <cell r="K282" t="str">
            <v>650/01,ESWATHTHA SOUTH,TEMPLE RD,PUWAKPITIYA</v>
          </cell>
          <cell r="L282" t="str">
            <v>810310995V</v>
          </cell>
          <cell r="M282" t="str">
            <v>SAM</v>
          </cell>
          <cell r="N282" t="str">
            <v>101650221290</v>
          </cell>
        </row>
        <row r="283">
          <cell r="C283">
            <v>722207614</v>
          </cell>
          <cell r="D283">
            <v>8335217</v>
          </cell>
          <cell r="E283">
            <v>0</v>
          </cell>
          <cell r="F283">
            <v>40514</v>
          </cell>
          <cell r="G283" t="str">
            <v>BPO</v>
          </cell>
          <cell r="H283" t="str">
            <v>K.A.S.PUSHPAKUMARA</v>
          </cell>
          <cell r="I283" t="str">
            <v>THILANKA</v>
          </cell>
          <cell r="J283" t="str">
            <v>E.A.Abewardhana</v>
          </cell>
          <cell r="K283" t="str">
            <v>35/12A,manikkawaththa,Avissawella</v>
          </cell>
          <cell r="L283" t="str">
            <v>623383040V</v>
          </cell>
          <cell r="M283" t="str">
            <v>NSB</v>
          </cell>
          <cell r="N283" t="str">
            <v>100570421073</v>
          </cell>
        </row>
        <row r="284">
          <cell r="C284">
            <v>722207687</v>
          </cell>
          <cell r="D284">
            <v>8335216</v>
          </cell>
          <cell r="E284">
            <v>1499265</v>
          </cell>
          <cell r="F284">
            <v>41039</v>
          </cell>
          <cell r="G284" t="str">
            <v>TL</v>
          </cell>
          <cell r="H284" t="str">
            <v>D.D.T.VITHANAGE</v>
          </cell>
          <cell r="I284" t="str">
            <v>THILANKA</v>
          </cell>
          <cell r="J284" t="str">
            <v>D.D.T.VITHANAGE</v>
          </cell>
          <cell r="K284" t="str">
            <v>NO 05 SALVA,KOSGAMA</v>
          </cell>
          <cell r="L284" t="str">
            <v>791134234V</v>
          </cell>
          <cell r="M284" t="str">
            <v>SAM</v>
          </cell>
          <cell r="N284" t="str">
            <v>102253555967</v>
          </cell>
        </row>
        <row r="285">
          <cell r="C285">
            <v>722207615</v>
          </cell>
          <cell r="D285">
            <v>3906444</v>
          </cell>
          <cell r="E285">
            <v>0</v>
          </cell>
          <cell r="F285">
            <v>40851</v>
          </cell>
          <cell r="G285" t="str">
            <v>BPO</v>
          </cell>
          <cell r="H285" t="str">
            <v>D.D.T.VITHANAGE</v>
          </cell>
          <cell r="I285" t="str">
            <v>THILANKA</v>
          </cell>
          <cell r="J285" t="str">
            <v>A. Weerasekara</v>
          </cell>
          <cell r="K285" t="str">
            <v>21B,Seethawaka ,Awissawella,</v>
          </cell>
          <cell r="L285" t="str">
            <v>533413544 V</v>
          </cell>
          <cell r="M285" t="str">
            <v>COM</v>
          </cell>
          <cell r="N285">
            <v>8700033861</v>
          </cell>
        </row>
        <row r="286">
          <cell r="C286">
            <v>722202943</v>
          </cell>
          <cell r="D286">
            <v>0</v>
          </cell>
          <cell r="E286">
            <v>0</v>
          </cell>
          <cell r="F286">
            <v>41319</v>
          </cell>
          <cell r="G286" t="str">
            <v>BPO</v>
          </cell>
          <cell r="H286" t="str">
            <v>D.D.T.VITHANAGE</v>
          </cell>
          <cell r="I286" t="str">
            <v>THILANKA</v>
          </cell>
          <cell r="J286" t="str">
            <v>S.SUJEEWA</v>
          </cell>
          <cell r="K286" t="str">
            <v>51,KUMBUKA NORTH,GONAPOLA</v>
          </cell>
          <cell r="L286" t="str">
            <v>737291960V</v>
          </cell>
          <cell r="M286" t="str">
            <v>COM</v>
          </cell>
          <cell r="N286" t="str">
            <v>8840016830</v>
          </cell>
        </row>
        <row r="287">
          <cell r="C287">
            <v>722201947</v>
          </cell>
          <cell r="D287">
            <v>0</v>
          </cell>
          <cell r="E287">
            <v>0</v>
          </cell>
          <cell r="F287">
            <v>41261</v>
          </cell>
          <cell r="G287" t="str">
            <v>BPO</v>
          </cell>
          <cell r="H287" t="str">
            <v>D.D.T.VITHANAGE</v>
          </cell>
          <cell r="I287" t="str">
            <v>THILANKA</v>
          </cell>
          <cell r="J287" t="str">
            <v>S.A.VIJITHA</v>
          </cell>
          <cell r="K287" t="str">
            <v>03,HIGHFOREST BAZAAR,KANDAPOLA</v>
          </cell>
          <cell r="L287" t="str">
            <v>888423427V</v>
          </cell>
          <cell r="M287" t="str">
            <v>COM</v>
          </cell>
          <cell r="N287" t="str">
            <v>8230029104</v>
          </cell>
        </row>
        <row r="288">
          <cell r="C288">
            <v>722208661</v>
          </cell>
          <cell r="D288">
            <v>8334859</v>
          </cell>
          <cell r="E288">
            <v>0</v>
          </cell>
          <cell r="F288">
            <v>41332</v>
          </cell>
          <cell r="G288" t="str">
            <v>BPO</v>
          </cell>
          <cell r="H288" t="str">
            <v>D.D.T.VITHANAGE</v>
          </cell>
          <cell r="I288" t="str">
            <v>THILANKA</v>
          </cell>
          <cell r="J288" t="str">
            <v>S.N.MADHUWANTHI</v>
          </cell>
          <cell r="K288" t="str">
            <v>781,SUMANASEKARAPURA,WELIPILLEWA,DEDIGSMUWA</v>
          </cell>
          <cell r="L288" t="str">
            <v>877062015V</v>
          </cell>
          <cell r="M288" t="str">
            <v>SAM</v>
          </cell>
          <cell r="N288" t="str">
            <v>113754151856</v>
          </cell>
        </row>
        <row r="289">
          <cell r="C289">
            <v>722208662</v>
          </cell>
          <cell r="D289">
            <v>8334872</v>
          </cell>
          <cell r="E289">
            <v>0</v>
          </cell>
          <cell r="F289">
            <v>41332</v>
          </cell>
          <cell r="G289" t="str">
            <v>BPO</v>
          </cell>
          <cell r="H289" t="str">
            <v>D.D.T.VITHANAGE</v>
          </cell>
          <cell r="I289" t="str">
            <v>THILANKA</v>
          </cell>
          <cell r="J289" t="str">
            <v>M.N.S.KARUNARATHNA</v>
          </cell>
          <cell r="K289" t="str">
            <v>KATULANDA,BORALANKANDA,DEHIOWITA</v>
          </cell>
          <cell r="L289" t="str">
            <v>903343265V</v>
          </cell>
          <cell r="M289" t="str">
            <v>SAM</v>
          </cell>
          <cell r="N289" t="str">
            <v>102254191302</v>
          </cell>
        </row>
        <row r="290">
          <cell r="C290">
            <v>722207683</v>
          </cell>
          <cell r="D290">
            <v>8335151</v>
          </cell>
          <cell r="E290">
            <v>0</v>
          </cell>
          <cell r="F290">
            <v>41142</v>
          </cell>
          <cell r="G290" t="str">
            <v>BPO</v>
          </cell>
          <cell r="H290" t="str">
            <v>D.D.T.VITHANAGE</v>
          </cell>
          <cell r="I290" t="str">
            <v>THILANKA</v>
          </cell>
          <cell r="J290" t="str">
            <v>N.G.R.D.R.GAMLATH</v>
          </cell>
          <cell r="K290" t="str">
            <v>NO 23,WATHTHEGEDARA,DERANIYAGALA</v>
          </cell>
          <cell r="L290" t="str">
            <v>922840091V</v>
          </cell>
          <cell r="M290" t="str">
            <v>COM</v>
          </cell>
          <cell r="N290">
            <v>8700037337</v>
          </cell>
        </row>
        <row r="291">
          <cell r="C291">
            <v>722201938</v>
          </cell>
          <cell r="D291">
            <v>8335319</v>
          </cell>
          <cell r="E291">
            <v>0</v>
          </cell>
          <cell r="F291">
            <v>41253</v>
          </cell>
          <cell r="G291" t="str">
            <v>BPO</v>
          </cell>
          <cell r="H291" t="str">
            <v>D.D.T.VITHANAGE</v>
          </cell>
          <cell r="I291" t="str">
            <v>THILANKA</v>
          </cell>
          <cell r="J291" t="str">
            <v>D.K.R.WEERASINGHE</v>
          </cell>
          <cell r="K291" t="str">
            <v>B,49/G,3,MALIGAWATHTHA,COLOMBO 10</v>
          </cell>
          <cell r="L291" t="str">
            <v>927370468V</v>
          </cell>
          <cell r="M291" t="str">
            <v>COM</v>
          </cell>
          <cell r="N291" t="str">
            <v>8500036451</v>
          </cell>
        </row>
        <row r="292">
          <cell r="C292">
            <v>722201685</v>
          </cell>
          <cell r="D292">
            <v>8334853</v>
          </cell>
          <cell r="E292">
            <v>1499264</v>
          </cell>
          <cell r="F292">
            <v>41200</v>
          </cell>
          <cell r="G292" t="str">
            <v>TL</v>
          </cell>
          <cell r="H292" t="str">
            <v>K.B.S.R.BANDARA</v>
          </cell>
          <cell r="I292" t="str">
            <v>THILANKA</v>
          </cell>
          <cell r="J292" t="str">
            <v>K.B.S.R.BANDARA</v>
          </cell>
          <cell r="K292" t="str">
            <v>NO 92,IHALA TALDUWA,AVISSAWELLA</v>
          </cell>
          <cell r="L292" t="str">
            <v>781363189V</v>
          </cell>
          <cell r="M292" t="str">
            <v>SAM</v>
          </cell>
          <cell r="N292" t="str">
            <v>102250018956</v>
          </cell>
        </row>
        <row r="293">
          <cell r="C293">
            <v>722202469</v>
          </cell>
          <cell r="D293">
            <v>8334896</v>
          </cell>
          <cell r="E293">
            <v>0</v>
          </cell>
          <cell r="F293">
            <v>41313</v>
          </cell>
          <cell r="G293" t="str">
            <v>BPO</v>
          </cell>
          <cell r="H293" t="str">
            <v>K.B.S.R.BANDARA</v>
          </cell>
          <cell r="I293" t="str">
            <v>THILANKA</v>
          </cell>
          <cell r="J293" t="str">
            <v>P.A.T.R.PERERA</v>
          </cell>
          <cell r="K293" t="str">
            <v>76,KUDAGAMA RD,YAHELLA WATHTHA,AWISSAWELLA</v>
          </cell>
          <cell r="L293" t="str">
            <v>791830684V</v>
          </cell>
          <cell r="M293" t="str">
            <v>NSB</v>
          </cell>
          <cell r="N293" t="str">
            <v>100578021368</v>
          </cell>
        </row>
        <row r="294">
          <cell r="C294">
            <v>722202477</v>
          </cell>
          <cell r="D294">
            <v>0</v>
          </cell>
          <cell r="E294">
            <v>0</v>
          </cell>
          <cell r="F294">
            <v>41313</v>
          </cell>
          <cell r="G294" t="str">
            <v>BPO</v>
          </cell>
          <cell r="H294" t="str">
            <v>K.B.S.R.BANDARA</v>
          </cell>
          <cell r="I294" t="str">
            <v>THILANKA</v>
          </cell>
          <cell r="J294" t="str">
            <v>T.P.K.FERNANDO</v>
          </cell>
          <cell r="K294" t="str">
            <v>GANGODA PANSAL WATHTHA,PANADURA</v>
          </cell>
          <cell r="L294" t="str">
            <v>856533280V</v>
          </cell>
          <cell r="M294" t="str">
            <v>NSB</v>
          </cell>
          <cell r="N294" t="str">
            <v>100438838089</v>
          </cell>
        </row>
        <row r="295">
          <cell r="C295">
            <v>722208657</v>
          </cell>
          <cell r="D295">
            <v>8335036</v>
          </cell>
          <cell r="E295">
            <v>0</v>
          </cell>
          <cell r="F295">
            <v>41332</v>
          </cell>
          <cell r="G295" t="str">
            <v>BPO</v>
          </cell>
          <cell r="H295" t="str">
            <v>K.B.S.R.BANDARA</v>
          </cell>
          <cell r="I295" t="str">
            <v>THILANKA</v>
          </cell>
          <cell r="J295" t="str">
            <v>B.U.D.FERNANDO</v>
          </cell>
          <cell r="K295" t="str">
            <v>179/7,ANVILWATHTHA,AWISSAWELLA</v>
          </cell>
          <cell r="L295" t="str">
            <v>895053287V</v>
          </cell>
          <cell r="M295" t="str">
            <v>SAM</v>
          </cell>
          <cell r="N295" t="str">
            <v>102254192757</v>
          </cell>
        </row>
        <row r="296">
          <cell r="C296">
            <v>722201699</v>
          </cell>
          <cell r="D296">
            <v>8335286</v>
          </cell>
          <cell r="E296">
            <v>0</v>
          </cell>
          <cell r="F296">
            <v>41205</v>
          </cell>
          <cell r="G296" t="str">
            <v>BPO</v>
          </cell>
          <cell r="H296" t="str">
            <v>K.B.S.R.BANDARA</v>
          </cell>
          <cell r="I296" t="str">
            <v>THILANKA</v>
          </cell>
          <cell r="J296" t="str">
            <v>W.H.T.N.PATHMINEE</v>
          </cell>
          <cell r="K296" t="str">
            <v>NO 229/,WIJENAYAKA MAWATHA,EHELIYAGODA</v>
          </cell>
          <cell r="L296" t="str">
            <v>676610103V</v>
          </cell>
          <cell r="M296" t="str">
            <v>SAM</v>
          </cell>
          <cell r="N296" t="str">
            <v>102050080711</v>
          </cell>
        </row>
        <row r="297">
          <cell r="C297">
            <v>722202475</v>
          </cell>
          <cell r="D297">
            <v>8334886</v>
          </cell>
          <cell r="E297">
            <v>1499262</v>
          </cell>
          <cell r="F297">
            <v>41291</v>
          </cell>
          <cell r="G297" t="str">
            <v>BPO</v>
          </cell>
          <cell r="H297" t="str">
            <v>K.B.S.R.BANDARA</v>
          </cell>
          <cell r="I297" t="str">
            <v>THILANKA</v>
          </cell>
          <cell r="J297" t="str">
            <v>B.M.B.FERNANDO</v>
          </cell>
          <cell r="K297" t="str">
            <v>179/7,ANWILL WATHTHA,AWISSAWELLA</v>
          </cell>
          <cell r="L297" t="str">
            <v>810741554V</v>
          </cell>
          <cell r="M297" t="str">
            <v>SAM</v>
          </cell>
          <cell r="N297" t="str">
            <v>102253763409</v>
          </cell>
        </row>
        <row r="298">
          <cell r="C298">
            <v>722202710</v>
          </cell>
          <cell r="D298">
            <v>2458637</v>
          </cell>
          <cell r="E298">
            <v>0</v>
          </cell>
          <cell r="F298">
            <v>39555</v>
          </cell>
          <cell r="G298" t="str">
            <v>TL</v>
          </cell>
          <cell r="H298" t="str">
            <v>I.L.Hairudeen</v>
          </cell>
          <cell r="I298" t="str">
            <v>NIWANKA</v>
          </cell>
          <cell r="J298" t="str">
            <v>I.L.Hairudeen</v>
          </cell>
          <cell r="K298" t="str">
            <v>No:26/2,Daniya Rd,Dalupotha,Negambo.</v>
          </cell>
          <cell r="L298" t="str">
            <v>793123566V</v>
          </cell>
          <cell r="M298" t="str">
            <v>COM</v>
          </cell>
          <cell r="N298">
            <v>8430018954</v>
          </cell>
        </row>
        <row r="299">
          <cell r="C299">
            <v>722202367</v>
          </cell>
          <cell r="D299">
            <v>8334987</v>
          </cell>
          <cell r="E299">
            <v>0</v>
          </cell>
          <cell r="F299">
            <v>41317</v>
          </cell>
          <cell r="G299" t="str">
            <v>BPO</v>
          </cell>
          <cell r="H299" t="str">
            <v>I.L.Hairudeen</v>
          </cell>
          <cell r="I299" t="str">
            <v>NIWANKA</v>
          </cell>
          <cell r="J299" t="str">
            <v>M.F.M.SALMAN</v>
          </cell>
          <cell r="K299" t="str">
            <v>47/F,14,SAMITHPURA,MATTAKKULIYA,COLOMBO-15</v>
          </cell>
          <cell r="L299" t="str">
            <v>922512752V</v>
          </cell>
          <cell r="M299" t="str">
            <v>HNB</v>
          </cell>
          <cell r="N299" t="str">
            <v>097020198044</v>
          </cell>
        </row>
        <row r="300">
          <cell r="C300">
            <v>722202944</v>
          </cell>
          <cell r="D300">
            <v>0</v>
          </cell>
          <cell r="E300">
            <v>0</v>
          </cell>
          <cell r="F300">
            <v>41319</v>
          </cell>
          <cell r="G300" t="str">
            <v>BPO</v>
          </cell>
          <cell r="H300" t="str">
            <v>I.L.Hairudeen</v>
          </cell>
          <cell r="I300" t="str">
            <v>NIWANKA</v>
          </cell>
          <cell r="J300" t="str">
            <v>P.D.PAWITHRA</v>
          </cell>
          <cell r="K300" t="str">
            <v>THEIYADALUWA,KADIYAWA,NIKAWARATIYA</v>
          </cell>
          <cell r="L300" t="str">
            <v>828280236V</v>
          </cell>
          <cell r="M300" t="str">
            <v>COM</v>
          </cell>
          <cell r="N300" t="str">
            <v>8430032996</v>
          </cell>
        </row>
        <row r="301">
          <cell r="C301">
            <v>722201697</v>
          </cell>
          <cell r="D301">
            <v>8335297</v>
          </cell>
          <cell r="E301">
            <v>0</v>
          </cell>
          <cell r="F301">
            <v>41202</v>
          </cell>
          <cell r="G301" t="str">
            <v>BPO</v>
          </cell>
          <cell r="H301" t="str">
            <v>INDIVIDUAL</v>
          </cell>
          <cell r="I301" t="str">
            <v>THILANKA</v>
          </cell>
          <cell r="J301" t="str">
            <v>W.G.M.C.SOMASIRI</v>
          </cell>
          <cell r="K301" t="str">
            <v>MAHA YAYA,WALIBODA</v>
          </cell>
          <cell r="L301" t="str">
            <v>921920121V</v>
          </cell>
          <cell r="M301" t="str">
            <v>BOC</v>
          </cell>
          <cell r="N301">
            <v>1908739</v>
          </cell>
        </row>
        <row r="302">
          <cell r="C302">
            <v>722201512</v>
          </cell>
          <cell r="D302">
            <v>3906553</v>
          </cell>
          <cell r="E302">
            <v>0</v>
          </cell>
          <cell r="F302">
            <v>41004</v>
          </cell>
          <cell r="G302" t="str">
            <v>BPO</v>
          </cell>
          <cell r="H302" t="str">
            <v>INDIVIDUAL</v>
          </cell>
          <cell r="I302" t="str">
            <v>AZMAN</v>
          </cell>
          <cell r="J302" t="str">
            <v>R.RIYAS</v>
          </cell>
          <cell r="K302" t="str">
            <v>31,MAIN STREET,PALAMUNNAI,03</v>
          </cell>
          <cell r="L302" t="str">
            <v>862270924V</v>
          </cell>
          <cell r="M302" t="str">
            <v>PEO</v>
          </cell>
          <cell r="N302" t="str">
            <v>0 63200130024607</v>
          </cell>
        </row>
        <row r="303">
          <cell r="C303">
            <v>722201535</v>
          </cell>
          <cell r="D303">
            <v>3906546</v>
          </cell>
          <cell r="E303">
            <v>0</v>
          </cell>
          <cell r="F303">
            <v>41120</v>
          </cell>
          <cell r="G303" t="str">
            <v>BPO</v>
          </cell>
          <cell r="H303" t="str">
            <v>INDIVIDUAL</v>
          </cell>
          <cell r="I303" t="str">
            <v>AZMAN</v>
          </cell>
          <cell r="J303" t="str">
            <v>M.M.RUKSHAN</v>
          </cell>
          <cell r="K303" t="str">
            <v>NO 182,2-3 COMMON ROAD AKKARAIPATTU-16</v>
          </cell>
          <cell r="L303" t="str">
            <v>931842960V</v>
          </cell>
          <cell r="M303" t="str">
            <v>SAM</v>
          </cell>
          <cell r="N303" t="str">
            <v>111153973692</v>
          </cell>
        </row>
        <row r="304">
          <cell r="C304">
            <v>722207602</v>
          </cell>
          <cell r="D304">
            <v>8335119</v>
          </cell>
          <cell r="E304">
            <v>0</v>
          </cell>
          <cell r="F304">
            <v>41184</v>
          </cell>
          <cell r="G304" t="str">
            <v>BPO</v>
          </cell>
          <cell r="H304" t="str">
            <v>INDIVIDUAL</v>
          </cell>
          <cell r="I304" t="str">
            <v>NIWANKA</v>
          </cell>
          <cell r="J304" t="str">
            <v>H.P.H.PREMATHILAKA</v>
          </cell>
          <cell r="K304" t="str">
            <v>NO95/7,SUMANGALA ROAD,RATMALANA</v>
          </cell>
          <cell r="L304" t="str">
            <v>771722636V</v>
          </cell>
          <cell r="M304" t="str">
            <v>COM</v>
          </cell>
          <cell r="N304" t="str">
            <v>8460007782</v>
          </cell>
        </row>
        <row r="305">
          <cell r="C305">
            <v>722207599</v>
          </cell>
          <cell r="D305">
            <v>3082020</v>
          </cell>
          <cell r="E305">
            <v>1499272</v>
          </cell>
          <cell r="F305">
            <v>41163</v>
          </cell>
          <cell r="G305" t="str">
            <v>BPO</v>
          </cell>
          <cell r="H305" t="str">
            <v>INDIVIDUAL</v>
          </cell>
          <cell r="I305" t="str">
            <v>NIWANKA</v>
          </cell>
          <cell r="J305" t="str">
            <v>R.A.C.M.ROOPASINGHE</v>
          </cell>
          <cell r="K305" t="str">
            <v>NO 220/2 MEEGAHA WATTA ROAD,WANAWASALA,KELANIYA</v>
          </cell>
          <cell r="L305" t="str">
            <v>942540426V</v>
          </cell>
          <cell r="M305" t="str">
            <v>HNB</v>
          </cell>
          <cell r="N305" t="str">
            <v>056020056714</v>
          </cell>
        </row>
        <row r="306">
          <cell r="C306">
            <v>722207697</v>
          </cell>
          <cell r="D306">
            <v>8335167</v>
          </cell>
          <cell r="E306">
            <v>0</v>
          </cell>
          <cell r="F306">
            <v>41216</v>
          </cell>
          <cell r="G306" t="str">
            <v>BPO</v>
          </cell>
          <cell r="H306" t="str">
            <v>INDIVIDUAL</v>
          </cell>
          <cell r="I306" t="str">
            <v>NIWANKA</v>
          </cell>
          <cell r="J306" t="str">
            <v>S.R.S.K.VITHANAGE</v>
          </cell>
          <cell r="K306" t="str">
            <v>No 80,Sandagiriuyana,Bellapitiya,Horana</v>
          </cell>
          <cell r="L306" t="str">
            <v>600321161v</v>
          </cell>
          <cell r="M306" t="str">
            <v>COM</v>
          </cell>
          <cell r="N306">
            <v>8760022307</v>
          </cell>
        </row>
        <row r="307">
          <cell r="C307">
            <v>722202233</v>
          </cell>
          <cell r="D307">
            <v>8335326</v>
          </cell>
          <cell r="E307">
            <v>0</v>
          </cell>
          <cell r="F307">
            <v>40494</v>
          </cell>
          <cell r="G307" t="str">
            <v>BPO</v>
          </cell>
          <cell r="H307" t="str">
            <v>INDIVIDUAL</v>
          </cell>
          <cell r="I307" t="str">
            <v>BANDARA</v>
          </cell>
          <cell r="J307" t="str">
            <v>R.A.A.K.RANASINGHE</v>
          </cell>
          <cell r="K307" t="str">
            <v>604/21NAGASENA MAWATHA,MAKAGAS HANDIYA,ANURADHAPURA</v>
          </cell>
          <cell r="L307" t="str">
            <v>762581760V</v>
          </cell>
          <cell r="M307" t="str">
            <v>SAM</v>
          </cell>
          <cell r="N307" t="str">
            <v>102153543638</v>
          </cell>
        </row>
        <row r="308">
          <cell r="C308">
            <v>722202224</v>
          </cell>
          <cell r="D308" t="str">
            <v>8335094</v>
          </cell>
          <cell r="E308">
            <v>0</v>
          </cell>
          <cell r="F308">
            <v>40369</v>
          </cell>
          <cell r="G308" t="str">
            <v>BPO</v>
          </cell>
          <cell r="H308" t="str">
            <v>INDIVIDUAL</v>
          </cell>
          <cell r="I308" t="str">
            <v>BANDARA</v>
          </cell>
          <cell r="J308" t="str">
            <v>H.M.R.P.HERATH</v>
          </cell>
          <cell r="K308" t="str">
            <v>236,TRACK B,PADAVI,PARAKKAMAPURA</v>
          </cell>
          <cell r="L308" t="str">
            <v>691533379V</v>
          </cell>
          <cell r="M308" t="str">
            <v>COM</v>
          </cell>
          <cell r="N308">
            <v>8530000166</v>
          </cell>
        </row>
        <row r="309">
          <cell r="C309">
            <v>722202467</v>
          </cell>
          <cell r="D309">
            <v>8335164</v>
          </cell>
          <cell r="E309">
            <v>1499270</v>
          </cell>
          <cell r="F309">
            <v>41313</v>
          </cell>
          <cell r="G309" t="str">
            <v>BPO</v>
          </cell>
          <cell r="H309" t="str">
            <v>INDIVIDUAL</v>
          </cell>
          <cell r="I309" t="str">
            <v>LALITH</v>
          </cell>
          <cell r="J309" t="str">
            <v>P.H.S.SWARNAMALI</v>
          </cell>
          <cell r="K309" t="str">
            <v>01,GANGASIRI ,HEGODA,BADULLA</v>
          </cell>
          <cell r="L309" t="str">
            <v>926364448V</v>
          </cell>
          <cell r="M309" t="str">
            <v>COM</v>
          </cell>
          <cell r="N309" t="str">
            <v>8520025398</v>
          </cell>
        </row>
        <row r="310">
          <cell r="C310">
            <v>722202466</v>
          </cell>
          <cell r="D310">
            <v>8335207</v>
          </cell>
          <cell r="E310">
            <v>0</v>
          </cell>
          <cell r="F310">
            <v>41313</v>
          </cell>
          <cell r="G310" t="str">
            <v>BPO</v>
          </cell>
          <cell r="H310" t="str">
            <v>INDIVIDUAL</v>
          </cell>
          <cell r="I310" t="str">
            <v>LALITH</v>
          </cell>
          <cell r="J310" t="str">
            <v>B.M.J.KUMARA</v>
          </cell>
          <cell r="K310" t="str">
            <v>44 1/2,PADIYANTHALA RD,MIGAHAPITIYA,MAHIYANGANAYA</v>
          </cell>
          <cell r="L310" t="str">
            <v>711681736V</v>
          </cell>
          <cell r="M310" t="str">
            <v>COM</v>
          </cell>
          <cell r="N310" t="str">
            <v>8137000397</v>
          </cell>
        </row>
        <row r="311">
          <cell r="C311">
            <v>722202465</v>
          </cell>
          <cell r="D311">
            <v>0</v>
          </cell>
          <cell r="E311">
            <v>0</v>
          </cell>
          <cell r="F311">
            <v>41313</v>
          </cell>
          <cell r="G311" t="str">
            <v>BPO</v>
          </cell>
          <cell r="H311" t="str">
            <v>INDIVIDUAL</v>
          </cell>
          <cell r="I311" t="str">
            <v>AZMAN</v>
          </cell>
          <cell r="J311" t="str">
            <v>J.M.KALEEL</v>
          </cell>
          <cell r="K311" t="str">
            <v>176,VIHARA MW,MULGAMPOLA,KANDY</v>
          </cell>
          <cell r="L311" t="str">
            <v>502041193V</v>
          </cell>
          <cell r="M311" t="str">
            <v>COM</v>
          </cell>
          <cell r="N311" t="str">
            <v>1040056801</v>
          </cell>
        </row>
        <row r="312">
          <cell r="C312">
            <v>722201940</v>
          </cell>
          <cell r="D312">
            <v>0</v>
          </cell>
          <cell r="E312">
            <v>0</v>
          </cell>
          <cell r="F312">
            <v>41254</v>
          </cell>
          <cell r="G312" t="str">
            <v>BPO</v>
          </cell>
          <cell r="H312" t="str">
            <v>INDIVIDUAL</v>
          </cell>
          <cell r="I312" t="str">
            <v>SUSIHARAN</v>
          </cell>
          <cell r="J312" t="str">
            <v>M.JANAHAN</v>
          </cell>
          <cell r="K312" t="str">
            <v>URUMPIRAI NORTH,JAFFNA</v>
          </cell>
          <cell r="L312" t="str">
            <v>912333248V</v>
          </cell>
          <cell r="M312" t="str">
            <v>COM</v>
          </cell>
          <cell r="N312" t="str">
            <v>8060088373</v>
          </cell>
        </row>
        <row r="313">
          <cell r="C313">
            <v>722201984</v>
          </cell>
          <cell r="D313">
            <v>8335311</v>
          </cell>
          <cell r="E313">
            <v>0</v>
          </cell>
          <cell r="F313">
            <v>41278</v>
          </cell>
          <cell r="G313" t="str">
            <v>BPO</v>
          </cell>
          <cell r="H313" t="str">
            <v>INDIVIDUAL</v>
          </cell>
          <cell r="I313" t="str">
            <v>NIWANKA</v>
          </cell>
          <cell r="J313" t="str">
            <v>M.A.M.ASHIK</v>
          </cell>
          <cell r="K313" t="str">
            <v>1/16/B,KADIRANA WATHTHA,MATTAKKULIYA,COLOMBO-15</v>
          </cell>
          <cell r="L313" t="str">
            <v>943591270V</v>
          </cell>
          <cell r="M313" t="str">
            <v>PEO</v>
          </cell>
          <cell r="N313" t="str">
            <v>214200160012206</v>
          </cell>
        </row>
        <row r="314">
          <cell r="C314">
            <v>722202424</v>
          </cell>
          <cell r="D314">
            <v>0</v>
          </cell>
          <cell r="E314">
            <v>0</v>
          </cell>
          <cell r="F314">
            <v>41310</v>
          </cell>
          <cell r="G314" t="str">
            <v>BPO</v>
          </cell>
          <cell r="H314" t="str">
            <v>INDIVIDUAL</v>
          </cell>
          <cell r="I314" t="str">
            <v>SUSIHARAN</v>
          </cell>
          <cell r="J314" t="str">
            <v>B.THANUSHAN</v>
          </cell>
          <cell r="K314" t="str">
            <v>DR SUBRAMANIAM RD,CHUNNAKAM WEST,CHUNNAKAM</v>
          </cell>
          <cell r="L314" t="str">
            <v>911723239V</v>
          </cell>
          <cell r="M314" t="str">
            <v>COM</v>
          </cell>
          <cell r="N314" t="str">
            <v>8107017428</v>
          </cell>
        </row>
        <row r="315">
          <cell r="C315">
            <v>722202425</v>
          </cell>
          <cell r="D315">
            <v>0</v>
          </cell>
          <cell r="E315">
            <v>0</v>
          </cell>
          <cell r="F315">
            <v>41310</v>
          </cell>
          <cell r="G315" t="str">
            <v>BPO</v>
          </cell>
          <cell r="H315" t="str">
            <v>INDIVIDUAL</v>
          </cell>
          <cell r="I315" t="str">
            <v>SUSIHARAN</v>
          </cell>
          <cell r="J315" t="str">
            <v>S.THANUSHANTH</v>
          </cell>
          <cell r="K315" t="str">
            <v>20/10,VAIRAVAR LANE,HOSPITAL RD,JAFFNA</v>
          </cell>
          <cell r="L315" t="str">
            <v>910922742V</v>
          </cell>
          <cell r="M315" t="str">
            <v>COM</v>
          </cell>
          <cell r="N315" t="str">
            <v>8127012955</v>
          </cell>
        </row>
        <row r="316">
          <cell r="C316">
            <v>722202300</v>
          </cell>
          <cell r="D316">
            <v>3082099</v>
          </cell>
          <cell r="E316">
            <v>1499319</v>
          </cell>
          <cell r="F316">
            <v>40801</v>
          </cell>
          <cell r="G316" t="str">
            <v>BPO</v>
          </cell>
          <cell r="H316" t="str">
            <v>INDIVIDUAL</v>
          </cell>
          <cell r="I316" t="str">
            <v>DAYANATH</v>
          </cell>
          <cell r="J316" t="str">
            <v>E.R.NALAKA</v>
          </cell>
          <cell r="K316" t="str">
            <v>4366,BEDDEWEWE WEST.SOORIYAWAWE TOWN</v>
          </cell>
          <cell r="L316" t="str">
            <v>783521849V</v>
          </cell>
          <cell r="M316" t="str">
            <v>COM</v>
          </cell>
          <cell r="N316">
            <v>8140001222</v>
          </cell>
        </row>
        <row r="317">
          <cell r="C317">
            <v>722207598</v>
          </cell>
          <cell r="D317">
            <v>3082061</v>
          </cell>
          <cell r="E317">
            <v>0</v>
          </cell>
          <cell r="F317">
            <v>41162</v>
          </cell>
          <cell r="G317" t="str">
            <v>BPO</v>
          </cell>
          <cell r="H317" t="str">
            <v>INDIVIDUAL</v>
          </cell>
          <cell r="I317" t="str">
            <v>NIWANKA</v>
          </cell>
          <cell r="J317" t="str">
            <v>D.N.R.SUBASHINI</v>
          </cell>
          <cell r="K317" t="str">
            <v>NO 129/15 PAMUNUWILA ,GONAWALA</v>
          </cell>
          <cell r="L317" t="str">
            <v>816101220V</v>
          </cell>
          <cell r="M317" t="str">
            <v>SEY</v>
          </cell>
          <cell r="N317" t="str">
            <v>006000342742101</v>
          </cell>
        </row>
        <row r="318">
          <cell r="C318">
            <v>722207605</v>
          </cell>
          <cell r="D318">
            <v>8334984</v>
          </cell>
          <cell r="E318">
            <v>0</v>
          </cell>
          <cell r="F318">
            <v>41216</v>
          </cell>
          <cell r="G318" t="str">
            <v>BPO</v>
          </cell>
          <cell r="H318" t="str">
            <v>INDIVIDUAL</v>
          </cell>
          <cell r="I318" t="str">
            <v>NIWANKA</v>
          </cell>
          <cell r="J318" t="str">
            <v>W.A.S.K.WIMALASIRI</v>
          </cell>
          <cell r="K318" t="str">
            <v>B/67 Erabuduwala,Kannanthotana,kegalla</v>
          </cell>
          <cell r="L318" t="str">
            <v>853254860V</v>
          </cell>
          <cell r="M318" t="str">
            <v>COM</v>
          </cell>
          <cell r="N318">
            <v>8163001482</v>
          </cell>
        </row>
        <row r="319">
          <cell r="C319">
            <v>722201045</v>
          </cell>
          <cell r="D319">
            <v>8334982</v>
          </cell>
          <cell r="E319">
            <v>1499229</v>
          </cell>
          <cell r="F319">
            <v>41038</v>
          </cell>
          <cell r="G319" t="str">
            <v>BPO</v>
          </cell>
          <cell r="H319" t="str">
            <v>INDIVIDUAL</v>
          </cell>
          <cell r="I319" t="str">
            <v>SAMPATH</v>
          </cell>
          <cell r="J319" t="str">
            <v>P.L.A.U.KESHAN</v>
          </cell>
          <cell r="K319" t="str">
            <v>ARACHCHIGODA,WALIPITIMODARA,GINTOTA</v>
          </cell>
          <cell r="L319" t="str">
            <v>910370405V</v>
          </cell>
          <cell r="M319" t="str">
            <v>SAM</v>
          </cell>
          <cell r="N319" t="str">
            <v>103554080748</v>
          </cell>
        </row>
        <row r="320">
          <cell r="C320">
            <v>722202882</v>
          </cell>
          <cell r="D320">
            <v>8335050</v>
          </cell>
          <cell r="E320">
            <v>0</v>
          </cell>
          <cell r="F320">
            <v>39448</v>
          </cell>
          <cell r="G320" t="str">
            <v>BPO</v>
          </cell>
          <cell r="H320" t="str">
            <v>INDIVIDUAL</v>
          </cell>
          <cell r="I320" t="str">
            <v>SAMPATH</v>
          </cell>
          <cell r="J320" t="str">
            <v>H.G.P.GAMAGE</v>
          </cell>
          <cell r="K320" t="str">
            <v>"KETHSIRI" , NIYAGAMA, THALGASWALA</v>
          </cell>
          <cell r="L320" t="str">
            <v>841750853V</v>
          </cell>
          <cell r="M320" t="str">
            <v>COM</v>
          </cell>
          <cell r="N320" t="str">
            <v>8103010374</v>
          </cell>
        </row>
        <row r="321">
          <cell r="C321">
            <v>722201254</v>
          </cell>
          <cell r="D321">
            <v>8335305</v>
          </cell>
          <cell r="E321">
            <v>1499162</v>
          </cell>
          <cell r="F321">
            <v>41099</v>
          </cell>
          <cell r="G321" t="str">
            <v>BPO</v>
          </cell>
          <cell r="H321" t="str">
            <v>INDIVIDUAL</v>
          </cell>
          <cell r="I321" t="str">
            <v>SUSIHARAN</v>
          </cell>
          <cell r="J321" t="str">
            <v>K.SUGANTHAN</v>
          </cell>
          <cell r="K321" t="str">
            <v>PULIYANKOODAL SOUTH,KAYTS</v>
          </cell>
          <cell r="L321" t="str">
            <v>752371202V</v>
          </cell>
          <cell r="M321" t="str">
            <v>COM</v>
          </cell>
          <cell r="N321">
            <v>8120016786</v>
          </cell>
        </row>
        <row r="322">
          <cell r="C322">
            <v>722201861</v>
          </cell>
          <cell r="D322">
            <v>3082022</v>
          </cell>
          <cell r="E322">
            <v>0</v>
          </cell>
          <cell r="F322">
            <v>41233</v>
          </cell>
          <cell r="G322" t="str">
            <v>BPO</v>
          </cell>
          <cell r="H322" t="str">
            <v>INDIVIDUAL</v>
          </cell>
          <cell r="I322" t="str">
            <v>AZMAN</v>
          </cell>
          <cell r="J322" t="str">
            <v>M.I.NAIYOOB</v>
          </cell>
          <cell r="K322" t="str">
            <v>96/C,AMPARAI 12th STREET,SAMMANTHURAI</v>
          </cell>
          <cell r="L322" t="str">
            <v>920393950V</v>
          </cell>
          <cell r="M322" t="str">
            <v>PEO</v>
          </cell>
          <cell r="N322" t="str">
            <v>064200140034224</v>
          </cell>
        </row>
        <row r="323">
          <cell r="C323">
            <v>722201523</v>
          </cell>
          <cell r="D323">
            <v>3082079</v>
          </cell>
          <cell r="E323">
            <v>0</v>
          </cell>
          <cell r="F323">
            <v>41088</v>
          </cell>
          <cell r="G323" t="str">
            <v>BPO</v>
          </cell>
          <cell r="H323" t="str">
            <v>INDIVIDUAL</v>
          </cell>
          <cell r="I323" t="str">
            <v>AZMAN</v>
          </cell>
          <cell r="J323" t="str">
            <v>A.M.M.RINOS</v>
          </cell>
          <cell r="K323" t="str">
            <v>147,HINGULOYA -02,MURUTHAWALA,MAWANEEL</v>
          </cell>
          <cell r="L323" t="str">
            <v>751490909V</v>
          </cell>
          <cell r="M323" t="str">
            <v>COM</v>
          </cell>
          <cell r="N323">
            <v>8038364301</v>
          </cell>
        </row>
        <row r="324">
          <cell r="C324">
            <v>722202115</v>
          </cell>
          <cell r="D324">
            <v>8335080</v>
          </cell>
          <cell r="E324">
            <v>0</v>
          </cell>
          <cell r="F324">
            <v>40399</v>
          </cell>
          <cell r="G324" t="str">
            <v>BPO</v>
          </cell>
          <cell r="H324" t="str">
            <v>INDIVIDUAL</v>
          </cell>
          <cell r="I324" t="str">
            <v>AZMAN</v>
          </cell>
          <cell r="J324" t="str">
            <v>D.M.ABEYWARNA</v>
          </cell>
          <cell r="K324" t="str">
            <v>26,RANAWIRAYANA,PALLEKALE</v>
          </cell>
          <cell r="L324" t="str">
            <v>733592680V</v>
          </cell>
          <cell r="M324" t="str">
            <v>SAM</v>
          </cell>
          <cell r="N324" t="str">
            <v>112353752562</v>
          </cell>
        </row>
        <row r="325">
          <cell r="C325">
            <v>722202122</v>
          </cell>
          <cell r="D325">
            <v>8335219</v>
          </cell>
          <cell r="E325">
            <v>0</v>
          </cell>
          <cell r="F325">
            <v>40427</v>
          </cell>
          <cell r="G325" t="str">
            <v>BPO</v>
          </cell>
          <cell r="H325" t="str">
            <v>INDIVIDUAL</v>
          </cell>
          <cell r="I325" t="str">
            <v>AZMAN</v>
          </cell>
          <cell r="J325" t="str">
            <v>K.M.M.P.BANDARA</v>
          </cell>
          <cell r="K325" t="str">
            <v>215,DODAMDENIYA,LEEMAGAHAKOYUWA</v>
          </cell>
          <cell r="L325" t="str">
            <v>792243525V</v>
          </cell>
          <cell r="M325" t="str">
            <v>COM</v>
          </cell>
          <cell r="N325">
            <v>8730007400</v>
          </cell>
        </row>
        <row r="326">
          <cell r="C326">
            <v>722202124</v>
          </cell>
          <cell r="D326">
            <v>8335310</v>
          </cell>
          <cell r="E326">
            <v>0</v>
          </cell>
          <cell r="F326">
            <v>40402</v>
          </cell>
          <cell r="G326" t="str">
            <v>BPO</v>
          </cell>
          <cell r="H326" t="str">
            <v>INDIVIDUAL</v>
          </cell>
          <cell r="I326" t="str">
            <v>AZMAN</v>
          </cell>
          <cell r="J326" t="str">
            <v>H.M.V.KULATHUNGA</v>
          </cell>
          <cell r="K326" t="str">
            <v>282,BALAGOLLA,KONGALLA</v>
          </cell>
          <cell r="L326" t="str">
            <v>570780107V</v>
          </cell>
          <cell r="M326" t="str">
            <v>COM</v>
          </cell>
          <cell r="N326">
            <v>8150904552</v>
          </cell>
        </row>
        <row r="327">
          <cell r="C327">
            <v>722201935</v>
          </cell>
          <cell r="D327">
            <v>0</v>
          </cell>
          <cell r="E327">
            <v>0</v>
          </cell>
          <cell r="F327">
            <v>41249</v>
          </cell>
          <cell r="G327" t="str">
            <v>BPO</v>
          </cell>
          <cell r="H327" t="str">
            <v>INDIVIDUAL</v>
          </cell>
          <cell r="I327" t="str">
            <v>SUSIHARAN</v>
          </cell>
          <cell r="J327" t="str">
            <v>S.RATHEESKUMAR</v>
          </cell>
          <cell r="K327" t="str">
            <v>KEERIMALAI RD,PANDATHARAPPU,JAFFNA</v>
          </cell>
          <cell r="L327" t="str">
            <v>903202114V</v>
          </cell>
          <cell r="M327" t="str">
            <v>COM</v>
          </cell>
          <cell r="N327" t="str">
            <v>8060088399</v>
          </cell>
        </row>
        <row r="328">
          <cell r="C328">
            <v>722202431</v>
          </cell>
          <cell r="D328">
            <v>0</v>
          </cell>
          <cell r="E328">
            <v>0</v>
          </cell>
          <cell r="F328">
            <v>41261</v>
          </cell>
          <cell r="G328" t="str">
            <v>BPO</v>
          </cell>
          <cell r="H328" t="str">
            <v>INDIVIDUAL</v>
          </cell>
          <cell r="I328" t="str">
            <v>THILANKA</v>
          </cell>
          <cell r="J328" t="str">
            <v>E.A.A.EDIRISINGHE</v>
          </cell>
          <cell r="K328" t="str">
            <v>123/10,MALINDA RD,THITHTHAPATHTHARA</v>
          </cell>
          <cell r="L328" t="str">
            <v>583183531V</v>
          </cell>
          <cell r="M328" t="str">
            <v>COM</v>
          </cell>
          <cell r="N328" t="str">
            <v>8700005146</v>
          </cell>
        </row>
        <row r="329">
          <cell r="C329">
            <v>722202432</v>
          </cell>
          <cell r="D329">
            <v>0</v>
          </cell>
          <cell r="E329">
            <v>0</v>
          </cell>
          <cell r="F329">
            <v>41261</v>
          </cell>
          <cell r="G329" t="str">
            <v>BPO</v>
          </cell>
          <cell r="H329" t="str">
            <v>INDIVIDUAL</v>
          </cell>
          <cell r="I329" t="str">
            <v>THILANKA</v>
          </cell>
          <cell r="J329" t="str">
            <v>W.A.D.G.WETHTHASINGE</v>
          </cell>
          <cell r="K329" t="str">
            <v>198,ASWATHTHA SOUTH,PUWAKPITIYA</v>
          </cell>
          <cell r="L329" t="str">
            <v>580072224V</v>
          </cell>
          <cell r="M329" t="str">
            <v>PEO</v>
          </cell>
          <cell r="N329" t="str">
            <v>029200201099246</v>
          </cell>
        </row>
        <row r="330">
          <cell r="C330">
            <v>722201953</v>
          </cell>
          <cell r="D330">
            <v>8335165</v>
          </cell>
          <cell r="E330">
            <v>0</v>
          </cell>
          <cell r="F330">
            <v>41261</v>
          </cell>
          <cell r="G330" t="str">
            <v>BPO</v>
          </cell>
          <cell r="H330" t="str">
            <v>INDIVIDUAL</v>
          </cell>
          <cell r="I330" t="str">
            <v>SAMPATH</v>
          </cell>
          <cell r="J330" t="str">
            <v>M.M.M.AMJAAD</v>
          </cell>
          <cell r="K330" t="str">
            <v>63/6,HUMES RD,OSSANAGODA,GALLE</v>
          </cell>
          <cell r="L330" t="str">
            <v>910402803V</v>
          </cell>
          <cell r="M330" t="str">
            <v>SEY</v>
          </cell>
          <cell r="N330" t="str">
            <v>016032315432-101</v>
          </cell>
        </row>
        <row r="331">
          <cell r="C331">
            <v>722201954</v>
          </cell>
          <cell r="D331">
            <v>3906436</v>
          </cell>
          <cell r="E331">
            <v>1499237</v>
          </cell>
          <cell r="F331">
            <v>41261</v>
          </cell>
          <cell r="G331" t="str">
            <v>BPO</v>
          </cell>
          <cell r="H331" t="str">
            <v>INDIVIDUAL</v>
          </cell>
          <cell r="I331" t="str">
            <v>SAMPATH</v>
          </cell>
          <cell r="J331" t="str">
            <v>A.S.GAYAN</v>
          </cell>
          <cell r="K331" t="str">
            <v>DIWEL WATHTHA,THALPE NORTH,UNAWATUNA</v>
          </cell>
          <cell r="L331" t="str">
            <v>920073751V</v>
          </cell>
          <cell r="M331" t="str">
            <v>SEY</v>
          </cell>
          <cell r="N331" t="str">
            <v>016032555777-101</v>
          </cell>
        </row>
        <row r="332">
          <cell r="C332">
            <v>722201869</v>
          </cell>
          <cell r="D332">
            <v>0</v>
          </cell>
          <cell r="E332">
            <v>0</v>
          </cell>
          <cell r="F332">
            <v>41255</v>
          </cell>
          <cell r="G332" t="str">
            <v>BPO</v>
          </cell>
          <cell r="H332" t="str">
            <v>INDIVIDUAL</v>
          </cell>
          <cell r="I332" t="str">
            <v>LALITH</v>
          </cell>
          <cell r="J332" t="str">
            <v>H.M.H.N.SENAVIRATHNA</v>
          </cell>
          <cell r="K332" t="str">
            <v>NISANSALA,RAPUHENA,MADUWELA,UDUKINDA</v>
          </cell>
          <cell r="L332" t="str">
            <v>893574123V</v>
          </cell>
          <cell r="M332" t="str">
            <v>SAM</v>
          </cell>
          <cell r="N332" t="str">
            <v>108153591993</v>
          </cell>
        </row>
        <row r="333">
          <cell r="C333">
            <v>722201950</v>
          </cell>
          <cell r="D333">
            <v>3906541</v>
          </cell>
          <cell r="E333">
            <v>0</v>
          </cell>
          <cell r="F333">
            <v>41257</v>
          </cell>
          <cell r="G333" t="str">
            <v>BPO</v>
          </cell>
          <cell r="H333" t="str">
            <v>INDIVIDUAL</v>
          </cell>
          <cell r="I333" t="str">
            <v>NIWANKA</v>
          </cell>
          <cell r="J333" t="str">
            <v>K.K.T.MADUSHAN</v>
          </cell>
          <cell r="K333" t="str">
            <v>24/228,PORABA WATHTHA RD,PORABA,AKURESSA</v>
          </cell>
          <cell r="L333" t="str">
            <v>923311246V</v>
          </cell>
          <cell r="M333" t="str">
            <v>SEY</v>
          </cell>
          <cell r="N333" t="str">
            <v>100033467216-101</v>
          </cell>
        </row>
        <row r="334">
          <cell r="C334">
            <v>722202098</v>
          </cell>
          <cell r="D334">
            <v>8335084</v>
          </cell>
          <cell r="E334">
            <v>0</v>
          </cell>
          <cell r="F334">
            <v>40550</v>
          </cell>
          <cell r="G334" t="str">
            <v>BPO</v>
          </cell>
          <cell r="H334" t="str">
            <v>INDIVIDUAL</v>
          </cell>
          <cell r="I334" t="str">
            <v>AZMAN</v>
          </cell>
          <cell r="J334" t="str">
            <v>W.G.D.WEERASINGHE</v>
          </cell>
          <cell r="K334" t="str">
            <v>31,MARAWANAGODA,WARALLAGAMA</v>
          </cell>
          <cell r="L334" t="str">
            <v>733610727V</v>
          </cell>
          <cell r="M334" t="str">
            <v>COM</v>
          </cell>
          <cell r="N334">
            <v>8730012607</v>
          </cell>
        </row>
        <row r="335">
          <cell r="C335">
            <v>722208652</v>
          </cell>
          <cell r="D335">
            <v>0</v>
          </cell>
          <cell r="E335">
            <v>0</v>
          </cell>
          <cell r="F335">
            <v>41331</v>
          </cell>
          <cell r="G335" t="str">
            <v>BPO</v>
          </cell>
          <cell r="H335" t="str">
            <v>INDIVIDUAL</v>
          </cell>
          <cell r="I335" t="str">
            <v>LALITH</v>
          </cell>
          <cell r="J335" t="str">
            <v>W.R.N.KULASOORIYA</v>
          </cell>
          <cell r="K335" t="str">
            <v>KEKATIYA WATHTHA,SAPUKADE,NUGATHALAWA,WELIMADA</v>
          </cell>
          <cell r="L335" t="str">
            <v>766110223V</v>
          </cell>
          <cell r="M335" t="str">
            <v>SEY</v>
          </cell>
          <cell r="N335" t="str">
            <v>057032317811-101</v>
          </cell>
        </row>
        <row r="336">
          <cell r="C336">
            <v>722208655</v>
          </cell>
          <cell r="D336">
            <v>0</v>
          </cell>
          <cell r="E336">
            <v>0</v>
          </cell>
          <cell r="F336">
            <v>41331</v>
          </cell>
          <cell r="G336" t="str">
            <v>BPO</v>
          </cell>
          <cell r="H336" t="str">
            <v>INDIVIDUAL</v>
          </cell>
          <cell r="I336" t="str">
            <v>LALITH</v>
          </cell>
          <cell r="J336" t="str">
            <v>W.A.R.N.WIJESOORIYA</v>
          </cell>
          <cell r="K336" t="str">
            <v>3rd MILE POST,EGODAWATHTHA,BUTTALA</v>
          </cell>
          <cell r="L336" t="str">
            <v>732430350V</v>
          </cell>
          <cell r="M336" t="str">
            <v>NSB</v>
          </cell>
          <cell r="N336" t="str">
            <v>107410104833</v>
          </cell>
        </row>
        <row r="337">
          <cell r="C337">
            <v>722208659</v>
          </cell>
          <cell r="D337">
            <v>8335174</v>
          </cell>
          <cell r="E337">
            <v>1499261</v>
          </cell>
          <cell r="F337">
            <v>41332</v>
          </cell>
          <cell r="G337" t="str">
            <v>BPO</v>
          </cell>
          <cell r="H337" t="str">
            <v>INDIVIDUAL</v>
          </cell>
          <cell r="I337" t="str">
            <v>SUSIHARAN</v>
          </cell>
          <cell r="J337" t="str">
            <v>S.SRIKANTHARANGANATHAN</v>
          </cell>
          <cell r="K337" t="str">
            <v>ALVAI NORTH,ALVAI,JAFFNA</v>
          </cell>
          <cell r="L337" t="str">
            <v>907302636V</v>
          </cell>
          <cell r="M337" t="str">
            <v>COM</v>
          </cell>
          <cell r="N337" t="str">
            <v>8108038332</v>
          </cell>
        </row>
        <row r="338">
          <cell r="C338">
            <v>722208663</v>
          </cell>
          <cell r="D338" t="str">
            <v>3082025</v>
          </cell>
          <cell r="E338">
            <v>0</v>
          </cell>
          <cell r="F338">
            <v>41332</v>
          </cell>
          <cell r="G338" t="str">
            <v>BPO</v>
          </cell>
          <cell r="H338" t="str">
            <v>INDIVIDUAL</v>
          </cell>
          <cell r="I338" t="str">
            <v>LALITH</v>
          </cell>
          <cell r="J338" t="str">
            <v>D.B.N.N.DHARMASENA</v>
          </cell>
          <cell r="K338" t="str">
            <v>408/8A,THALPITIYA SOUTH,WADDUWA</v>
          </cell>
          <cell r="L338" t="str">
            <v>753052097V</v>
          </cell>
          <cell r="M338" t="str">
            <v>SAM</v>
          </cell>
          <cell r="N338" t="str">
            <v>106654191471</v>
          </cell>
        </row>
        <row r="339">
          <cell r="C339">
            <v>722208720</v>
          </cell>
          <cell r="D339">
            <v>0</v>
          </cell>
          <cell r="E339">
            <v>0</v>
          </cell>
          <cell r="F339">
            <v>41352</v>
          </cell>
          <cell r="G339" t="str">
            <v>BPO</v>
          </cell>
          <cell r="H339" t="str">
            <v>INDIVIDUAL</v>
          </cell>
          <cell r="I339" t="str">
            <v>LALITH</v>
          </cell>
          <cell r="J339" t="str">
            <v>M.A.W.DHARMASRI</v>
          </cell>
          <cell r="K339" t="str">
            <v>151,SRI GINARATHANA MAWATHA,BALAGAHATHANNA NORTH,MAKULDENIYA</v>
          </cell>
          <cell r="L339" t="str">
            <v>781351342V</v>
          </cell>
          <cell r="M339" t="str">
            <v>PEO</v>
          </cell>
          <cell r="N339" t="str">
            <v>112200150033630</v>
          </cell>
        </row>
        <row r="340">
          <cell r="C340">
            <v>722208721</v>
          </cell>
          <cell r="D340">
            <v>0</v>
          </cell>
          <cell r="E340">
            <v>0</v>
          </cell>
          <cell r="F340">
            <v>41352</v>
          </cell>
          <cell r="G340" t="str">
            <v>BPO</v>
          </cell>
          <cell r="H340" t="str">
            <v>INDIVIDUAL</v>
          </cell>
          <cell r="I340" t="str">
            <v>LALITH</v>
          </cell>
          <cell r="J340" t="str">
            <v>R.M.S.PRIYANGA</v>
          </cell>
          <cell r="K340" t="str">
            <v>87/A,SEVANAGAMA,MAHAULPATHA,BANDARAWELA</v>
          </cell>
          <cell r="L340" t="str">
            <v>751891121V</v>
          </cell>
          <cell r="M340" t="str">
            <v>COM</v>
          </cell>
          <cell r="N340" t="str">
            <v>8800000341</v>
          </cell>
        </row>
        <row r="341">
          <cell r="C341">
            <v>722208729</v>
          </cell>
          <cell r="D341">
            <v>3082019</v>
          </cell>
          <cell r="E341">
            <v>0</v>
          </cell>
          <cell r="F341">
            <v>41355</v>
          </cell>
          <cell r="G341" t="str">
            <v>BPO</v>
          </cell>
          <cell r="H341" t="str">
            <v>INDIVIDUAL</v>
          </cell>
          <cell r="I341" t="str">
            <v>NIWANKA</v>
          </cell>
          <cell r="J341" t="str">
            <v>A.S.SAFWAN</v>
          </cell>
          <cell r="K341" t="str">
            <v>137/6,HILL STREET,DEHIWALA</v>
          </cell>
          <cell r="L341" t="str">
            <v>910312189V</v>
          </cell>
          <cell r="M341" t="str">
            <v>COM</v>
          </cell>
          <cell r="N341" t="str">
            <v>8580031309</v>
          </cell>
        </row>
        <row r="342">
          <cell r="C342">
            <v>722208748</v>
          </cell>
          <cell r="D342">
            <v>0</v>
          </cell>
          <cell r="E342">
            <v>0</v>
          </cell>
          <cell r="F342">
            <v>41365</v>
          </cell>
          <cell r="G342" t="str">
            <v>BPO</v>
          </cell>
          <cell r="H342" t="str">
            <v>INDIVIDUAL</v>
          </cell>
          <cell r="I342" t="str">
            <v>SUSIHARAN</v>
          </cell>
          <cell r="J342" t="str">
            <v>L.A.JESUTHASAN</v>
          </cell>
          <cell r="K342" t="str">
            <v>CHANKANAI RD,ATCHUVELY,JAFFNA</v>
          </cell>
          <cell r="L342" t="str">
            <v>840374106V</v>
          </cell>
          <cell r="M342" t="str">
            <v>COM</v>
          </cell>
          <cell r="N342" t="str">
            <v>8127000533</v>
          </cell>
        </row>
        <row r="343">
          <cell r="C343">
            <v>722208749</v>
          </cell>
          <cell r="D343">
            <v>0</v>
          </cell>
          <cell r="E343">
            <v>0</v>
          </cell>
          <cell r="F343">
            <v>41365</v>
          </cell>
          <cell r="G343" t="str">
            <v>BPO</v>
          </cell>
          <cell r="H343" t="str">
            <v>INDIVIDUAL</v>
          </cell>
          <cell r="I343" t="str">
            <v>SUSIHARAN</v>
          </cell>
          <cell r="J343" t="str">
            <v>K.RAJEEV</v>
          </cell>
          <cell r="K343" t="str">
            <v>KARANAVAICENTRAL,KARAVEDDY</v>
          </cell>
          <cell r="L343" t="str">
            <v>832353655V</v>
          </cell>
          <cell r="M343" t="str">
            <v>COM</v>
          </cell>
          <cell r="N343" t="str">
            <v>8106001661</v>
          </cell>
        </row>
        <row r="344">
          <cell r="C344">
            <v>0</v>
          </cell>
          <cell r="D344">
            <v>8334949</v>
          </cell>
          <cell r="E344">
            <v>1499188</v>
          </cell>
          <cell r="F344">
            <v>41354</v>
          </cell>
          <cell r="G344" t="str">
            <v>COR</v>
          </cell>
          <cell r="H344" t="str">
            <v>-</v>
          </cell>
          <cell r="I344" t="str">
            <v>ROHITHA</v>
          </cell>
          <cell r="J344" t="str">
            <v>F.W.SARAP</v>
          </cell>
          <cell r="K344" t="str">
            <v>NO 51/48 SRI VIPULASENA MAWATHA,MARADANA,COLOMBO 10</v>
          </cell>
          <cell r="L344" t="str">
            <v>927451328V</v>
          </cell>
          <cell r="M344" t="str">
            <v>COM</v>
          </cell>
          <cell r="N344" t="str">
            <v>8320026540</v>
          </cell>
        </row>
        <row r="345">
          <cell r="C345">
            <v>0</v>
          </cell>
          <cell r="D345">
            <v>8334903</v>
          </cell>
          <cell r="E345">
            <v>0</v>
          </cell>
          <cell r="F345">
            <v>41020</v>
          </cell>
          <cell r="G345" t="str">
            <v>COR</v>
          </cell>
          <cell r="H345" t="str">
            <v>-</v>
          </cell>
          <cell r="I345" t="str">
            <v>AZMAN</v>
          </cell>
          <cell r="J345" t="str">
            <v>F.A.NASARDEEN</v>
          </cell>
          <cell r="K345" t="str">
            <v>48/8,HANTHANA RD,KANDY</v>
          </cell>
          <cell r="L345" t="str">
            <v>905134043V</v>
          </cell>
          <cell r="M345" t="str">
            <v>HNB</v>
          </cell>
          <cell r="N345" t="str">
            <v>0 18020765285</v>
          </cell>
        </row>
        <row r="346">
          <cell r="C346">
            <v>0</v>
          </cell>
          <cell r="D346">
            <v>3906535</v>
          </cell>
          <cell r="E346">
            <v>0</v>
          </cell>
          <cell r="F346">
            <v>40317</v>
          </cell>
          <cell r="G346" t="str">
            <v>COR</v>
          </cell>
          <cell r="H346" t="str">
            <v>-</v>
          </cell>
          <cell r="I346" t="str">
            <v>BANDARA</v>
          </cell>
          <cell r="J346" t="str">
            <v>W.H.M.S.WADIYARATHNA</v>
          </cell>
          <cell r="K346" t="str">
            <v>SRIYAMBALAPITIYA,IHALAGAMA,KAGALLE</v>
          </cell>
          <cell r="L346" t="str">
            <v>570851233V</v>
          </cell>
          <cell r="M346" t="str">
            <v>NSB</v>
          </cell>
          <cell r="N346" t="str">
            <v>100180240494</v>
          </cell>
        </row>
        <row r="347">
          <cell r="C347">
            <v>0</v>
          </cell>
          <cell r="D347">
            <v>8335200</v>
          </cell>
          <cell r="E347">
            <v>0</v>
          </cell>
          <cell r="F347">
            <v>41000</v>
          </cell>
          <cell r="G347" t="str">
            <v>COR</v>
          </cell>
          <cell r="H347" t="str">
            <v>-</v>
          </cell>
          <cell r="I347" t="str">
            <v>RASHANTHA</v>
          </cell>
          <cell r="J347" t="str">
            <v>W.M.S. ALAGODA</v>
          </cell>
          <cell r="K347" t="str">
            <v>270/D, RUKMAL PL, THIBILIGASMULLA RD, KIRIBATHGODA</v>
          </cell>
          <cell r="L347" t="str">
            <v>897440180V</v>
          </cell>
          <cell r="M347" t="str">
            <v>BOC</v>
          </cell>
          <cell r="N347">
            <v>8529727</v>
          </cell>
        </row>
        <row r="348">
          <cell r="C348">
            <v>0</v>
          </cell>
          <cell r="D348">
            <v>3906527</v>
          </cell>
          <cell r="E348">
            <v>0</v>
          </cell>
          <cell r="F348">
            <v>39449</v>
          </cell>
          <cell r="G348" t="str">
            <v>COR</v>
          </cell>
          <cell r="H348" t="str">
            <v>-</v>
          </cell>
          <cell r="I348" t="str">
            <v>NANDANA</v>
          </cell>
          <cell r="J348" t="str">
            <v>D.D.D.Rajanandana</v>
          </cell>
          <cell r="K348" t="str">
            <v>No:241,Wedagedara,Rambawattha,Mawathagama.</v>
          </cell>
          <cell r="L348" t="str">
            <v>741210908V</v>
          </cell>
          <cell r="M348" t="str">
            <v>COM</v>
          </cell>
          <cell r="N348">
            <v>8160004667</v>
          </cell>
        </row>
        <row r="349">
          <cell r="C349">
            <v>0</v>
          </cell>
          <cell r="D349">
            <v>3082097</v>
          </cell>
          <cell r="E349">
            <v>0</v>
          </cell>
          <cell r="F349">
            <v>41283</v>
          </cell>
          <cell r="G349" t="str">
            <v>COR</v>
          </cell>
          <cell r="H349" t="str">
            <v>-</v>
          </cell>
          <cell r="I349" t="str">
            <v>THILANKA</v>
          </cell>
          <cell r="J349" t="str">
            <v>D.D.S.DAYABARAN</v>
          </cell>
          <cell r="K349" t="str">
            <v>MALIBODA WATTA,MALIBODA</v>
          </cell>
          <cell r="L349" t="str">
            <v>918492879V</v>
          </cell>
          <cell r="M349" t="str">
            <v>SAM</v>
          </cell>
          <cell r="N349" t="str">
            <v>104954117851</v>
          </cell>
        </row>
        <row r="350">
          <cell r="C350">
            <v>0</v>
          </cell>
          <cell r="D350">
            <v>8335150</v>
          </cell>
          <cell r="E350">
            <v>0</v>
          </cell>
          <cell r="F350">
            <v>40701</v>
          </cell>
          <cell r="G350" t="str">
            <v>COR</v>
          </cell>
          <cell r="H350" t="str">
            <v>-</v>
          </cell>
          <cell r="I350" t="str">
            <v>NANDANA</v>
          </cell>
          <cell r="J350" t="str">
            <v>H.M.I.NADEESHANI HERATH</v>
          </cell>
          <cell r="K350" t="str">
            <v>PIUMGALLA,WARIYAPOLA</v>
          </cell>
          <cell r="L350" t="str">
            <v>857891937V</v>
          </cell>
          <cell r="M350" t="str">
            <v>BOC</v>
          </cell>
          <cell r="N350">
            <v>70531868</v>
          </cell>
        </row>
        <row r="351">
          <cell r="C351">
            <v>0</v>
          </cell>
          <cell r="D351">
            <v>8335300</v>
          </cell>
          <cell r="E351">
            <v>0</v>
          </cell>
          <cell r="F351">
            <v>41367</v>
          </cell>
          <cell r="G351" t="str">
            <v>COR</v>
          </cell>
          <cell r="H351" t="str">
            <v>-</v>
          </cell>
          <cell r="I351" t="str">
            <v>SAMPATH</v>
          </cell>
          <cell r="J351" t="str">
            <v>I.D.WAKUNUGODAGE</v>
          </cell>
          <cell r="K351" t="str">
            <v>13,PALAWATHTHA,HAPUGALA,WAKWELLA</v>
          </cell>
          <cell r="L351" t="str">
            <v>921801521V</v>
          </cell>
          <cell r="M351" t="str">
            <v>COM</v>
          </cell>
          <cell r="N351" t="str">
            <v>8270052112</v>
          </cell>
        </row>
        <row r="352">
          <cell r="C352">
            <v>0</v>
          </cell>
          <cell r="D352">
            <v>8335152</v>
          </cell>
          <cell r="E352">
            <v>0</v>
          </cell>
          <cell r="F352">
            <v>41199</v>
          </cell>
          <cell r="G352" t="str">
            <v>CALL TEAM</v>
          </cell>
          <cell r="H352" t="str">
            <v>-</v>
          </cell>
          <cell r="I352" t="str">
            <v>SUMEDHA</v>
          </cell>
          <cell r="J352" t="str">
            <v>E.M.N.N.BALASOORIYA</v>
          </cell>
          <cell r="K352" t="str">
            <v>20/90/1,FEYAFIAD GARDEN,BORELLA</v>
          </cell>
          <cell r="L352" t="str">
            <v>935031710V</v>
          </cell>
          <cell r="M352" t="str">
            <v>COM</v>
          </cell>
          <cell r="N352" t="str">
            <v>8106020200</v>
          </cell>
        </row>
        <row r="353">
          <cell r="C353">
            <v>0</v>
          </cell>
          <cell r="D353">
            <v>8335155</v>
          </cell>
          <cell r="E353">
            <v>0</v>
          </cell>
          <cell r="F353">
            <v>41031</v>
          </cell>
          <cell r="G353" t="str">
            <v>CALL TEAM</v>
          </cell>
          <cell r="H353" t="str">
            <v>-</v>
          </cell>
          <cell r="I353" t="str">
            <v>SUMEDHA</v>
          </cell>
          <cell r="J353" t="str">
            <v>J.A.D.V.Y.RANASINGHE</v>
          </cell>
          <cell r="K353" t="str">
            <v>136/7A,MAHABODHI MW,MAHARA,KADAWATHA</v>
          </cell>
          <cell r="L353" t="str">
            <v>926262408V</v>
          </cell>
          <cell r="M353" t="str">
            <v>COM</v>
          </cell>
          <cell r="N353">
            <v>8170012475</v>
          </cell>
        </row>
        <row r="354">
          <cell r="C354">
            <v>0</v>
          </cell>
          <cell r="D354">
            <v>8334947</v>
          </cell>
          <cell r="E354">
            <v>0</v>
          </cell>
          <cell r="F354">
            <v>40911</v>
          </cell>
          <cell r="G354" t="str">
            <v>CALL TEAM</v>
          </cell>
          <cell r="H354" t="str">
            <v>-</v>
          </cell>
          <cell r="I354" t="str">
            <v>SUMEDHA</v>
          </cell>
          <cell r="J354" t="str">
            <v>W.S.S.PERERA</v>
          </cell>
          <cell r="K354" t="str">
            <v>GALLIDAGAWA WATHTHA,KAPUGAMA,DEWINUWARA,MATHARA</v>
          </cell>
          <cell r="L354" t="str">
            <v>898411605V</v>
          </cell>
          <cell r="M354" t="str">
            <v>COM</v>
          </cell>
          <cell r="N354">
            <v>8222002146</v>
          </cell>
        </row>
        <row r="355">
          <cell r="C355">
            <v>0</v>
          </cell>
          <cell r="D355">
            <v>8334871</v>
          </cell>
          <cell r="E355">
            <v>0</v>
          </cell>
          <cell r="F355">
            <v>40826</v>
          </cell>
          <cell r="G355" t="str">
            <v>CALL TEAM</v>
          </cell>
          <cell r="H355" t="str">
            <v>-</v>
          </cell>
          <cell r="I355" t="str">
            <v>SUMEDHA</v>
          </cell>
          <cell r="J355" t="str">
            <v>M.S.KUMARI</v>
          </cell>
          <cell r="K355" t="str">
            <v>No 978/1 Wickramasinghe MW,Etul kotte,Kotte</v>
          </cell>
          <cell r="L355" t="str">
            <v>816210470V</v>
          </cell>
          <cell r="M355" t="str">
            <v>COM</v>
          </cell>
          <cell r="N355" t="str">
            <v>8170012027</v>
          </cell>
        </row>
        <row r="356">
          <cell r="C356">
            <v>0</v>
          </cell>
          <cell r="D356">
            <v>8335060</v>
          </cell>
          <cell r="E356">
            <v>0</v>
          </cell>
          <cell r="F356">
            <v>41253</v>
          </cell>
          <cell r="G356" t="str">
            <v>CALL TEAM</v>
          </cell>
          <cell r="H356" t="str">
            <v>-</v>
          </cell>
          <cell r="I356" t="str">
            <v>SUMEDHA</v>
          </cell>
          <cell r="J356" t="str">
            <v>P.S.N.PEIRIS</v>
          </cell>
          <cell r="K356" t="str">
            <v>22/2,NIRMALA MAWATHA,PANADURA</v>
          </cell>
          <cell r="L356" t="str">
            <v>888211020V</v>
          </cell>
          <cell r="M356" t="str">
            <v>COM</v>
          </cell>
          <cell r="N356" t="str">
            <v>8114023888</v>
          </cell>
        </row>
        <row r="357">
          <cell r="C357">
            <v>722205323</v>
          </cell>
          <cell r="D357">
            <v>3082028</v>
          </cell>
          <cell r="E357">
            <v>9099607</v>
          </cell>
          <cell r="F357">
            <v>40706</v>
          </cell>
          <cell r="G357" t="str">
            <v>BPO</v>
          </cell>
          <cell r="H357" t="str">
            <v>INDIVIDUAL</v>
          </cell>
          <cell r="I357" t="str">
            <v>Renuka Lakshan</v>
          </cell>
          <cell r="J357" t="str">
            <v>W.G.G.Indrajith Galappaththi</v>
          </cell>
          <cell r="K357" t="str">
            <v>No 462/A,Gangasiripura Debarawewe, Thissamaharama</v>
          </cell>
          <cell r="L357" t="str">
            <v>772320884V</v>
          </cell>
          <cell r="M357" t="str">
            <v>COM</v>
          </cell>
          <cell r="N357" t="str">
            <v>8124002097</v>
          </cell>
        </row>
        <row r="358">
          <cell r="C358">
            <v>722205324</v>
          </cell>
          <cell r="D358">
            <v>3088370</v>
          </cell>
          <cell r="E358">
            <v>9099651</v>
          </cell>
          <cell r="F358">
            <v>40866</v>
          </cell>
          <cell r="G358" t="str">
            <v>BPO</v>
          </cell>
          <cell r="H358" t="str">
            <v>INDIVIDUAL</v>
          </cell>
          <cell r="I358" t="str">
            <v>Renuka Lakshan</v>
          </cell>
          <cell r="J358" t="str">
            <v>K.A.A.D.Priyadarshana</v>
          </cell>
          <cell r="K358" t="str">
            <v>No , 858, New Town, embilipitiya</v>
          </cell>
          <cell r="L358" t="str">
            <v>830491635V</v>
          </cell>
          <cell r="M358" t="str">
            <v>SAM</v>
          </cell>
          <cell r="N358">
            <v>102953774443</v>
          </cell>
        </row>
        <row r="359">
          <cell r="C359">
            <v>722205507</v>
          </cell>
          <cell r="D359">
            <v>9334683</v>
          </cell>
          <cell r="E359">
            <v>9099635</v>
          </cell>
          <cell r="F359">
            <v>40662</v>
          </cell>
          <cell r="G359" t="str">
            <v>BPO</v>
          </cell>
          <cell r="H359" t="str">
            <v>INDIVIDUAL</v>
          </cell>
          <cell r="I359" t="str">
            <v>Renuka Lakshan</v>
          </cell>
          <cell r="J359" t="str">
            <v>T.lakmal</v>
          </cell>
          <cell r="K359" t="str">
            <v>192,hulandawa bridge,newtown embilipitiya</v>
          </cell>
          <cell r="L359" t="str">
            <v>910171763V</v>
          </cell>
          <cell r="M359" t="str">
            <v>SEY</v>
          </cell>
          <cell r="N359" t="str">
            <v>0 45001364878101</v>
          </cell>
        </row>
        <row r="360">
          <cell r="C360">
            <v>722205331</v>
          </cell>
          <cell r="D360">
            <v>0</v>
          </cell>
          <cell r="E360">
            <v>1499114</v>
          </cell>
          <cell r="F360">
            <v>40900</v>
          </cell>
          <cell r="G360" t="str">
            <v>BPO</v>
          </cell>
          <cell r="H360" t="str">
            <v>INDIVIDUAL</v>
          </cell>
          <cell r="I360" t="str">
            <v>Renuka Lakshan</v>
          </cell>
          <cell r="J360" t="str">
            <v>A.A.Akila Romesh</v>
          </cell>
          <cell r="K360" t="str">
            <v>Kadurugasara Junction,Thunkama,Embilipitiya</v>
          </cell>
          <cell r="L360" t="str">
            <v>843413340V</v>
          </cell>
          <cell r="M360" t="str">
            <v>SAM</v>
          </cell>
          <cell r="N360">
            <v>104353777103</v>
          </cell>
        </row>
        <row r="361">
          <cell r="C361">
            <v>722205341</v>
          </cell>
          <cell r="D361">
            <v>0</v>
          </cell>
          <cell r="E361">
            <v>1499256</v>
          </cell>
          <cell r="F361">
            <v>41025</v>
          </cell>
          <cell r="G361" t="str">
            <v>BPO</v>
          </cell>
          <cell r="H361" t="str">
            <v>INDIVIDUAL</v>
          </cell>
          <cell r="I361" t="str">
            <v>Renuka Lakshan</v>
          </cell>
          <cell r="J361" t="str">
            <v>M.S.Maduranga</v>
          </cell>
          <cell r="K361" t="str">
            <v>No 56/2, gamankanda, Omalpe, Embilipitiya</v>
          </cell>
          <cell r="L361" t="str">
            <v>892721831V</v>
          </cell>
          <cell r="M361" t="str">
            <v>BOC</v>
          </cell>
          <cell r="N361">
            <v>6224926</v>
          </cell>
        </row>
        <row r="362">
          <cell r="C362">
            <v>722205346</v>
          </cell>
          <cell r="D362">
            <v>0</v>
          </cell>
          <cell r="E362">
            <v>0</v>
          </cell>
          <cell r="F362">
            <v>41173</v>
          </cell>
          <cell r="G362" t="str">
            <v>BPO</v>
          </cell>
          <cell r="H362" t="str">
            <v>INDIVIDUAL</v>
          </cell>
          <cell r="I362" t="str">
            <v>Renuka Lakshan</v>
          </cell>
          <cell r="J362" t="str">
            <v>R.M.I.L.Gunarathna</v>
          </cell>
          <cell r="K362" t="str">
            <v>Bithulgama,Vikiliya,Balangoda</v>
          </cell>
          <cell r="L362" t="str">
            <v>928342980V</v>
          </cell>
          <cell r="M362" t="str">
            <v>COM</v>
          </cell>
          <cell r="N362">
            <v>8820019936</v>
          </cell>
        </row>
        <row r="363">
          <cell r="C363">
            <v>722205347</v>
          </cell>
          <cell r="D363">
            <v>9334779</v>
          </cell>
          <cell r="E363">
            <v>0</v>
          </cell>
          <cell r="F363">
            <v>41162</v>
          </cell>
          <cell r="G363" t="str">
            <v>BPO</v>
          </cell>
          <cell r="H363" t="str">
            <v>INDIVIDUAL</v>
          </cell>
          <cell r="I363" t="str">
            <v>Renuka Lakshan</v>
          </cell>
          <cell r="J363" t="str">
            <v>G.R.N.Sanjeewa</v>
          </cell>
          <cell r="K363" t="str">
            <v>Senani Gabbatuwa,Kahawatta</v>
          </cell>
          <cell r="L363" t="str">
            <v>911771713V</v>
          </cell>
          <cell r="M363" t="str">
            <v>COM</v>
          </cell>
          <cell r="N363">
            <v>8133009985</v>
          </cell>
        </row>
        <row r="364">
          <cell r="C364">
            <v>722205318</v>
          </cell>
          <cell r="D364">
            <v>3088304</v>
          </cell>
          <cell r="E364">
            <v>1499258</v>
          </cell>
          <cell r="F364">
            <v>41304</v>
          </cell>
          <cell r="G364" t="str">
            <v>BPO</v>
          </cell>
          <cell r="H364" t="str">
            <v>INDIVIDUAL</v>
          </cell>
          <cell r="I364" t="str">
            <v>Renuka Lakshan</v>
          </cell>
          <cell r="J364" t="str">
            <v>V.Prasad</v>
          </cell>
          <cell r="K364" t="str">
            <v>Neelagama Watta, No 05,,Ketethana,Kahawaththa</v>
          </cell>
          <cell r="L364" t="str">
            <v>922763097V</v>
          </cell>
          <cell r="M364" t="str">
            <v>COM</v>
          </cell>
          <cell r="N364">
            <v>8133012059</v>
          </cell>
        </row>
        <row r="365">
          <cell r="C365">
            <v>722208641</v>
          </cell>
          <cell r="D365">
            <v>0</v>
          </cell>
          <cell r="E365">
            <v>0</v>
          </cell>
          <cell r="F365">
            <v>41326</v>
          </cell>
          <cell r="G365" t="str">
            <v>BPO</v>
          </cell>
          <cell r="H365" t="str">
            <v>INDIVIDUAL</v>
          </cell>
          <cell r="I365" t="str">
            <v>Renuka Lakshan</v>
          </cell>
          <cell r="J365" t="str">
            <v>M.A.PERERA</v>
          </cell>
          <cell r="K365" t="str">
            <v>229,PARUTHOTA,BALAPITIYA</v>
          </cell>
          <cell r="L365" t="str">
            <v>892173028V</v>
          </cell>
          <cell r="M365" t="str">
            <v>COM</v>
          </cell>
          <cell r="N365">
            <v>8124008849</v>
          </cell>
        </row>
        <row r="366">
          <cell r="C366">
            <v>722208640</v>
          </cell>
          <cell r="D366">
            <v>0</v>
          </cell>
          <cell r="E366">
            <v>1499259</v>
          </cell>
          <cell r="F366">
            <v>41326</v>
          </cell>
          <cell r="G366" t="str">
            <v>BPO</v>
          </cell>
          <cell r="H366" t="str">
            <v>INDIVIDUAL</v>
          </cell>
          <cell r="I366" t="str">
            <v>Renuka Lakshan</v>
          </cell>
          <cell r="J366" t="str">
            <v>H.E.I.S.RASHINDA</v>
          </cell>
          <cell r="K366" t="str">
            <v>209,PALLEGAMA,EMBILIPITIYA</v>
          </cell>
          <cell r="L366" t="str">
            <v>910470094V</v>
          </cell>
          <cell r="M366" t="str">
            <v>COM</v>
          </cell>
          <cell r="N366">
            <v>8300033126</v>
          </cell>
        </row>
        <row r="367">
          <cell r="C367">
            <v>722205601</v>
          </cell>
          <cell r="D367">
            <v>3088369</v>
          </cell>
          <cell r="E367">
            <v>9099533</v>
          </cell>
          <cell r="F367">
            <v>40808</v>
          </cell>
          <cell r="G367" t="str">
            <v>TL</v>
          </cell>
          <cell r="H367" t="str">
            <v>CHIRATH CHATHURANGA</v>
          </cell>
          <cell r="I367" t="str">
            <v>Ramcy Lenora de silva</v>
          </cell>
          <cell r="J367" t="str">
            <v>Chirath Chathuranga</v>
          </cell>
          <cell r="K367" t="str">
            <v>No 218 :polwatta,ambalangoda</v>
          </cell>
          <cell r="L367" t="str">
            <v>891790074V</v>
          </cell>
          <cell r="M367" t="str">
            <v>COM</v>
          </cell>
          <cell r="N367" t="str">
            <v>8880023444</v>
          </cell>
        </row>
        <row r="368">
          <cell r="C368">
            <v>722205610</v>
          </cell>
          <cell r="D368">
            <v>3089009</v>
          </cell>
          <cell r="E368">
            <v>9099620</v>
          </cell>
          <cell r="F368">
            <v>40836</v>
          </cell>
          <cell r="G368" t="str">
            <v>BPO</v>
          </cell>
          <cell r="H368" t="str">
            <v>CHIRATH CHATHURANGA</v>
          </cell>
          <cell r="I368" t="str">
            <v>Ramcy Lenora de silva</v>
          </cell>
          <cell r="J368" t="str">
            <v>P.H.L.De Silva</v>
          </cell>
          <cell r="K368" t="str">
            <v>Ganakovilla Road,Nape,Kosgoda</v>
          </cell>
          <cell r="L368" t="str">
            <v>902161848V</v>
          </cell>
          <cell r="M368" t="str">
            <v>COM</v>
          </cell>
          <cell r="N368" t="str">
            <v>8970019070</v>
          </cell>
        </row>
        <row r="369">
          <cell r="C369">
            <v>722205406</v>
          </cell>
          <cell r="D369">
            <v>0</v>
          </cell>
          <cell r="E369">
            <v>9099630</v>
          </cell>
          <cell r="F369">
            <v>40862</v>
          </cell>
          <cell r="G369" t="str">
            <v>BPO</v>
          </cell>
          <cell r="H369" t="str">
            <v>CHIRATH CHATHURANGA</v>
          </cell>
          <cell r="I369" t="str">
            <v>Ramcy Lenora de silva</v>
          </cell>
          <cell r="J369" t="str">
            <v>S.M.N.De Silva</v>
          </cell>
          <cell r="K369" t="str">
            <v>No, 27/1, Poramba, Ambalangoda</v>
          </cell>
          <cell r="L369" t="str">
            <v>851761926V</v>
          </cell>
          <cell r="M369" t="str">
            <v>COM</v>
          </cell>
          <cell r="N369" t="str">
            <v>8970000981</v>
          </cell>
        </row>
        <row r="370">
          <cell r="C370">
            <v>722205632</v>
          </cell>
          <cell r="D370">
            <v>3089044</v>
          </cell>
          <cell r="E370">
            <v>1499110</v>
          </cell>
          <cell r="F370">
            <v>40991</v>
          </cell>
          <cell r="G370" t="str">
            <v>BPO</v>
          </cell>
          <cell r="H370" t="str">
            <v>CHIRATH CHATHURANGA</v>
          </cell>
          <cell r="I370" t="str">
            <v>Ramcy Lenora de silva</v>
          </cell>
          <cell r="J370" t="str">
            <v>V.K.J.Hewapathirana</v>
          </cell>
          <cell r="K370" t="str">
            <v>No 218, Polwatta, Ambalangoda</v>
          </cell>
          <cell r="L370" t="str">
            <v>856423026V</v>
          </cell>
          <cell r="M370" t="str">
            <v>COM</v>
          </cell>
          <cell r="N370" t="str">
            <v>8970003568</v>
          </cell>
        </row>
        <row r="371">
          <cell r="C371">
            <v>722205415</v>
          </cell>
          <cell r="D371">
            <v>9334719</v>
          </cell>
          <cell r="E371">
            <v>9099606</v>
          </cell>
          <cell r="F371">
            <v>40889</v>
          </cell>
          <cell r="G371" t="str">
            <v>BPO</v>
          </cell>
          <cell r="H371" t="str">
            <v>CHIRATH CHATHURANGA</v>
          </cell>
          <cell r="I371" t="str">
            <v>Ramcy Lenora de silva</v>
          </cell>
          <cell r="J371" t="str">
            <v>M.Sajith Priyantha Weerasekara</v>
          </cell>
          <cell r="K371" t="str">
            <v>No 02,Hegalla Piyagama,Kosgoda</v>
          </cell>
          <cell r="L371" t="str">
            <v>823433263V</v>
          </cell>
          <cell r="M371" t="str">
            <v>COM</v>
          </cell>
          <cell r="N371" t="str">
            <v>8970010064</v>
          </cell>
        </row>
        <row r="372">
          <cell r="C372">
            <v>722208680</v>
          </cell>
          <cell r="D372">
            <v>0</v>
          </cell>
          <cell r="E372">
            <v>1499183</v>
          </cell>
          <cell r="F372">
            <v>41342</v>
          </cell>
          <cell r="G372" t="str">
            <v>BPO</v>
          </cell>
          <cell r="H372" t="str">
            <v>CHIRATH CHATHURANGA</v>
          </cell>
          <cell r="I372" t="str">
            <v>Ramcy Lenora de silva</v>
          </cell>
          <cell r="J372" t="str">
            <v>W.J.G.S.S.K.FERNANDO</v>
          </cell>
          <cell r="K372" t="str">
            <v>GALANDA WATHTHA,HIKKADUWA</v>
          </cell>
          <cell r="L372" t="str">
            <v>912011976V</v>
          </cell>
          <cell r="M372" t="str">
            <v>COM</v>
          </cell>
          <cell r="N372" t="str">
            <v>8970021174</v>
          </cell>
        </row>
        <row r="373">
          <cell r="C373">
            <v>722205607</v>
          </cell>
          <cell r="D373">
            <v>9334777</v>
          </cell>
          <cell r="E373">
            <v>9098981</v>
          </cell>
          <cell r="F373">
            <v>40549</v>
          </cell>
          <cell r="G373" t="str">
            <v>TL</v>
          </cell>
          <cell r="H373" t="str">
            <v>NISHANTHA  WICKRAMASINGHE</v>
          </cell>
          <cell r="I373" t="str">
            <v>Ramcy Lenora de silva</v>
          </cell>
          <cell r="J373" t="str">
            <v>Nishantha  Wickramasinghe</v>
          </cell>
          <cell r="K373" t="str">
            <v>HabarakadaWest,Deniya Watta, Waliowita, Thawalama,Galle</v>
          </cell>
          <cell r="L373" t="str">
            <v>911260212V</v>
          </cell>
          <cell r="M373" t="str">
            <v>COM</v>
          </cell>
          <cell r="N373" t="str">
            <v>8140028752</v>
          </cell>
        </row>
        <row r="374">
          <cell r="C374">
            <v>722205408</v>
          </cell>
          <cell r="D374">
            <v>3089058</v>
          </cell>
          <cell r="E374">
            <v>9099562</v>
          </cell>
          <cell r="F374">
            <v>40879</v>
          </cell>
          <cell r="G374" t="str">
            <v>BPO</v>
          </cell>
          <cell r="H374" t="str">
            <v>NISHANTHA  WICKRAMASINGHE</v>
          </cell>
          <cell r="I374" t="str">
            <v>Ramcy Lenora de silva</v>
          </cell>
          <cell r="J374" t="str">
            <v>T.M.Chamith Madawa</v>
          </cell>
          <cell r="K374" t="str">
            <v>Sri Pathuma, Pinnaduwa Janapadaya,Walahanduwa</v>
          </cell>
          <cell r="L374" t="str">
            <v>922131880V</v>
          </cell>
          <cell r="M374" t="str">
            <v>COM</v>
          </cell>
          <cell r="N374" t="str">
            <v>8270045662</v>
          </cell>
        </row>
        <row r="375">
          <cell r="C375">
            <v>722205440</v>
          </cell>
          <cell r="D375">
            <v>3089046</v>
          </cell>
          <cell r="E375">
            <v>1499146</v>
          </cell>
          <cell r="F375">
            <v>41041</v>
          </cell>
          <cell r="G375" t="str">
            <v>BPO</v>
          </cell>
          <cell r="H375" t="str">
            <v>NISHANTHA  WICKRAMASINGHE</v>
          </cell>
          <cell r="I375" t="str">
            <v>Ramcy Lenora de silva</v>
          </cell>
          <cell r="J375" t="str">
            <v>S.L.Chamara Vijethilaka</v>
          </cell>
          <cell r="K375" t="str">
            <v>halihiala, Habaraka, Thawalama</v>
          </cell>
          <cell r="L375" t="str">
            <v>941662919V</v>
          </cell>
          <cell r="M375" t="str">
            <v>COM</v>
          </cell>
          <cell r="N375" t="str">
            <v>8270048549</v>
          </cell>
        </row>
        <row r="376">
          <cell r="C376">
            <v>722205483</v>
          </cell>
          <cell r="D376">
            <v>0</v>
          </cell>
          <cell r="E376">
            <v>1499186</v>
          </cell>
          <cell r="F376">
            <v>41312</v>
          </cell>
          <cell r="G376" t="str">
            <v>BPO</v>
          </cell>
          <cell r="H376" t="str">
            <v>NISHANTHA  WICKRAMASINGHE</v>
          </cell>
          <cell r="I376" t="str">
            <v>Ramcy Lenora de silva</v>
          </cell>
          <cell r="J376" t="str">
            <v>M.S.M.Fawzan</v>
          </cell>
          <cell r="K376" t="str">
            <v>No 41/8,Kandewatta Road, Galle</v>
          </cell>
          <cell r="L376" t="str">
            <v>942551770V</v>
          </cell>
          <cell r="M376" t="str">
            <v>COM</v>
          </cell>
          <cell r="N376" t="str">
            <v>8270049440</v>
          </cell>
        </row>
        <row r="377">
          <cell r="C377">
            <v>722205441</v>
          </cell>
          <cell r="D377">
            <v>9334720</v>
          </cell>
          <cell r="E377">
            <v>1499147</v>
          </cell>
          <cell r="F377">
            <v>41044</v>
          </cell>
          <cell r="G377" t="str">
            <v>BPO</v>
          </cell>
          <cell r="H377" t="str">
            <v>NISHANTHA  WICKRAMASINGHE</v>
          </cell>
          <cell r="I377" t="str">
            <v>Ramcy Lenora de silva</v>
          </cell>
          <cell r="J377" t="str">
            <v>W.L.S.Lakshan</v>
          </cell>
          <cell r="K377" t="str">
            <v>Polkadagedara,Giyamaduwa,Lelwala,Neluwa</v>
          </cell>
          <cell r="L377" t="str">
            <v>943020230V</v>
          </cell>
          <cell r="M377" t="str">
            <v>COM</v>
          </cell>
          <cell r="N377" t="str">
            <v>8270048556</v>
          </cell>
        </row>
        <row r="378">
          <cell r="C378">
            <v>722208746</v>
          </cell>
          <cell r="D378">
            <v>0</v>
          </cell>
          <cell r="E378">
            <v>0</v>
          </cell>
          <cell r="F378">
            <v>41365</v>
          </cell>
          <cell r="G378" t="str">
            <v>BPO</v>
          </cell>
          <cell r="H378" t="str">
            <v>NISHANTHA  WICKRAMASINGHE</v>
          </cell>
          <cell r="I378" t="str">
            <v>Ramcy Lenora de silva</v>
          </cell>
          <cell r="J378" t="str">
            <v>G.K.M.B.MALSHAN</v>
          </cell>
          <cell r="K378" t="str">
            <v>09,KURUNDA WATHTHA,WELIGAMA</v>
          </cell>
          <cell r="L378" t="str">
            <v>932131994V</v>
          </cell>
          <cell r="M378" t="str">
            <v>COM</v>
          </cell>
          <cell r="N378" t="str">
            <v>8112017456</v>
          </cell>
        </row>
        <row r="379">
          <cell r="C379">
            <v>722208747</v>
          </cell>
          <cell r="D379">
            <v>0</v>
          </cell>
          <cell r="E379">
            <v>0</v>
          </cell>
          <cell r="F379">
            <v>41365</v>
          </cell>
          <cell r="G379" t="str">
            <v>BPO</v>
          </cell>
          <cell r="H379" t="str">
            <v>NISHANTHA  WICKRAMASINGHE</v>
          </cell>
          <cell r="I379" t="str">
            <v>Ramcy Lenora de silva</v>
          </cell>
          <cell r="J379" t="str">
            <v>D.S.C.P.DISSANAYAKA</v>
          </cell>
          <cell r="K379" t="str">
            <v>PUNCHI PALAMA ASALA,GANEGAMA UTHURA,BADDEGAMA,GALLE</v>
          </cell>
          <cell r="L379" t="str">
            <v>912930939V</v>
          </cell>
          <cell r="M379" t="str">
            <v>COM</v>
          </cell>
          <cell r="N379" t="str">
            <v>8140026882</v>
          </cell>
        </row>
        <row r="380">
          <cell r="C380">
            <v>722205606</v>
          </cell>
          <cell r="D380">
            <v>9334693</v>
          </cell>
          <cell r="E380">
            <v>9099543</v>
          </cell>
          <cell r="F380">
            <v>40642</v>
          </cell>
          <cell r="G380" t="str">
            <v>TL</v>
          </cell>
          <cell r="H380" t="str">
            <v>D.CHANDRAKUMARA</v>
          </cell>
          <cell r="I380" t="str">
            <v>Ramcy Lenora de silva</v>
          </cell>
          <cell r="J380" t="str">
            <v>D.Chandrakumara</v>
          </cell>
          <cell r="K380" t="str">
            <v>No 43G,bope cross road,galle</v>
          </cell>
          <cell r="L380" t="str">
            <v>791620929V</v>
          </cell>
          <cell r="M380" t="str">
            <v>COM</v>
          </cell>
          <cell r="N380">
            <v>8135000754</v>
          </cell>
        </row>
        <row r="381">
          <cell r="C381">
            <v>722205481</v>
          </cell>
          <cell r="D381">
            <v>3089045</v>
          </cell>
          <cell r="E381">
            <v>1499185</v>
          </cell>
          <cell r="F381">
            <v>41292</v>
          </cell>
          <cell r="G381" t="str">
            <v>BPO</v>
          </cell>
          <cell r="H381" t="str">
            <v>D.CHANDRAKUMARA</v>
          </cell>
          <cell r="I381" t="str">
            <v>Ramcy Lenora de silva</v>
          </cell>
          <cell r="J381" t="str">
            <v>D.L.K.Sajith Kumara</v>
          </cell>
          <cell r="K381" t="str">
            <v>No 48, Karapathugala Kanda, Akmeemana,Galle</v>
          </cell>
          <cell r="L381" t="str">
            <v>920910548V</v>
          </cell>
          <cell r="M381" t="str">
            <v>COM</v>
          </cell>
          <cell r="N381" t="str">
            <v>8270047384</v>
          </cell>
        </row>
        <row r="382">
          <cell r="C382">
            <v>722205482</v>
          </cell>
          <cell r="D382">
            <v>9334650</v>
          </cell>
          <cell r="E382">
            <v>1499184</v>
          </cell>
          <cell r="F382">
            <v>41297</v>
          </cell>
          <cell r="G382" t="str">
            <v>BPO</v>
          </cell>
          <cell r="H382" t="str">
            <v>D.CHANDRAKUMARA</v>
          </cell>
          <cell r="I382" t="str">
            <v>Ramcy Lenora de silva</v>
          </cell>
          <cell r="J382" t="str">
            <v>K.R.Gunasekara</v>
          </cell>
          <cell r="K382" t="str">
            <v>"Lakmahal", Hewagewatta Junc, Katukurunda, Habaraduwa</v>
          </cell>
          <cell r="L382" t="str">
            <v>793131674V</v>
          </cell>
          <cell r="M382" t="str">
            <v>COM</v>
          </cell>
          <cell r="N382" t="str">
            <v>8280024392</v>
          </cell>
        </row>
        <row r="383">
          <cell r="C383">
            <v>722208666</v>
          </cell>
          <cell r="D383">
            <v>0</v>
          </cell>
          <cell r="E383">
            <v>0</v>
          </cell>
          <cell r="F383">
            <v>41334</v>
          </cell>
          <cell r="G383" t="str">
            <v>BPO</v>
          </cell>
          <cell r="H383" t="str">
            <v>D.CHANDRAKUMARA</v>
          </cell>
          <cell r="I383" t="str">
            <v>Ramcy Lenora de silva</v>
          </cell>
          <cell r="J383" t="str">
            <v>M.J.H.MOHAMED</v>
          </cell>
          <cell r="K383" t="str">
            <v>31/18,KANDE WATHTHA RD,GALLE</v>
          </cell>
          <cell r="L383" t="str">
            <v>903114924V</v>
          </cell>
          <cell r="M383" t="str">
            <v>COM</v>
          </cell>
          <cell r="N383" t="str">
            <v>8270032098</v>
          </cell>
        </row>
        <row r="384">
          <cell r="C384">
            <v>722208629</v>
          </cell>
          <cell r="D384">
            <v>0</v>
          </cell>
          <cell r="E384">
            <v>1499187</v>
          </cell>
          <cell r="F384">
            <v>41324</v>
          </cell>
          <cell r="G384" t="str">
            <v>BPO</v>
          </cell>
          <cell r="H384" t="str">
            <v>D.CHANDRAKUMARA</v>
          </cell>
          <cell r="I384" t="str">
            <v>Ramcy Lenora de silva</v>
          </cell>
          <cell r="J384" t="str">
            <v>C.U.N.N.HEWAWASAM</v>
          </cell>
          <cell r="K384" t="str">
            <v>43,KANDEWATHTHA RD,GALLE</v>
          </cell>
          <cell r="L384" t="str">
            <v>940282926V</v>
          </cell>
          <cell r="M384" t="str">
            <v>COM</v>
          </cell>
          <cell r="N384" t="str">
            <v>8270051001</v>
          </cell>
        </row>
        <row r="385">
          <cell r="C385">
            <v>722208630</v>
          </cell>
          <cell r="D385">
            <v>0</v>
          </cell>
          <cell r="E385">
            <v>0</v>
          </cell>
          <cell r="F385">
            <v>41324</v>
          </cell>
          <cell r="G385" t="str">
            <v>BPO</v>
          </cell>
          <cell r="H385" t="str">
            <v>D.CHANDRAKUMARA</v>
          </cell>
          <cell r="I385" t="str">
            <v>Ramcy Lenora de silva</v>
          </cell>
          <cell r="J385" t="str">
            <v>N.A.R.PRADEEP</v>
          </cell>
          <cell r="K385" t="str">
            <v>RUWAN NIWASA,KACHCHIGALARA,AGUNUKOLAPALASSA</v>
          </cell>
          <cell r="L385" t="str">
            <v>871893594V</v>
          </cell>
          <cell r="M385" t="str">
            <v>COM</v>
          </cell>
          <cell r="N385" t="str">
            <v>8151009113</v>
          </cell>
        </row>
        <row r="386">
          <cell r="C386">
            <v>722208695</v>
          </cell>
          <cell r="D386">
            <v>0</v>
          </cell>
          <cell r="E386">
            <v>0</v>
          </cell>
          <cell r="F386">
            <v>41345</v>
          </cell>
          <cell r="G386" t="str">
            <v>BPO</v>
          </cell>
          <cell r="H386" t="str">
            <v>D.CHANDRAKUMARA</v>
          </cell>
          <cell r="I386" t="str">
            <v>Ramcy Lenora de silva</v>
          </cell>
          <cell r="J386" t="str">
            <v>F.R.M.SHUKRI</v>
          </cell>
          <cell r="K386" t="str">
            <v>114/4 A,JUMALIYA WATHTHA,ATHTILIGODA,GALLE</v>
          </cell>
          <cell r="L386" t="str">
            <v>942962347V</v>
          </cell>
          <cell r="M386" t="str">
            <v>COM</v>
          </cell>
          <cell r="N386" t="str">
            <v>8050001172</v>
          </cell>
        </row>
        <row r="387">
          <cell r="C387">
            <v>722205437</v>
          </cell>
          <cell r="D387">
            <v>9334718</v>
          </cell>
          <cell r="E387">
            <v>1499254</v>
          </cell>
          <cell r="F387">
            <v>41010</v>
          </cell>
          <cell r="G387" t="str">
            <v>TL</v>
          </cell>
          <cell r="H387" t="str">
            <v>D.P.S.ABEDIWAKARA</v>
          </cell>
          <cell r="I387" t="str">
            <v>Ramcy Lenora de silva</v>
          </cell>
          <cell r="J387" t="str">
            <v>D.P.S.Abediwakara</v>
          </cell>
          <cell r="K387" t="str">
            <v>No 539/8,Dawatagahahena, Welegoda, Matara</v>
          </cell>
          <cell r="L387" t="str">
            <v>770803314V</v>
          </cell>
          <cell r="M387" t="str">
            <v>COM</v>
          </cell>
          <cell r="N387">
            <v>8151004369</v>
          </cell>
        </row>
        <row r="388">
          <cell r="C388">
            <v>722205448</v>
          </cell>
          <cell r="D388">
            <v>3088364</v>
          </cell>
          <cell r="E388">
            <v>0</v>
          </cell>
          <cell r="F388">
            <v>41058</v>
          </cell>
          <cell r="G388" t="str">
            <v>BPO</v>
          </cell>
          <cell r="H388" t="str">
            <v>D.P.S.ABEDIWAKARA</v>
          </cell>
          <cell r="I388" t="str">
            <v>Ramcy Lenora de silva</v>
          </cell>
          <cell r="J388" t="str">
            <v>H.A.Asanka Chamara</v>
          </cell>
          <cell r="K388" t="str">
            <v>Gemisetha Bank, Namadagaswewa, Sooriyawewa</v>
          </cell>
          <cell r="L388" t="str">
            <v>892662070V</v>
          </cell>
          <cell r="M388" t="str">
            <v>COM</v>
          </cell>
          <cell r="N388" t="str">
            <v>8151006955</v>
          </cell>
        </row>
        <row r="389">
          <cell r="C389">
            <v>722205455</v>
          </cell>
          <cell r="D389">
            <v>3089008</v>
          </cell>
          <cell r="E389">
            <v>1499182</v>
          </cell>
          <cell r="F389">
            <v>41113</v>
          </cell>
          <cell r="G389" t="str">
            <v>BPO</v>
          </cell>
          <cell r="H389" t="str">
            <v>D.P.S.ABEDIWAKARA</v>
          </cell>
          <cell r="I389" t="str">
            <v>Ramcy Lenora de silva</v>
          </cell>
          <cell r="J389" t="str">
            <v>W.A.Nirodha Buddhapriya</v>
          </cell>
          <cell r="K389" t="str">
            <v>No 9/6, Dharmapala Mw, Elawella Rd, Matara</v>
          </cell>
          <cell r="L389" t="str">
            <v>810995556V</v>
          </cell>
          <cell r="M389" t="str">
            <v>COM</v>
          </cell>
          <cell r="N389" t="str">
            <v>8070035904</v>
          </cell>
        </row>
        <row r="390">
          <cell r="C390">
            <v>722205460</v>
          </cell>
          <cell r="D390">
            <v>0</v>
          </cell>
          <cell r="E390">
            <v>0</v>
          </cell>
          <cell r="F390">
            <v>41116</v>
          </cell>
          <cell r="G390" t="str">
            <v>BPO</v>
          </cell>
          <cell r="H390" t="str">
            <v>D.P.S.ABEDIWAKARA</v>
          </cell>
          <cell r="I390" t="str">
            <v>Ramcy Lenora de silva</v>
          </cell>
          <cell r="J390" t="str">
            <v>C.S.Hewamanage</v>
          </cell>
          <cell r="K390" t="str">
            <v>Dhawatagahahena,Welegoda,Matara</v>
          </cell>
          <cell r="L390" t="str">
            <v>778212730V</v>
          </cell>
          <cell r="M390" t="str">
            <v>COM</v>
          </cell>
          <cell r="N390" t="str">
            <v>8151007930</v>
          </cell>
        </row>
        <row r="391">
          <cell r="C391">
            <v>722208739</v>
          </cell>
          <cell r="D391">
            <v>0</v>
          </cell>
          <cell r="E391">
            <v>0</v>
          </cell>
          <cell r="F391">
            <v>41360</v>
          </cell>
          <cell r="G391" t="str">
            <v>BPO</v>
          </cell>
          <cell r="H391" t="str">
            <v>D.P.S.ABEDIWAKARA</v>
          </cell>
          <cell r="I391" t="str">
            <v>Ramcy Lenora de silva</v>
          </cell>
          <cell r="J391" t="str">
            <v>T.C.WEERASINGHE</v>
          </cell>
          <cell r="K391" t="str">
            <v>38 D,BUDDHIWILA,JANASAWI WAWA RD,POLKIRIPITIYA,HAKMANA</v>
          </cell>
          <cell r="L391" t="str">
            <v>867673288V</v>
          </cell>
          <cell r="M391" t="str">
            <v>COM</v>
          </cell>
          <cell r="N391" t="str">
            <v>8151009310</v>
          </cell>
        </row>
        <row r="392">
          <cell r="C392">
            <v>722208740</v>
          </cell>
          <cell r="D392">
            <v>0</v>
          </cell>
          <cell r="E392">
            <v>0</v>
          </cell>
          <cell r="F392">
            <v>41360</v>
          </cell>
          <cell r="G392" t="str">
            <v>BPO</v>
          </cell>
          <cell r="H392" t="str">
            <v>D.P.S.ABEDIWAKARA</v>
          </cell>
          <cell r="I392" t="str">
            <v>Ramcy Lenora de silva</v>
          </cell>
          <cell r="J392" t="str">
            <v>M.P.P.KUMARA</v>
          </cell>
          <cell r="K392" t="str">
            <v>HINDAKARADENIYA,HIGGODA,AKURESSA</v>
          </cell>
          <cell r="L392" t="str">
            <v>923291270V</v>
          </cell>
          <cell r="M392" t="str">
            <v>COM</v>
          </cell>
          <cell r="N392" t="str">
            <v>8350021600</v>
          </cell>
        </row>
        <row r="393">
          <cell r="C393">
            <v>722205480</v>
          </cell>
          <cell r="D393">
            <v>3089025</v>
          </cell>
          <cell r="E393">
            <v>0</v>
          </cell>
          <cell r="F393">
            <v>41282</v>
          </cell>
          <cell r="G393" t="str">
            <v>BPO</v>
          </cell>
          <cell r="H393" t="str">
            <v>INDIVIDUAL</v>
          </cell>
          <cell r="I393" t="str">
            <v>Ramcy Lenora de silva</v>
          </cell>
          <cell r="J393" t="str">
            <v>C.P.K.Sudusinghe</v>
          </cell>
          <cell r="K393" t="str">
            <v>No 416/3, Delgaha Waththa,Waduruppa,Ambalanthota</v>
          </cell>
          <cell r="L393" t="str">
            <v>800964091V</v>
          </cell>
          <cell r="M393" t="str">
            <v>COM</v>
          </cell>
          <cell r="N393" t="str">
            <v>8630009266</v>
          </cell>
        </row>
        <row r="394">
          <cell r="C394">
            <v>722205467</v>
          </cell>
          <cell r="D394">
            <v>0</v>
          </cell>
          <cell r="E394">
            <v>0</v>
          </cell>
          <cell r="F394">
            <v>41192</v>
          </cell>
          <cell r="G394" t="str">
            <v>BPO</v>
          </cell>
          <cell r="H394" t="str">
            <v>INDIVIDUAL</v>
          </cell>
          <cell r="I394" t="str">
            <v>Ramcy Lenora de silva</v>
          </cell>
          <cell r="J394" t="str">
            <v>F.M.Madugalle</v>
          </cell>
          <cell r="K394" t="str">
            <v>No 4/16, Palana, Weligama</v>
          </cell>
          <cell r="L394" t="str">
            <v>731740674V</v>
          </cell>
          <cell r="M394" t="str">
            <v>COM</v>
          </cell>
          <cell r="N394" t="str">
            <v>8135000090</v>
          </cell>
        </row>
        <row r="395">
          <cell r="C395">
            <v>722208690</v>
          </cell>
          <cell r="D395">
            <v>0</v>
          </cell>
          <cell r="E395">
            <v>0</v>
          </cell>
          <cell r="F395">
            <v>41342</v>
          </cell>
          <cell r="G395" t="str">
            <v>BPO</v>
          </cell>
          <cell r="H395" t="str">
            <v>INDIVIDUAL</v>
          </cell>
          <cell r="I395" t="str">
            <v>Ramcy Lenora de silva</v>
          </cell>
          <cell r="J395" t="str">
            <v>S.A.C.LIYANAGE</v>
          </cell>
          <cell r="K395" t="str">
            <v>39,ATHILIGODA,GALLE</v>
          </cell>
          <cell r="L395" t="str">
            <v>796471760V</v>
          </cell>
          <cell r="M395" t="str">
            <v>COM</v>
          </cell>
          <cell r="N395" t="str">
            <v>8270051581</v>
          </cell>
        </row>
        <row r="396">
          <cell r="C396">
            <v>722205151</v>
          </cell>
          <cell r="D396">
            <v>9334717</v>
          </cell>
          <cell r="E396">
            <v>9099654</v>
          </cell>
          <cell r="F396">
            <v>40859</v>
          </cell>
          <cell r="G396" t="str">
            <v>TL</v>
          </cell>
          <cell r="H396" t="str">
            <v>M.M.FARHAN</v>
          </cell>
          <cell r="I396" t="str">
            <v>Isuru Palihawadana</v>
          </cell>
          <cell r="J396" t="str">
            <v>M.M.Farhan</v>
          </cell>
          <cell r="K396" t="str">
            <v>No 68, Stores road, Colombo-14</v>
          </cell>
          <cell r="L396" t="str">
            <v>873521597V</v>
          </cell>
          <cell r="M396" t="str">
            <v>COM</v>
          </cell>
          <cell r="N396" t="str">
            <v>8570012861</v>
          </cell>
        </row>
        <row r="397">
          <cell r="C397">
            <v>722205142</v>
          </cell>
          <cell r="D397">
            <v>9334745</v>
          </cell>
          <cell r="E397">
            <v>1499129</v>
          </cell>
          <cell r="F397">
            <v>41003</v>
          </cell>
          <cell r="G397" t="str">
            <v>BPO</v>
          </cell>
          <cell r="H397" t="str">
            <v>M.M.FARHAN</v>
          </cell>
          <cell r="I397" t="str">
            <v>Isuru Palihawadana</v>
          </cell>
          <cell r="J397" t="str">
            <v>M.M.S.R.Dassanayaka</v>
          </cell>
          <cell r="K397" t="str">
            <v>No 42 Mail Post, Pandulagama, Anuradhapura</v>
          </cell>
          <cell r="L397" t="str">
            <v>880340395V</v>
          </cell>
          <cell r="M397" t="str">
            <v>COM</v>
          </cell>
          <cell r="N397" t="str">
            <v>8167001504</v>
          </cell>
        </row>
        <row r="398">
          <cell r="C398">
            <v>722205145</v>
          </cell>
          <cell r="D398">
            <v>3089029</v>
          </cell>
          <cell r="E398">
            <v>1499128</v>
          </cell>
          <cell r="F398">
            <v>41003</v>
          </cell>
          <cell r="G398" t="str">
            <v>BPO</v>
          </cell>
          <cell r="H398" t="str">
            <v>M.M.FARHAN</v>
          </cell>
          <cell r="I398" t="str">
            <v>Isuru Palihawadana</v>
          </cell>
          <cell r="J398" t="str">
            <v>R.Y.Chandima Rahul</v>
          </cell>
          <cell r="K398" t="str">
            <v>No 81, madapathana,Ranghavadi Gama,Uva-Paranagama</v>
          </cell>
          <cell r="L398" t="str">
            <v>841202872V</v>
          </cell>
          <cell r="M398" t="str">
            <v>COM</v>
          </cell>
          <cell r="N398" t="str">
            <v>8870027432</v>
          </cell>
        </row>
        <row r="399">
          <cell r="C399">
            <v>722205158</v>
          </cell>
          <cell r="D399">
            <v>3089011</v>
          </cell>
          <cell r="E399">
            <v>0</v>
          </cell>
          <cell r="F399">
            <v>41157</v>
          </cell>
          <cell r="G399" t="str">
            <v>BPO</v>
          </cell>
          <cell r="H399" t="str">
            <v>M.M.FARHAN</v>
          </cell>
          <cell r="I399" t="str">
            <v>Isuru Palihawadana</v>
          </cell>
          <cell r="J399" t="str">
            <v>P.T.Samarasekara</v>
          </cell>
          <cell r="K399" t="str">
            <v>No 159,Panvila Terras, Kaluthara South</v>
          </cell>
          <cell r="L399" t="str">
            <v>922560811V</v>
          </cell>
          <cell r="M399" t="str">
            <v>COM</v>
          </cell>
          <cell r="N399" t="str">
            <v>8360033607</v>
          </cell>
        </row>
        <row r="400">
          <cell r="C400">
            <v>722202423</v>
          </cell>
          <cell r="D400">
            <v>0</v>
          </cell>
          <cell r="E400">
            <v>0</v>
          </cell>
          <cell r="F400">
            <v>41310</v>
          </cell>
          <cell r="G400" t="str">
            <v>BPO</v>
          </cell>
          <cell r="H400" t="str">
            <v>M.M.FARHAN</v>
          </cell>
          <cell r="I400" t="str">
            <v>Isuru Palihawadana</v>
          </cell>
          <cell r="J400" t="str">
            <v>H.A.S.K.Appuhamy</v>
          </cell>
          <cell r="K400" t="str">
            <v>No 189/1, Jaya Mawatha, Kadawala, Katana</v>
          </cell>
          <cell r="L400" t="str">
            <v>851600655V</v>
          </cell>
          <cell r="M400" t="str">
            <v>COM</v>
          </cell>
          <cell r="N400" t="str">
            <v>8130037576</v>
          </cell>
        </row>
        <row r="401">
          <cell r="C401">
            <v>722205144</v>
          </cell>
          <cell r="D401">
            <v>3088367</v>
          </cell>
          <cell r="E401">
            <v>9099517</v>
          </cell>
          <cell r="F401">
            <v>40765</v>
          </cell>
          <cell r="G401" t="str">
            <v>BPO</v>
          </cell>
          <cell r="H401" t="str">
            <v>M.M.FARHAN</v>
          </cell>
          <cell r="I401" t="str">
            <v>Isuru Palihawadana</v>
          </cell>
          <cell r="J401" t="str">
            <v>W.M.Minura Rashantha Senarath</v>
          </cell>
          <cell r="K401" t="str">
            <v>7 mile post,meegahathanna</v>
          </cell>
          <cell r="L401" t="str">
            <v>900531516V</v>
          </cell>
          <cell r="M401" t="str">
            <v>COM</v>
          </cell>
          <cell r="N401">
            <v>8960020816</v>
          </cell>
        </row>
        <row r="402">
          <cell r="C402">
            <v>722205174</v>
          </cell>
          <cell r="D402">
            <v>9334686</v>
          </cell>
          <cell r="E402">
            <v>9099613</v>
          </cell>
          <cell r="F402">
            <v>40920</v>
          </cell>
          <cell r="G402" t="str">
            <v>ATL</v>
          </cell>
          <cell r="H402" t="str">
            <v>M.A.MADURANGA UDAYA KUMARA</v>
          </cell>
          <cell r="I402" t="str">
            <v>Isuru Palihawadana</v>
          </cell>
          <cell r="J402" t="str">
            <v>M.A.Maduranga Udaya Kumara</v>
          </cell>
          <cell r="K402" t="str">
            <v>No 241/1, Cross Road, Hanwella</v>
          </cell>
          <cell r="L402" t="str">
            <v>802582404V</v>
          </cell>
          <cell r="M402" t="str">
            <v>SEY</v>
          </cell>
          <cell r="N402" t="str">
            <v>006001843076102</v>
          </cell>
        </row>
        <row r="403">
          <cell r="C403">
            <v>722205195</v>
          </cell>
          <cell r="D403">
            <v>3089024</v>
          </cell>
          <cell r="E403">
            <v>0</v>
          </cell>
          <cell r="F403">
            <v>41031</v>
          </cell>
          <cell r="G403" t="str">
            <v>BPO</v>
          </cell>
          <cell r="H403" t="str">
            <v>M.A.MADURANGA UDAYA KUMARA</v>
          </cell>
          <cell r="I403" t="str">
            <v>Isuru Palihawadana</v>
          </cell>
          <cell r="J403" t="str">
            <v>M.M.Muzhir</v>
          </cell>
          <cell r="K403" t="str">
            <v>NO 17/40,Haniffa Alim Mawatha, China Fort, Beruwala</v>
          </cell>
          <cell r="L403" t="str">
            <v>923001450V</v>
          </cell>
          <cell r="M403" t="str">
            <v>COM</v>
          </cell>
          <cell r="N403">
            <v>8400027302</v>
          </cell>
        </row>
        <row r="404">
          <cell r="C404">
            <v>722205287</v>
          </cell>
          <cell r="D404">
            <v>9334688</v>
          </cell>
          <cell r="E404">
            <v>0</v>
          </cell>
          <cell r="F404">
            <v>41219</v>
          </cell>
          <cell r="G404" t="str">
            <v>BPO</v>
          </cell>
          <cell r="H404" t="str">
            <v>INDIVIDUAL</v>
          </cell>
          <cell r="I404" t="str">
            <v>Isuru Palihawadana</v>
          </cell>
          <cell r="J404" t="str">
            <v>P.L.D.G.L.Senevirathna</v>
          </cell>
          <cell r="K404" t="str">
            <v>No 281/15,Main Road,Attidiya,Dehiwala</v>
          </cell>
          <cell r="L404" t="str">
            <v>937713940V</v>
          </cell>
          <cell r="M404" t="str">
            <v>COM</v>
          </cell>
          <cell r="N404">
            <v>8142009867</v>
          </cell>
        </row>
        <row r="405">
          <cell r="C405">
            <v>722205193</v>
          </cell>
          <cell r="D405">
            <v>0</v>
          </cell>
          <cell r="E405">
            <v>1499137</v>
          </cell>
          <cell r="F405">
            <v>41023</v>
          </cell>
          <cell r="G405" t="str">
            <v>BPO</v>
          </cell>
          <cell r="H405" t="str">
            <v>INDIVIDUAL</v>
          </cell>
          <cell r="I405" t="str">
            <v>Isuru Palihawadana</v>
          </cell>
          <cell r="J405" t="str">
            <v>J.M.C.A.Bandara jayasundara</v>
          </cell>
          <cell r="K405" t="str">
            <v>No, 46/1, Gamuinu Mw,Hunupitiya, Wattala</v>
          </cell>
          <cell r="L405" t="str">
            <v>912482863V</v>
          </cell>
          <cell r="M405" t="str">
            <v>COM</v>
          </cell>
          <cell r="N405" t="str">
            <v>8380019119</v>
          </cell>
        </row>
        <row r="406">
          <cell r="C406">
            <v>722205149</v>
          </cell>
          <cell r="D406">
            <v>0</v>
          </cell>
          <cell r="E406">
            <v>9099644</v>
          </cell>
          <cell r="F406">
            <v>40870</v>
          </cell>
          <cell r="G406" t="str">
            <v>BPO</v>
          </cell>
          <cell r="H406" t="str">
            <v>INDIVIDUAL</v>
          </cell>
          <cell r="I406" t="str">
            <v>Isuru Palihawadana</v>
          </cell>
          <cell r="J406" t="str">
            <v>W.A.P.A.H.Priyasantha</v>
          </cell>
          <cell r="K406" t="str">
            <v>No,16, Old Rd, Kanuwana, Ja-ela</v>
          </cell>
          <cell r="L406" t="str">
            <v>801963765V</v>
          </cell>
          <cell r="M406" t="str">
            <v>HNB</v>
          </cell>
          <cell r="N406" t="str">
            <v>087020257940</v>
          </cell>
        </row>
        <row r="407">
          <cell r="C407">
            <v>722201874</v>
          </cell>
          <cell r="D407">
            <v>8334874</v>
          </cell>
          <cell r="E407">
            <v>0</v>
          </cell>
          <cell r="F407">
            <v>40967</v>
          </cell>
          <cell r="G407" t="str">
            <v>BPO</v>
          </cell>
          <cell r="H407" t="str">
            <v>INDIVIDUAL</v>
          </cell>
          <cell r="I407" t="str">
            <v>Isuru Palihawadana</v>
          </cell>
          <cell r="J407" t="str">
            <v>E.A.D.PETER</v>
          </cell>
          <cell r="K407" t="str">
            <v>314/7,LIANA HOMES,BATUWATHTHA,RAGAMA</v>
          </cell>
          <cell r="L407" t="str">
            <v>553061962V</v>
          </cell>
          <cell r="M407" t="str">
            <v>COM</v>
          </cell>
          <cell r="N407">
            <v>8106020836</v>
          </cell>
        </row>
        <row r="408">
          <cell r="C408">
            <v>722205197</v>
          </cell>
          <cell r="D408">
            <v>3089041</v>
          </cell>
          <cell r="E408">
            <v>0</v>
          </cell>
          <cell r="F408">
            <v>41036</v>
          </cell>
          <cell r="G408" t="str">
            <v>TL</v>
          </cell>
          <cell r="H408" t="str">
            <v>P.A.CHATHURANGA VISHWAJITH</v>
          </cell>
          <cell r="I408" t="str">
            <v>Isuru Palihawadana</v>
          </cell>
          <cell r="J408" t="str">
            <v>P.A.Chathuranga Vishwajith</v>
          </cell>
          <cell r="K408" t="str">
            <v>No 238/E, Thalawe Gedara,Bualiara Kariya Madiththe</v>
          </cell>
          <cell r="L408" t="str">
            <v>883231155V</v>
          </cell>
          <cell r="M408" t="str">
            <v>COM</v>
          </cell>
          <cell r="N408">
            <v>8170010655</v>
          </cell>
        </row>
        <row r="409">
          <cell r="C409">
            <v>722205160</v>
          </cell>
          <cell r="D409">
            <v>3089062</v>
          </cell>
          <cell r="E409">
            <v>0</v>
          </cell>
          <cell r="F409">
            <v>41073</v>
          </cell>
          <cell r="G409" t="str">
            <v>BPO</v>
          </cell>
          <cell r="H409" t="str">
            <v>P.A.CHATHURANGA VISHWAJITH</v>
          </cell>
          <cell r="I409" t="str">
            <v>Isuru Palihawadana</v>
          </cell>
          <cell r="J409" t="str">
            <v>J.A.D.Thilina Shehan</v>
          </cell>
          <cell r="K409" t="str">
            <v>No 461/A, Batugewaththa Road, Makola</v>
          </cell>
          <cell r="L409" t="str">
            <v>920392334V</v>
          </cell>
          <cell r="M409" t="str">
            <v>COM</v>
          </cell>
          <cell r="N409" t="str">
            <v>8106019375</v>
          </cell>
        </row>
        <row r="410">
          <cell r="C410">
            <v>722205296</v>
          </cell>
          <cell r="D410">
            <v>3089064</v>
          </cell>
          <cell r="E410">
            <v>0</v>
          </cell>
          <cell r="F410">
            <v>41171</v>
          </cell>
          <cell r="G410" t="str">
            <v>BPO</v>
          </cell>
          <cell r="H410" t="str">
            <v>P.A.CHATHURANGA VISHWAJITH</v>
          </cell>
          <cell r="I410" t="str">
            <v>Isuru Palihawadana</v>
          </cell>
          <cell r="J410" t="str">
            <v>H.N.U.Indika</v>
          </cell>
          <cell r="K410" t="str">
            <v>Dharmaduthashrama Maha Pirivena,Colombo - 9</v>
          </cell>
          <cell r="L410" t="str">
            <v>731762368V</v>
          </cell>
          <cell r="M410" t="str">
            <v>COM</v>
          </cell>
          <cell r="N410" t="str">
            <v>8690018661</v>
          </cell>
        </row>
        <row r="411">
          <cell r="C411">
            <v>722205294</v>
          </cell>
          <cell r="D411">
            <v>0</v>
          </cell>
          <cell r="E411">
            <v>0</v>
          </cell>
          <cell r="F411">
            <v>41172</v>
          </cell>
          <cell r="G411" t="str">
            <v>BPO</v>
          </cell>
          <cell r="H411" t="str">
            <v>P.A.CHATHURANGA VISHWAJITH</v>
          </cell>
          <cell r="I411" t="str">
            <v>Isuru Palihawadana</v>
          </cell>
          <cell r="J411" t="str">
            <v>K.C.Kaushalya</v>
          </cell>
          <cell r="K411" t="str">
            <v>No 296/6, Puttlum Road,Maspotha,Kurunagala</v>
          </cell>
          <cell r="L411" t="str">
            <v>891061439V</v>
          </cell>
          <cell r="M411" t="str">
            <v>COM</v>
          </cell>
          <cell r="N411" t="str">
            <v>8106019958</v>
          </cell>
        </row>
        <row r="412">
          <cell r="C412">
            <v>722208718</v>
          </cell>
          <cell r="D412">
            <v>0</v>
          </cell>
          <cell r="E412">
            <v>0</v>
          </cell>
          <cell r="F412">
            <v>41351</v>
          </cell>
          <cell r="G412" t="str">
            <v>BPO</v>
          </cell>
          <cell r="H412" t="str">
            <v>P.A.CHATHURANGA VISHWAJITH</v>
          </cell>
          <cell r="I412" t="str">
            <v>Isuru Palihawadana</v>
          </cell>
          <cell r="J412" t="str">
            <v>W.M.D.WEERASINGHE</v>
          </cell>
          <cell r="K412" t="str">
            <v>05,SRI DHARMANANDA MAWATHA,WEYANGODA</v>
          </cell>
          <cell r="L412" t="str">
            <v>930902136V</v>
          </cell>
          <cell r="M412" t="str">
            <v>COM</v>
          </cell>
          <cell r="N412" t="str">
            <v>8106021009</v>
          </cell>
        </row>
        <row r="413">
          <cell r="C413">
            <v>722208772</v>
          </cell>
          <cell r="D413">
            <v>0</v>
          </cell>
          <cell r="E413">
            <v>0</v>
          </cell>
          <cell r="F413">
            <v>41388</v>
          </cell>
          <cell r="G413" t="str">
            <v>TL</v>
          </cell>
          <cell r="H413" t="str">
            <v>T.A.P.U.KUMARA</v>
          </cell>
          <cell r="I413" t="str">
            <v>Isuru Palihawadana</v>
          </cell>
          <cell r="J413" t="str">
            <v>T.A.P.U.KUMARA</v>
          </cell>
          <cell r="K413" t="str">
            <v>11/1 A,6th LANE,SRI RAHULA RD,MT.LAVINIA</v>
          </cell>
          <cell r="L413" t="str">
            <v>763190536V</v>
          </cell>
          <cell r="M413" t="str">
            <v>COM</v>
          </cell>
          <cell r="N413">
            <v>8460013408</v>
          </cell>
        </row>
        <row r="414">
          <cell r="C414">
            <v>722205206</v>
          </cell>
          <cell r="D414">
            <v>9334781</v>
          </cell>
          <cell r="E414">
            <v>9099547</v>
          </cell>
          <cell r="F414">
            <v>40828</v>
          </cell>
          <cell r="G414" t="str">
            <v>BPO</v>
          </cell>
          <cell r="H414" t="str">
            <v>INDIVIDUAL</v>
          </cell>
          <cell r="I414" t="str">
            <v>Lahiru Ranawaka Arachchi</v>
          </cell>
          <cell r="J414" t="str">
            <v>I.S Maddumage</v>
          </cell>
          <cell r="K414" t="str">
            <v>39/03/3 Hospital Rd,Wattewa,Mathugama</v>
          </cell>
          <cell r="L414" t="str">
            <v>872292829V</v>
          </cell>
          <cell r="M414" t="str">
            <v>PEO</v>
          </cell>
          <cell r="N414" t="str">
            <v>070 2 001 1 0006799</v>
          </cell>
        </row>
        <row r="415">
          <cell r="C415">
            <v>722205208</v>
          </cell>
          <cell r="D415">
            <v>9334685</v>
          </cell>
          <cell r="E415">
            <v>9099631</v>
          </cell>
          <cell r="F415">
            <v>40863</v>
          </cell>
          <cell r="G415" t="str">
            <v>BPO</v>
          </cell>
          <cell r="H415" t="str">
            <v>INDIVIDUAL</v>
          </cell>
          <cell r="I415" t="str">
            <v>Lahiru Ranawaka Arachchi</v>
          </cell>
          <cell r="J415" t="str">
            <v>D.D.Indika Sendanayaka</v>
          </cell>
          <cell r="K415" t="str">
            <v>No,53, 5th Lane, Ananda house place, Muthugama</v>
          </cell>
          <cell r="L415" t="str">
            <v>878903771V</v>
          </cell>
          <cell r="M415" t="str">
            <v>HNB</v>
          </cell>
          <cell r="N415">
            <v>125020052119</v>
          </cell>
        </row>
        <row r="416">
          <cell r="C416">
            <v>722205216</v>
          </cell>
          <cell r="D416">
            <v>0</v>
          </cell>
          <cell r="E416">
            <v>9099008</v>
          </cell>
          <cell r="F416">
            <v>40927</v>
          </cell>
          <cell r="G416" t="str">
            <v>BPO</v>
          </cell>
          <cell r="H416" t="str">
            <v>INDIVIDUAL</v>
          </cell>
          <cell r="I416" t="str">
            <v>Lahiru Ranawaka Arachchi</v>
          </cell>
          <cell r="J416" t="str">
            <v>M.A.Mohamed Arafath</v>
          </cell>
          <cell r="K416" t="str">
            <v>No 5, Kanda Wihara Rd, Seena Watta, Aluthgama</v>
          </cell>
          <cell r="L416" t="str">
            <v>882654036V</v>
          </cell>
          <cell r="M416" t="str">
            <v>COM</v>
          </cell>
          <cell r="N416" t="str">
            <v>8400017747</v>
          </cell>
        </row>
        <row r="417">
          <cell r="C417">
            <v>722205220</v>
          </cell>
          <cell r="D417">
            <v>0</v>
          </cell>
          <cell r="E417">
            <v>0</v>
          </cell>
          <cell r="F417">
            <v>41052</v>
          </cell>
          <cell r="G417" t="str">
            <v>BPO</v>
          </cell>
          <cell r="H417" t="str">
            <v>INDIVIDUAL</v>
          </cell>
          <cell r="I417" t="str">
            <v>Lahiru Ranawaka Arachchi</v>
          </cell>
          <cell r="J417" t="str">
            <v>A.M.Shally</v>
          </cell>
          <cell r="K417" t="str">
            <v>29/8,Chapel Lane,colombo 02</v>
          </cell>
          <cell r="L417" t="str">
            <v>891072368V</v>
          </cell>
          <cell r="M417" t="str">
            <v>COM</v>
          </cell>
          <cell r="N417">
            <v>8480040294</v>
          </cell>
        </row>
        <row r="418">
          <cell r="C418">
            <v>722205222</v>
          </cell>
          <cell r="D418">
            <v>0</v>
          </cell>
          <cell r="E418">
            <v>1499273</v>
          </cell>
          <cell r="F418">
            <v>41052</v>
          </cell>
          <cell r="G418" t="str">
            <v>BPO</v>
          </cell>
          <cell r="H418" t="str">
            <v>INDIVIDUAL</v>
          </cell>
          <cell r="I418" t="str">
            <v>Lahiru Ranawaka Arachchi</v>
          </cell>
          <cell r="J418" t="str">
            <v>M.P.K.D Farnando</v>
          </cell>
          <cell r="K418" t="str">
            <v>368, Rajasinghe Mw,Hewagama.Kaduwela</v>
          </cell>
          <cell r="L418" t="str">
            <v>882491358V</v>
          </cell>
          <cell r="M418" t="str">
            <v>PEO</v>
          </cell>
          <cell r="N418" t="str">
            <v>196200170006461</v>
          </cell>
        </row>
        <row r="419">
          <cell r="C419">
            <v>722205228</v>
          </cell>
          <cell r="D419">
            <v>9334681</v>
          </cell>
          <cell r="E419">
            <v>1499165</v>
          </cell>
          <cell r="F419">
            <v>41111</v>
          </cell>
          <cell r="G419" t="str">
            <v>BPO</v>
          </cell>
          <cell r="H419" t="str">
            <v>INDIVIDUAL</v>
          </cell>
          <cell r="I419" t="str">
            <v>Lahiru Ranawaka Arachchi</v>
          </cell>
          <cell r="J419" t="str">
            <v>S.I.Thennakoon</v>
          </cell>
          <cell r="K419" t="str">
            <v>No 22,Kanu Nakala,Monaragala</v>
          </cell>
          <cell r="L419" t="str">
            <v>910532375V</v>
          </cell>
          <cell r="M419" t="str">
            <v>COM</v>
          </cell>
          <cell r="N419" t="str">
            <v>8480041257</v>
          </cell>
        </row>
        <row r="420">
          <cell r="C420">
            <v>722205229</v>
          </cell>
          <cell r="D420">
            <v>0</v>
          </cell>
          <cell r="E420">
            <v>0</v>
          </cell>
          <cell r="F420">
            <v>41149</v>
          </cell>
          <cell r="G420" t="str">
            <v>BPO</v>
          </cell>
          <cell r="H420" t="str">
            <v>INDIVIDUAL</v>
          </cell>
          <cell r="I420" t="str">
            <v>Lahiru Ranawaka Arachchi</v>
          </cell>
          <cell r="J420" t="str">
            <v>M.D.Peris</v>
          </cell>
          <cell r="K420" t="str">
            <v>No 179/4, Modara Rd, Egoda Uuyana,Moratuwa</v>
          </cell>
          <cell r="L420" t="str">
            <v>480980964V</v>
          </cell>
          <cell r="M420" t="str">
            <v>COM</v>
          </cell>
          <cell r="N420" t="str">
            <v>8410037452</v>
          </cell>
        </row>
        <row r="421">
          <cell r="C421">
            <v>722205231</v>
          </cell>
          <cell r="D421">
            <v>0</v>
          </cell>
          <cell r="E421">
            <v>0</v>
          </cell>
          <cell r="F421">
            <v>41149</v>
          </cell>
          <cell r="G421" t="str">
            <v>BPO</v>
          </cell>
          <cell r="H421" t="str">
            <v>INDIVIDUAL</v>
          </cell>
          <cell r="I421" t="str">
            <v>Lahiru Ranawaka Arachchi</v>
          </cell>
          <cell r="J421" t="str">
            <v>D.M.E.L.Kulathilaka</v>
          </cell>
          <cell r="K421" t="str">
            <v>No 97,Sethapum Post,Ibulpe,Balangoda</v>
          </cell>
          <cell r="L421" t="str">
            <v>900261217V</v>
          </cell>
          <cell r="M421" t="str">
            <v>COM</v>
          </cell>
          <cell r="N421" t="str">
            <v>8820019897</v>
          </cell>
        </row>
        <row r="422">
          <cell r="C422">
            <v>722205233</v>
          </cell>
          <cell r="D422">
            <v>0</v>
          </cell>
          <cell r="E422">
            <v>0</v>
          </cell>
          <cell r="F422">
            <v>41177</v>
          </cell>
          <cell r="G422" t="str">
            <v>BPO</v>
          </cell>
          <cell r="H422" t="str">
            <v>INDIVIDUAL</v>
          </cell>
          <cell r="I422" t="str">
            <v>Lahiru Ranawaka Arachchi</v>
          </cell>
          <cell r="J422" t="str">
            <v>S.N.Baruhupala</v>
          </cell>
          <cell r="K422" t="str">
            <v>No 189/A,Diyannagoda,Bellana</v>
          </cell>
          <cell r="L422" t="str">
            <v>891150309V</v>
          </cell>
          <cell r="M422" t="str">
            <v>COM</v>
          </cell>
          <cell r="N422" t="str">
            <v>8960010212</v>
          </cell>
        </row>
        <row r="423">
          <cell r="C423">
            <v>722205234</v>
          </cell>
          <cell r="D423">
            <v>9334680</v>
          </cell>
          <cell r="E423">
            <v>1499192</v>
          </cell>
          <cell r="F423">
            <v>41177</v>
          </cell>
          <cell r="G423" t="str">
            <v>BPO</v>
          </cell>
          <cell r="H423" t="str">
            <v>INDIVIDUAL</v>
          </cell>
          <cell r="I423" t="str">
            <v>Lahiru Ranawaka Arachchi</v>
          </cell>
          <cell r="J423" t="str">
            <v>A.W.H.S.Dhanushka</v>
          </cell>
          <cell r="K423" t="str">
            <v>No 211/6/3, Ekathumuthu Mw,Puwakwatta,Meegoda</v>
          </cell>
          <cell r="L423" t="str">
            <v>933000494V</v>
          </cell>
          <cell r="M423" t="str">
            <v>COM</v>
          </cell>
          <cell r="N423" t="str">
            <v>8750032324</v>
          </cell>
        </row>
        <row r="424">
          <cell r="C424">
            <v>722205203</v>
          </cell>
          <cell r="D424">
            <v>9334726</v>
          </cell>
          <cell r="E424">
            <v>1499255</v>
          </cell>
          <cell r="F424">
            <v>40828</v>
          </cell>
          <cell r="G424" t="str">
            <v>BPO</v>
          </cell>
          <cell r="H424" t="str">
            <v>INDIVIDUAL</v>
          </cell>
          <cell r="I424" t="str">
            <v>Lahiru Ranawaka Arachchi</v>
          </cell>
          <cell r="J424" t="str">
            <v>K.Y.M Karunarathne</v>
          </cell>
          <cell r="K424" t="str">
            <v>Kapugama Agalawaththa</v>
          </cell>
          <cell r="L424" t="str">
            <v>900790503V</v>
          </cell>
          <cell r="M424" t="str">
            <v>COM</v>
          </cell>
          <cell r="N424">
            <v>8960023437</v>
          </cell>
        </row>
        <row r="425">
          <cell r="C425">
            <v>722205226</v>
          </cell>
          <cell r="D425">
            <v>0</v>
          </cell>
          <cell r="E425">
            <v>0</v>
          </cell>
          <cell r="F425">
            <v>41058</v>
          </cell>
          <cell r="G425" t="str">
            <v>BPO</v>
          </cell>
          <cell r="H425" t="str">
            <v>INDIVIDUAL</v>
          </cell>
          <cell r="I425" t="str">
            <v>Lahiru Ranawaka Arachchi</v>
          </cell>
          <cell r="J425" t="str">
            <v>G.S.Maduranga</v>
          </cell>
          <cell r="K425" t="str">
            <v>Karamphethara, Nauttuduwa, Gigiripurage</v>
          </cell>
          <cell r="L425" t="str">
            <v>892180652V</v>
          </cell>
          <cell r="M425" t="str">
            <v>PEO</v>
          </cell>
          <cell r="N425" t="str">
            <v>070200120004059</v>
          </cell>
        </row>
        <row r="426">
          <cell r="C426">
            <v>722205227</v>
          </cell>
          <cell r="D426">
            <v>0</v>
          </cell>
          <cell r="E426">
            <v>0</v>
          </cell>
          <cell r="F426">
            <v>41108</v>
          </cell>
          <cell r="G426" t="str">
            <v>BPO</v>
          </cell>
          <cell r="H426" t="str">
            <v>INDIVIDUAL</v>
          </cell>
          <cell r="I426" t="str">
            <v>Lahiru Ranawaka Arachchi</v>
          </cell>
          <cell r="J426" t="str">
            <v>H.D.B.Priyadarshana</v>
          </cell>
          <cell r="K426" t="str">
            <v>No 17/1, Koswatta Rd,Nawala,Rajagiriya</v>
          </cell>
          <cell r="L426" t="str">
            <v>842380669V</v>
          </cell>
          <cell r="M426" t="str">
            <v>COM</v>
          </cell>
          <cell r="N426" t="str">
            <v>8290008502</v>
          </cell>
        </row>
        <row r="427">
          <cell r="C427">
            <v>722205230</v>
          </cell>
          <cell r="D427">
            <v>0</v>
          </cell>
          <cell r="E427">
            <v>0</v>
          </cell>
          <cell r="F427">
            <v>41149</v>
          </cell>
          <cell r="G427" t="str">
            <v>BPO</v>
          </cell>
          <cell r="H427" t="str">
            <v>INDIVIDUAL</v>
          </cell>
          <cell r="I427" t="str">
            <v>Lahiru Ranawaka Arachchi</v>
          </cell>
          <cell r="J427" t="str">
            <v>R.M.N.Dharshani</v>
          </cell>
          <cell r="K427" t="str">
            <v>No 61/B,Koswatta Rd, Elvitagala Mw,Borella, Colombo - 8</v>
          </cell>
          <cell r="L427" t="str">
            <v>759540901V</v>
          </cell>
          <cell r="M427" t="str">
            <v>COM</v>
          </cell>
          <cell r="N427" t="str">
            <v>8190041857</v>
          </cell>
        </row>
        <row r="428">
          <cell r="C428">
            <v>722205232</v>
          </cell>
          <cell r="D428">
            <v>0</v>
          </cell>
          <cell r="E428">
            <v>0</v>
          </cell>
          <cell r="F428">
            <v>41126</v>
          </cell>
          <cell r="G428" t="str">
            <v>BPO</v>
          </cell>
          <cell r="H428" t="str">
            <v>INDIVIDUAL</v>
          </cell>
          <cell r="I428" t="str">
            <v>Lahiru Ranawaka Arachchi</v>
          </cell>
          <cell r="J428" t="str">
            <v>C.W.Vithanage</v>
          </cell>
          <cell r="K428" t="str">
            <v>No 23/A,Nathuduwa,Kelaniya</v>
          </cell>
          <cell r="L428" t="str">
            <v>907510310V</v>
          </cell>
          <cell r="M428" t="str">
            <v>COM</v>
          </cell>
          <cell r="N428" t="str">
            <v>8170012202</v>
          </cell>
        </row>
        <row r="429">
          <cell r="C429">
            <v>722205236</v>
          </cell>
          <cell r="D429">
            <v>0</v>
          </cell>
          <cell r="E429">
            <v>0</v>
          </cell>
          <cell r="F429">
            <v>41186</v>
          </cell>
          <cell r="G429" t="str">
            <v>BPO</v>
          </cell>
          <cell r="H429" t="str">
            <v>INDIVIDUAL</v>
          </cell>
          <cell r="I429" t="str">
            <v>Lahiru Ranawaka Arachchi</v>
          </cell>
          <cell r="J429" t="str">
            <v>C.S.Vithanage</v>
          </cell>
          <cell r="K429" t="str">
            <v>No, 23/A,Nathuduwa,Kelaniya</v>
          </cell>
          <cell r="L429" t="str">
            <v>931630083V</v>
          </cell>
          <cell r="M429" t="str">
            <v>COM</v>
          </cell>
          <cell r="N429" t="str">
            <v>8106020044</v>
          </cell>
        </row>
        <row r="430">
          <cell r="C430">
            <v>722205005</v>
          </cell>
          <cell r="D430">
            <v>9334665</v>
          </cell>
          <cell r="E430">
            <v>9099469</v>
          </cell>
          <cell r="F430">
            <v>40718</v>
          </cell>
          <cell r="G430" t="str">
            <v>TL</v>
          </cell>
          <cell r="H430" t="str">
            <v>SAHAN C W M KUMARANA</v>
          </cell>
          <cell r="I430" t="str">
            <v>Shashika Bulugahahena</v>
          </cell>
          <cell r="J430" t="str">
            <v>Sahan C W M Kumarana</v>
          </cell>
          <cell r="K430" t="str">
            <v>No 42/2, Sitinamaluwa, Beliatta</v>
          </cell>
          <cell r="L430" t="str">
            <v>753203605V</v>
          </cell>
          <cell r="M430" t="str">
            <v>COM</v>
          </cell>
          <cell r="N430">
            <v>8110017612</v>
          </cell>
        </row>
        <row r="431">
          <cell r="C431">
            <v>722205016</v>
          </cell>
          <cell r="D431">
            <v>0</v>
          </cell>
          <cell r="E431">
            <v>9099505</v>
          </cell>
          <cell r="F431">
            <v>40844</v>
          </cell>
          <cell r="G431" t="str">
            <v>BPO</v>
          </cell>
          <cell r="H431" t="str">
            <v>SAHAN C W M KUMARANA</v>
          </cell>
          <cell r="I431" t="str">
            <v>Shashika Bulugahahena</v>
          </cell>
          <cell r="J431" t="str">
            <v>K.G.S.Dulanjali</v>
          </cell>
          <cell r="K431" t="str">
            <v>No.67, Robert Gunawardena Mw,Kirulapana</v>
          </cell>
          <cell r="L431" t="str">
            <v>755151572V</v>
          </cell>
          <cell r="M431" t="str">
            <v>SAM</v>
          </cell>
          <cell r="N431">
            <v>109453788694</v>
          </cell>
        </row>
        <row r="432">
          <cell r="C432">
            <v>722205027</v>
          </cell>
          <cell r="D432">
            <v>3088363</v>
          </cell>
          <cell r="E432">
            <v>9099534</v>
          </cell>
          <cell r="F432">
            <v>40857</v>
          </cell>
          <cell r="G432" t="str">
            <v>BPO</v>
          </cell>
          <cell r="H432" t="str">
            <v>SAHAN C W M KUMARANA</v>
          </cell>
          <cell r="I432" t="str">
            <v>Shashika Bulugahahena</v>
          </cell>
          <cell r="J432" t="str">
            <v>W.A.Ruwan Kumara Ganithage</v>
          </cell>
          <cell r="K432" t="str">
            <v>Wipula,  Kotigala, Handapangoda</v>
          </cell>
          <cell r="L432" t="str">
            <v>812363395V</v>
          </cell>
          <cell r="M432" t="str">
            <v>COM</v>
          </cell>
          <cell r="N432">
            <v>8760027116</v>
          </cell>
        </row>
        <row r="433">
          <cell r="C433">
            <v>722205050</v>
          </cell>
          <cell r="D433">
            <v>3089017</v>
          </cell>
          <cell r="E433">
            <v>1499097</v>
          </cell>
          <cell r="F433">
            <v>40978</v>
          </cell>
          <cell r="G433" t="str">
            <v>BPO</v>
          </cell>
          <cell r="H433" t="str">
            <v>SAHAN C W M KUMARANA</v>
          </cell>
          <cell r="I433" t="str">
            <v>Shashika Bulugahahena</v>
          </cell>
          <cell r="J433" t="str">
            <v>W.H.G.Sameera Dhammika</v>
          </cell>
          <cell r="K433" t="str">
            <v>SithijayaRoad, Malpeththawa, Ambalanthota</v>
          </cell>
          <cell r="L433" t="str">
            <v>873232790V</v>
          </cell>
          <cell r="M433" t="str">
            <v>PEO</v>
          </cell>
          <cell r="N433" t="str">
            <v>072200340007093</v>
          </cell>
        </row>
        <row r="434">
          <cell r="C434">
            <v>722205052</v>
          </cell>
          <cell r="D434">
            <v>3089018</v>
          </cell>
          <cell r="E434">
            <v>1499096</v>
          </cell>
          <cell r="F434">
            <v>40978</v>
          </cell>
          <cell r="G434" t="str">
            <v>BPO</v>
          </cell>
          <cell r="H434" t="str">
            <v>SAHAN C W M KUMARANA</v>
          </cell>
          <cell r="I434" t="str">
            <v>Shashika Bulugahahena</v>
          </cell>
          <cell r="J434" t="str">
            <v>T.M.Madumalinga Perera</v>
          </cell>
          <cell r="K434" t="str">
            <v>No 127, Temple Road,Rattanapitiya,Boralesgamuwa</v>
          </cell>
          <cell r="L434" t="str">
            <v>910370197V</v>
          </cell>
          <cell r="M434" t="str">
            <v>COM</v>
          </cell>
          <cell r="N434" t="str">
            <v>8258002380</v>
          </cell>
        </row>
        <row r="435">
          <cell r="C435">
            <v>722205055</v>
          </cell>
          <cell r="D435">
            <v>3089013</v>
          </cell>
          <cell r="E435">
            <v>1499099</v>
          </cell>
          <cell r="F435">
            <v>40980</v>
          </cell>
          <cell r="G435" t="str">
            <v>BPO</v>
          </cell>
          <cell r="H435" t="str">
            <v>SAHAN C W M KUMARANA</v>
          </cell>
          <cell r="I435" t="str">
            <v>Shashika Bulugahahena</v>
          </cell>
          <cell r="J435" t="str">
            <v>W.M.A.Supun Wijethunga</v>
          </cell>
          <cell r="K435" t="str">
            <v>Wijaya' 45,Mile Post, Padigathaalawa Road,Meegahapitiya,Mahiyanganaya</v>
          </cell>
          <cell r="L435" t="str">
            <v>913020685V</v>
          </cell>
          <cell r="M435" t="str">
            <v>BOC</v>
          </cell>
          <cell r="N435" t="str">
            <v>71382520</v>
          </cell>
        </row>
        <row r="436">
          <cell r="C436">
            <v>722205058</v>
          </cell>
          <cell r="D436">
            <v>3089014</v>
          </cell>
          <cell r="E436">
            <v>1499118</v>
          </cell>
          <cell r="F436">
            <v>40982</v>
          </cell>
          <cell r="G436" t="str">
            <v>BPO</v>
          </cell>
          <cell r="H436" t="str">
            <v>SAHAN C W M KUMARANA</v>
          </cell>
          <cell r="I436" t="str">
            <v>Shashika Bulugahahena</v>
          </cell>
          <cell r="J436" t="str">
            <v>M.B.M.Pathum Sathsara</v>
          </cell>
          <cell r="K436" t="str">
            <v>No 84, Tangalayaya, Panguwa, Ruwela,Dambagalla,Monaragala</v>
          </cell>
          <cell r="L436" t="str">
            <v>882654257V</v>
          </cell>
          <cell r="M436" t="str">
            <v>COM</v>
          </cell>
          <cell r="N436" t="str">
            <v>8180037161</v>
          </cell>
        </row>
        <row r="437">
          <cell r="C437">
            <v>722205089</v>
          </cell>
          <cell r="D437">
            <v>9334662</v>
          </cell>
          <cell r="E437">
            <v>0</v>
          </cell>
          <cell r="F437">
            <v>41151</v>
          </cell>
          <cell r="G437" t="str">
            <v>BPO</v>
          </cell>
          <cell r="H437" t="str">
            <v>SAHAN C W M KUMARANA</v>
          </cell>
          <cell r="I437" t="str">
            <v>Shashika Bulugahahena</v>
          </cell>
          <cell r="J437" t="str">
            <v>R.A.Nadeeka Dulanja</v>
          </cell>
          <cell r="K437" t="str">
            <v>No 124, Narawila, Koswatta</v>
          </cell>
          <cell r="L437" t="str">
            <v>822394507V</v>
          </cell>
          <cell r="M437" t="str">
            <v>COM</v>
          </cell>
          <cell r="N437" t="str">
            <v>8190041940</v>
          </cell>
        </row>
        <row r="438">
          <cell r="C438">
            <v>722205028</v>
          </cell>
          <cell r="D438">
            <v>9334788</v>
          </cell>
          <cell r="E438">
            <v>9099486</v>
          </cell>
          <cell r="F438">
            <v>40857</v>
          </cell>
          <cell r="G438" t="str">
            <v>BPO</v>
          </cell>
          <cell r="H438" t="str">
            <v>SAHAN C W M KUMARANA</v>
          </cell>
          <cell r="I438" t="str">
            <v>Shashika Bulugahahena</v>
          </cell>
          <cell r="J438" t="str">
            <v>L.K.S.Pelpola</v>
          </cell>
          <cell r="K438" t="str">
            <v>No 42/8, Sri Vinayalanka Mw, Horana</v>
          </cell>
          <cell r="L438" t="str">
            <v>880473867V</v>
          </cell>
          <cell r="M438" t="str">
            <v>COM</v>
          </cell>
          <cell r="N438">
            <v>8930009485</v>
          </cell>
        </row>
        <row r="439">
          <cell r="C439">
            <v>722205053</v>
          </cell>
          <cell r="D439">
            <v>3089030</v>
          </cell>
          <cell r="E439">
            <v>1499093</v>
          </cell>
          <cell r="F439">
            <v>40978</v>
          </cell>
          <cell r="G439" t="str">
            <v>BPO</v>
          </cell>
          <cell r="H439" t="str">
            <v>SAHAN C W M KUMARANA</v>
          </cell>
          <cell r="I439" t="str">
            <v>Shashika Bulugahahena</v>
          </cell>
          <cell r="J439" t="str">
            <v>H.D.S.I.Kanchana Somasiri</v>
          </cell>
          <cell r="K439" t="str">
            <v>No 270/16, Royala Garden, Rathnapura Road, horana</v>
          </cell>
          <cell r="L439" t="str">
            <v>910460196V</v>
          </cell>
          <cell r="M439" t="str">
            <v>BOC</v>
          </cell>
          <cell r="N439" t="str">
            <v>71108976</v>
          </cell>
        </row>
        <row r="440">
          <cell r="C440">
            <v>722205759</v>
          </cell>
          <cell r="D440">
            <v>3089043</v>
          </cell>
          <cell r="E440">
            <v>0</v>
          </cell>
          <cell r="F440">
            <v>41031</v>
          </cell>
          <cell r="G440" t="str">
            <v>BPO</v>
          </cell>
          <cell r="H440" t="str">
            <v>SAHAN C W M KUMARANA</v>
          </cell>
          <cell r="I440" t="str">
            <v>Shashika Bulugahahena</v>
          </cell>
          <cell r="J440" t="str">
            <v>E.A.C.Athukorala</v>
          </cell>
          <cell r="K440" t="str">
            <v>No 43, 1st stage, Narthangala, Munagama, Horana</v>
          </cell>
          <cell r="L440" t="str">
            <v>822232310V</v>
          </cell>
          <cell r="M440" t="str">
            <v>COM</v>
          </cell>
          <cell r="N440" t="str">
            <v>8410036962</v>
          </cell>
        </row>
        <row r="441">
          <cell r="C441">
            <v>722205043</v>
          </cell>
          <cell r="D441">
            <v>9334709</v>
          </cell>
          <cell r="E441">
            <v>9099524</v>
          </cell>
          <cell r="F441">
            <v>40911</v>
          </cell>
          <cell r="G441" t="str">
            <v>BPO</v>
          </cell>
          <cell r="H441" t="str">
            <v>INDIVIDUAL</v>
          </cell>
          <cell r="I441" t="str">
            <v>Shashika Bulugahahena</v>
          </cell>
          <cell r="J441" t="str">
            <v>M.N.M.Rahumathulla</v>
          </cell>
          <cell r="K441" t="str">
            <v>H.2/5, N.H.S.Flats, Maligawaththa, Colombo - 10</v>
          </cell>
          <cell r="L441" t="str">
            <v>873540478V</v>
          </cell>
          <cell r="M441" t="str">
            <v>COM</v>
          </cell>
          <cell r="N441">
            <v>8500026110</v>
          </cell>
        </row>
        <row r="442">
          <cell r="C442">
            <v>722205056</v>
          </cell>
          <cell r="D442">
            <v>3089067</v>
          </cell>
          <cell r="E442">
            <v>1499098</v>
          </cell>
          <cell r="F442">
            <v>40982</v>
          </cell>
          <cell r="G442" t="str">
            <v>BPO</v>
          </cell>
          <cell r="H442" t="str">
            <v>INDIVIDUAL</v>
          </cell>
          <cell r="I442" t="str">
            <v>Shashika Bulugahahena</v>
          </cell>
          <cell r="J442" t="str">
            <v>M.S.M.Safwan</v>
          </cell>
          <cell r="K442" t="str">
            <v>B.G.6(B) Block Keththarama flats,Maligawatta, Colombo - 10</v>
          </cell>
          <cell r="L442" t="str">
            <v>872150048V</v>
          </cell>
          <cell r="M442" t="str">
            <v>COM</v>
          </cell>
          <cell r="N442" t="str">
            <v>8145008530</v>
          </cell>
        </row>
        <row r="443">
          <cell r="C443">
            <v>722201804</v>
          </cell>
          <cell r="D443">
            <v>0</v>
          </cell>
          <cell r="E443">
            <v>0</v>
          </cell>
          <cell r="F443">
            <v>41101</v>
          </cell>
          <cell r="G443" t="str">
            <v>BPO</v>
          </cell>
          <cell r="H443" t="str">
            <v>INDIVIDUAL</v>
          </cell>
          <cell r="I443" t="str">
            <v>Shashika Bulugahahena</v>
          </cell>
          <cell r="J443" t="str">
            <v>D.D.Chanuka Gunasena</v>
          </cell>
          <cell r="K443" t="str">
            <v>No 232, Walpita Road,Bellapitiya,Horna</v>
          </cell>
          <cell r="L443" t="str">
            <v>912784711V</v>
          </cell>
          <cell r="M443" t="str">
            <v>COM</v>
          </cell>
          <cell r="N443" t="str">
            <v>8760029118</v>
          </cell>
        </row>
        <row r="444">
          <cell r="C444">
            <v>722205086</v>
          </cell>
          <cell r="D444">
            <v>0</v>
          </cell>
          <cell r="E444">
            <v>0</v>
          </cell>
          <cell r="F444">
            <v>41114</v>
          </cell>
          <cell r="G444" t="str">
            <v>BPO</v>
          </cell>
          <cell r="H444" t="str">
            <v>INDIVIDUAL</v>
          </cell>
          <cell r="I444" t="str">
            <v>Shashika Bulugahahena</v>
          </cell>
          <cell r="J444" t="str">
            <v>R.Lakruwan Kumara</v>
          </cell>
          <cell r="K444" t="str">
            <v>No 78, Abayapura, Anuradapura</v>
          </cell>
          <cell r="L444" t="str">
            <v>903163623V</v>
          </cell>
          <cell r="M444" t="str">
            <v>COM</v>
          </cell>
          <cell r="N444" t="str">
            <v>8530029933</v>
          </cell>
        </row>
        <row r="445">
          <cell r="C445">
            <v>722205761</v>
          </cell>
          <cell r="D445">
            <v>0</v>
          </cell>
          <cell r="E445">
            <v>0</v>
          </cell>
          <cell r="F445">
            <v>41222</v>
          </cell>
          <cell r="G445" t="str">
            <v>BPO</v>
          </cell>
          <cell r="H445" t="str">
            <v>INDIVIDUAL</v>
          </cell>
          <cell r="I445" t="str">
            <v>Shashika Bulugahahena</v>
          </cell>
          <cell r="J445" t="str">
            <v>M.R.Rajap</v>
          </cell>
          <cell r="K445" t="str">
            <v>No 258/3 Dematagoda Road Colombo 09</v>
          </cell>
          <cell r="L445" t="str">
            <v>931702920V</v>
          </cell>
          <cell r="M445" t="str">
            <v>COM</v>
          </cell>
          <cell r="N445">
            <v>8320025188</v>
          </cell>
        </row>
        <row r="446">
          <cell r="C446">
            <v>722208636</v>
          </cell>
          <cell r="D446">
            <v>0</v>
          </cell>
          <cell r="E446">
            <v>0</v>
          </cell>
          <cell r="F446">
            <v>41324</v>
          </cell>
          <cell r="G446" t="str">
            <v>BPO</v>
          </cell>
          <cell r="H446" t="str">
            <v>INDIVIDUAL</v>
          </cell>
          <cell r="I446" t="str">
            <v>Shashika Bulugahahena</v>
          </cell>
          <cell r="J446" t="str">
            <v>B.V.T.PABASARA</v>
          </cell>
          <cell r="K446" t="str">
            <v>320,SALGAS MAWATHA,WARAKAGODA</v>
          </cell>
          <cell r="L446" t="str">
            <v>863253276V</v>
          </cell>
          <cell r="M446" t="str">
            <v>COM</v>
          </cell>
          <cell r="N446">
            <v>8760030702</v>
          </cell>
        </row>
        <row r="447">
          <cell r="C447">
            <v>722205029</v>
          </cell>
          <cell r="D447">
            <v>9334789</v>
          </cell>
          <cell r="E447">
            <v>9099653</v>
          </cell>
          <cell r="F447">
            <v>40859</v>
          </cell>
          <cell r="G447" t="str">
            <v>BPO</v>
          </cell>
          <cell r="H447" t="str">
            <v>INDIVIDUAL</v>
          </cell>
          <cell r="I447" t="str">
            <v>Shashika Bulugahahena</v>
          </cell>
          <cell r="J447" t="str">
            <v>A.S.C.Nirmal Silva</v>
          </cell>
          <cell r="K447" t="str">
            <v>No 4/15, Micheal fernando Mw,Kanuwana, Ja-Ela</v>
          </cell>
          <cell r="L447" t="str">
            <v>902401067V</v>
          </cell>
          <cell r="M447" t="str">
            <v>COM</v>
          </cell>
          <cell r="N447" t="str">
            <v>8120052466</v>
          </cell>
        </row>
        <row r="448">
          <cell r="C448">
            <v>722205097</v>
          </cell>
          <cell r="D448">
            <v>0</v>
          </cell>
          <cell r="E448">
            <v>0</v>
          </cell>
          <cell r="F448">
            <v>41167</v>
          </cell>
          <cell r="G448" t="str">
            <v>BPO</v>
          </cell>
          <cell r="H448" t="str">
            <v>INDIVIDUAL</v>
          </cell>
          <cell r="I448" t="str">
            <v>Shashika Bulugahahena</v>
          </cell>
          <cell r="J448" t="str">
            <v>K.C Withanawasam</v>
          </cell>
          <cell r="K448" t="str">
            <v>No 317,Kotuweyoda,Rjagiriya</v>
          </cell>
          <cell r="L448" t="str">
            <v>911653141V</v>
          </cell>
          <cell r="M448" t="str">
            <v>COM</v>
          </cell>
          <cell r="N448">
            <v>8500035033</v>
          </cell>
        </row>
        <row r="449">
          <cell r="C449">
            <v>722205098</v>
          </cell>
          <cell r="D449">
            <v>0</v>
          </cell>
          <cell r="E449">
            <v>0</v>
          </cell>
          <cell r="F449">
            <v>41167</v>
          </cell>
          <cell r="G449" t="str">
            <v>BPO</v>
          </cell>
          <cell r="H449" t="str">
            <v>INDIVIDUAL</v>
          </cell>
          <cell r="I449" t="str">
            <v>Shashika Bulugahahena</v>
          </cell>
          <cell r="J449" t="str">
            <v>A.G.L.N.Karunarathne</v>
          </cell>
          <cell r="K449" t="str">
            <v>Nagoda Upper,Nagoda,Galle</v>
          </cell>
          <cell r="L449" t="str">
            <v>913263766V</v>
          </cell>
          <cell r="M449" t="str">
            <v>COM</v>
          </cell>
          <cell r="N449">
            <v>8500035031</v>
          </cell>
        </row>
        <row r="450">
          <cell r="C450">
            <v>722205755</v>
          </cell>
          <cell r="D450">
            <v>0</v>
          </cell>
          <cell r="E450">
            <v>0</v>
          </cell>
          <cell r="F450">
            <v>41167</v>
          </cell>
          <cell r="G450" t="str">
            <v>BPO</v>
          </cell>
          <cell r="H450" t="str">
            <v>INDIVIDUAL</v>
          </cell>
          <cell r="I450" t="str">
            <v>Shashika Bulugahahena</v>
          </cell>
          <cell r="J450" t="str">
            <v>G.H.M.Y.K.Perera</v>
          </cell>
          <cell r="K450" t="str">
            <v>78/8 Ela pahala Road ,Gorakapitiya,piliyandala</v>
          </cell>
          <cell r="L450" t="str">
            <v>912050165V</v>
          </cell>
          <cell r="M450" t="str">
            <v>COM</v>
          </cell>
          <cell r="N450">
            <v>8500035032</v>
          </cell>
        </row>
        <row r="451">
          <cell r="C451">
            <v>722201806</v>
          </cell>
          <cell r="D451">
            <v>0</v>
          </cell>
          <cell r="E451">
            <v>0</v>
          </cell>
          <cell r="F451">
            <v>41115</v>
          </cell>
          <cell r="G451" t="str">
            <v>BPO</v>
          </cell>
          <cell r="H451" t="str">
            <v>INDIVIDUAL</v>
          </cell>
          <cell r="I451" t="str">
            <v>Shashika Bulugahahena</v>
          </cell>
          <cell r="J451" t="str">
            <v>G.R.L.R.Gunawardana</v>
          </cell>
          <cell r="K451" t="str">
            <v>No 11, 1st Lane Kuruduwatta, Kanuwana, Jaela</v>
          </cell>
          <cell r="L451" t="str">
            <v>915253938V</v>
          </cell>
          <cell r="M451" t="str">
            <v>COM</v>
          </cell>
          <cell r="N451" t="str">
            <v>8118012755</v>
          </cell>
        </row>
        <row r="452">
          <cell r="C452">
            <v>722205757</v>
          </cell>
          <cell r="D452">
            <v>0</v>
          </cell>
          <cell r="E452">
            <v>0</v>
          </cell>
          <cell r="F452">
            <v>41191</v>
          </cell>
          <cell r="G452" t="str">
            <v>BPO</v>
          </cell>
          <cell r="H452" t="str">
            <v>INDIVIDUAL</v>
          </cell>
          <cell r="I452" t="str">
            <v>Shashika Bulugahahena</v>
          </cell>
          <cell r="J452" t="str">
            <v>K.P.T.D.Leelarathna</v>
          </cell>
          <cell r="K452" t="str">
            <v>Halgahavigta, Weweldeniya</v>
          </cell>
          <cell r="L452" t="str">
            <v>790533704V</v>
          </cell>
          <cell r="M452" t="str">
            <v>COM</v>
          </cell>
          <cell r="N452" t="str">
            <v>8128006075</v>
          </cell>
        </row>
        <row r="453">
          <cell r="C453">
            <v>722205081</v>
          </cell>
          <cell r="D453">
            <v>3089036</v>
          </cell>
          <cell r="E453">
            <v>1499260</v>
          </cell>
          <cell r="F453">
            <v>41080</v>
          </cell>
          <cell r="G453" t="str">
            <v>TL</v>
          </cell>
          <cell r="H453" t="str">
            <v>K.G.S.KUMARA</v>
          </cell>
          <cell r="I453" t="str">
            <v>Shashika Bulugahahena</v>
          </cell>
          <cell r="J453" t="str">
            <v>K.G.S.Kumara</v>
          </cell>
          <cell r="K453" t="str">
            <v>No 6B/158A, Ambagahawella,Paragahakele, Ampara</v>
          </cell>
          <cell r="L453" t="str">
            <v>861531554V</v>
          </cell>
          <cell r="M453" t="str">
            <v>COM</v>
          </cell>
          <cell r="N453" t="str">
            <v>8760027611</v>
          </cell>
        </row>
        <row r="454">
          <cell r="C454">
            <v>722205091</v>
          </cell>
          <cell r="D454">
            <v>9334734</v>
          </cell>
          <cell r="E454">
            <v>0</v>
          </cell>
          <cell r="F454">
            <v>41156</v>
          </cell>
          <cell r="G454" t="str">
            <v>BPO</v>
          </cell>
          <cell r="H454" t="str">
            <v>K.G.S.KUMARA</v>
          </cell>
          <cell r="I454" t="str">
            <v>Shashika Bulugahahena</v>
          </cell>
          <cell r="J454" t="str">
            <v>T.P.D.P.Kumara</v>
          </cell>
          <cell r="K454" t="str">
            <v>No 5B/81,Namalthalawa,Amapra</v>
          </cell>
          <cell r="L454" t="str">
            <v>933511294V</v>
          </cell>
          <cell r="M454" t="str">
            <v>COM</v>
          </cell>
          <cell r="N454" t="str">
            <v>8100921641</v>
          </cell>
        </row>
        <row r="455">
          <cell r="C455">
            <v>722205090</v>
          </cell>
          <cell r="D455">
            <v>9334656</v>
          </cell>
          <cell r="E455">
            <v>0</v>
          </cell>
          <cell r="F455">
            <v>41156</v>
          </cell>
          <cell r="G455" t="str">
            <v>BPO</v>
          </cell>
          <cell r="H455" t="str">
            <v>K.G.S.KUMARA</v>
          </cell>
          <cell r="I455" t="str">
            <v>Shashika Bulugahahena</v>
          </cell>
          <cell r="J455" t="str">
            <v>W.G.G.T.Pradeep Kumara</v>
          </cell>
          <cell r="K455" t="str">
            <v>No 7B/50A,Ambagahawella,Paragahakalle,Ampara</v>
          </cell>
          <cell r="L455" t="str">
            <v>930562254V</v>
          </cell>
          <cell r="M455" t="str">
            <v>COM</v>
          </cell>
          <cell r="N455" t="str">
            <v>8100921663</v>
          </cell>
        </row>
        <row r="456">
          <cell r="C456">
            <v>722205754</v>
          </cell>
          <cell r="D456">
            <v>9334761</v>
          </cell>
          <cell r="E456">
            <v>0</v>
          </cell>
          <cell r="F456">
            <v>41167</v>
          </cell>
          <cell r="G456" t="str">
            <v>BPO</v>
          </cell>
          <cell r="H456" t="str">
            <v>K.G.S.KUMARA</v>
          </cell>
          <cell r="I456" t="str">
            <v>Shashika Bulugahahena</v>
          </cell>
          <cell r="J456" t="str">
            <v>S..G.Samarakoon</v>
          </cell>
          <cell r="K456" t="str">
            <v>No 51,Galoyapallama,Inginiyagala</v>
          </cell>
          <cell r="L456" t="str">
            <v>932272709V</v>
          </cell>
          <cell r="M456" t="str">
            <v>COM</v>
          </cell>
          <cell r="N456">
            <v>8100921653</v>
          </cell>
        </row>
        <row r="457">
          <cell r="C457">
            <v>722205758</v>
          </cell>
          <cell r="D457">
            <v>0</v>
          </cell>
          <cell r="E457">
            <v>0</v>
          </cell>
          <cell r="F457">
            <v>41207</v>
          </cell>
          <cell r="G457" t="str">
            <v>BPO</v>
          </cell>
          <cell r="H457" t="str">
            <v>K.G.S.KUMARA</v>
          </cell>
          <cell r="I457" t="str">
            <v>Shashika Bulugahahena</v>
          </cell>
          <cell r="J457" t="str">
            <v>M.L.K.Mahawatta</v>
          </cell>
          <cell r="K457" t="str">
            <v>No 81/7, Ruckmale, Pannipitiya</v>
          </cell>
          <cell r="L457" t="str">
            <v>932441713V</v>
          </cell>
          <cell r="M457" t="str">
            <v>COM</v>
          </cell>
          <cell r="N457">
            <v>8180044228</v>
          </cell>
        </row>
        <row r="458">
          <cell r="C458">
            <v>722205762</v>
          </cell>
          <cell r="D458">
            <v>0</v>
          </cell>
          <cell r="E458">
            <v>0</v>
          </cell>
          <cell r="G458" t="str">
            <v>BPO</v>
          </cell>
          <cell r="H458" t="str">
            <v>K.G.S.KUMARA</v>
          </cell>
          <cell r="I458" t="str">
            <v>Shashika Bulugahahena</v>
          </cell>
          <cell r="J458" t="str">
            <v>T.C.R.ajapaksha</v>
          </cell>
          <cell r="K458" t="str">
            <v>No 3 Step 48 road Kiriwelkele, Pitabaddara</v>
          </cell>
          <cell r="L458" t="str">
            <v>890022502V</v>
          </cell>
          <cell r="M458" t="str">
            <v>COM</v>
          </cell>
          <cell r="N458" t="str">
            <v>8700037909</v>
          </cell>
        </row>
        <row r="459">
          <cell r="C459">
            <v>722205072</v>
          </cell>
          <cell r="D459">
            <v>3089049</v>
          </cell>
          <cell r="E459">
            <v>1499143</v>
          </cell>
          <cell r="F459">
            <v>41031</v>
          </cell>
          <cell r="G459" t="str">
            <v>BPO</v>
          </cell>
          <cell r="H459" t="str">
            <v>K.G.S.KUMARA</v>
          </cell>
          <cell r="I459" t="str">
            <v>Shashika Bulugahahena</v>
          </cell>
          <cell r="J459" t="str">
            <v>H.W.Kumaranayake</v>
          </cell>
          <cell r="K459" t="str">
            <v>NO 437, D.P.Silva Mw, 1 st Lane, Udawalawa</v>
          </cell>
          <cell r="L459" t="str">
            <v>811431010V</v>
          </cell>
          <cell r="M459" t="str">
            <v>COM</v>
          </cell>
          <cell r="N459">
            <v>8700014478</v>
          </cell>
        </row>
        <row r="460">
          <cell r="C460">
            <v>722205051</v>
          </cell>
          <cell r="D460">
            <v>3088999</v>
          </cell>
          <cell r="E460">
            <v>1499091</v>
          </cell>
          <cell r="F460">
            <v>40978</v>
          </cell>
          <cell r="G460" t="str">
            <v>BPO</v>
          </cell>
          <cell r="H460" t="str">
            <v>K.G.S.KUMARA</v>
          </cell>
          <cell r="I460" t="str">
            <v>Shashika Bulugahahena</v>
          </cell>
          <cell r="J460" t="str">
            <v>K.V.Kasun Chamara</v>
          </cell>
          <cell r="K460" t="str">
            <v>"Sindu" omatta Road, Kekulandala, Agalawatta</v>
          </cell>
          <cell r="L460" t="str">
            <v>902011234V</v>
          </cell>
          <cell r="M460" t="str">
            <v>SAM</v>
          </cell>
          <cell r="N460" t="str">
            <v>110653743730</v>
          </cell>
        </row>
        <row r="461">
          <cell r="C461">
            <v>722205054</v>
          </cell>
          <cell r="D461">
            <v>3088998</v>
          </cell>
          <cell r="E461">
            <v>1499092</v>
          </cell>
          <cell r="F461">
            <v>40978</v>
          </cell>
          <cell r="G461" t="str">
            <v>BPO</v>
          </cell>
          <cell r="H461" t="str">
            <v>K.G.S.KUMARA</v>
          </cell>
          <cell r="I461" t="str">
            <v>Shashika Bulugahahena</v>
          </cell>
          <cell r="J461" t="str">
            <v>L.L.P.Jayasundara</v>
          </cell>
          <cell r="K461" t="str">
            <v>No 147/3, Ananda Bodi Mawathapura, Athurugiriya</v>
          </cell>
          <cell r="L461" t="str">
            <v>863240441V</v>
          </cell>
          <cell r="M461" t="str">
            <v>COM</v>
          </cell>
          <cell r="N461" t="str">
            <v>8290023471</v>
          </cell>
        </row>
        <row r="462">
          <cell r="C462">
            <v>722205633</v>
          </cell>
          <cell r="D462">
            <v>3089019</v>
          </cell>
          <cell r="E462">
            <v>1499113</v>
          </cell>
          <cell r="F462">
            <v>40991</v>
          </cell>
          <cell r="G462" t="str">
            <v>BPO</v>
          </cell>
          <cell r="H462" t="str">
            <v>K.G.S.KUMARA</v>
          </cell>
          <cell r="I462" t="str">
            <v>Shashika Bulugahahena</v>
          </cell>
          <cell r="J462" t="str">
            <v>H.C.Mahesh Pathmasirri</v>
          </cell>
          <cell r="K462" t="str">
            <v>No 395, SchoolMw,Kalalgoda,Pannipitiya</v>
          </cell>
          <cell r="L462" t="str">
            <v>850064229V</v>
          </cell>
          <cell r="M462" t="str">
            <v>COM</v>
          </cell>
          <cell r="N462" t="str">
            <v>8145007464</v>
          </cell>
        </row>
        <row r="463">
          <cell r="C463">
            <v>722208719</v>
          </cell>
          <cell r="D463">
            <v>3089065</v>
          </cell>
          <cell r="E463">
            <v>0</v>
          </cell>
          <cell r="F463">
            <v>41351</v>
          </cell>
          <cell r="G463" t="str">
            <v>BPO</v>
          </cell>
          <cell r="H463" t="str">
            <v>K.G.S.KUMARA</v>
          </cell>
          <cell r="I463" t="str">
            <v>Shashika Bulugahahena</v>
          </cell>
          <cell r="J463" t="str">
            <v>P.GAMAGE</v>
          </cell>
          <cell r="K463" t="str">
            <v>113,SRI SARANATHISSA MAWATHA,KUBUKE WEST,GONAPOLA JUNCTION</v>
          </cell>
          <cell r="L463" t="str">
            <v>722502248V</v>
          </cell>
          <cell r="M463" t="str">
            <v>SAM</v>
          </cell>
          <cell r="N463" t="str">
            <v>105753835099</v>
          </cell>
        </row>
        <row r="464">
          <cell r="C464">
            <v>722205701</v>
          </cell>
          <cell r="D464">
            <v>9334739</v>
          </cell>
          <cell r="E464">
            <v>9098989</v>
          </cell>
          <cell r="F464">
            <v>40707</v>
          </cell>
          <cell r="G464" t="str">
            <v>TL</v>
          </cell>
          <cell r="H464" t="str">
            <v>H D S K HEWAGE</v>
          </cell>
          <cell r="I464" t="str">
            <v>R.D.P.K chandrasekara</v>
          </cell>
          <cell r="J464" t="str">
            <v xml:space="preserve">H D S K Hewage  </v>
          </cell>
          <cell r="K464" t="str">
            <v>NO 07 SUNILT ESTATE,THORAYAYA</v>
          </cell>
          <cell r="L464" t="str">
            <v>782422600V</v>
          </cell>
          <cell r="M464" t="str">
            <v>COM</v>
          </cell>
          <cell r="N464">
            <v>8160033637</v>
          </cell>
        </row>
        <row r="465">
          <cell r="C465">
            <v>722205702</v>
          </cell>
          <cell r="D465">
            <v>9334675</v>
          </cell>
          <cell r="E465">
            <v>9098990</v>
          </cell>
          <cell r="F465">
            <v>40707</v>
          </cell>
          <cell r="G465" t="str">
            <v>BPO</v>
          </cell>
          <cell r="H465" t="str">
            <v>H D S K HEWAGE</v>
          </cell>
          <cell r="I465" t="str">
            <v>R.D.P.K chandrasekara</v>
          </cell>
          <cell r="J465" t="str">
            <v>A.M.L. Lakmal Karunarathna</v>
          </cell>
          <cell r="K465" t="str">
            <v>PAHALAKONGAMA,KATUPOTHA</v>
          </cell>
          <cell r="L465" t="str">
            <v>912981371V</v>
          </cell>
          <cell r="M465" t="str">
            <v>COM</v>
          </cell>
          <cell r="N465" t="str">
            <v>8330033337</v>
          </cell>
        </row>
        <row r="466">
          <cell r="C466">
            <v>722205703</v>
          </cell>
          <cell r="D466">
            <v>0</v>
          </cell>
          <cell r="E466">
            <v>9098991</v>
          </cell>
          <cell r="F466">
            <v>40707</v>
          </cell>
          <cell r="G466" t="str">
            <v>BPO</v>
          </cell>
          <cell r="H466" t="str">
            <v>H D S K HEWAGE</v>
          </cell>
          <cell r="I466" t="str">
            <v>R.D.P.K chandrasekara</v>
          </cell>
          <cell r="J466" t="str">
            <v>M H A N MINIPALAGE</v>
          </cell>
          <cell r="K466" t="str">
            <v>MAHAGAMA,MANSIRIPURA</v>
          </cell>
          <cell r="L466" t="str">
            <v>852645296V</v>
          </cell>
          <cell r="M466" t="str">
            <v>NSB</v>
          </cell>
          <cell r="N466" t="str">
            <v>1-0017-07-5587-7</v>
          </cell>
        </row>
        <row r="467">
          <cell r="C467">
            <v>722205711</v>
          </cell>
          <cell r="D467">
            <v>9334794</v>
          </cell>
          <cell r="E467">
            <v>9099474</v>
          </cell>
          <cell r="F467">
            <v>40711</v>
          </cell>
          <cell r="G467" t="str">
            <v>BPO</v>
          </cell>
          <cell r="H467" t="str">
            <v>H D S K HEWAGE</v>
          </cell>
          <cell r="I467" t="str">
            <v>R.D.P.K chandrasekara</v>
          </cell>
          <cell r="J467" t="str">
            <v>J.M.M.K.JAYAWARDANA</v>
          </cell>
          <cell r="K467" t="str">
            <v>no 146/4th stage uyandana,k negala</v>
          </cell>
          <cell r="L467" t="str">
            <v>818164335V</v>
          </cell>
          <cell r="M467" t="str">
            <v>COM</v>
          </cell>
          <cell r="N467" t="str">
            <v>8160064329</v>
          </cell>
        </row>
        <row r="468">
          <cell r="C468">
            <v>722205712</v>
          </cell>
          <cell r="D468">
            <v>0</v>
          </cell>
          <cell r="E468">
            <v>9099483</v>
          </cell>
          <cell r="F468">
            <v>40708</v>
          </cell>
          <cell r="G468" t="str">
            <v>BPO</v>
          </cell>
          <cell r="H468" t="str">
            <v>H D S K HEWAGE</v>
          </cell>
          <cell r="I468" t="str">
            <v>R.D.P.K chandrasekara</v>
          </cell>
          <cell r="J468" t="str">
            <v>G.A.T.S.Chandrasiri</v>
          </cell>
          <cell r="K468" t="str">
            <v>nex computers no 18,2nd floor new shoping complex k negala</v>
          </cell>
          <cell r="L468" t="str">
            <v>811234265V</v>
          </cell>
          <cell r="M468" t="str">
            <v>COM</v>
          </cell>
          <cell r="N468" t="str">
            <v>8160053019</v>
          </cell>
        </row>
        <row r="469">
          <cell r="C469">
            <v>722205729</v>
          </cell>
          <cell r="D469">
            <v>0</v>
          </cell>
          <cell r="E469">
            <v>9099526</v>
          </cell>
          <cell r="F469">
            <v>40795</v>
          </cell>
          <cell r="G469" t="str">
            <v>BPO</v>
          </cell>
          <cell r="H469" t="str">
            <v>H D S K HEWAGE</v>
          </cell>
          <cell r="I469" t="str">
            <v>R.D.P.K chandrasekara</v>
          </cell>
          <cell r="J469" t="str">
            <v>D.H.A.Rajanandana</v>
          </cell>
          <cell r="K469" t="str">
            <v>Thalampitiya,malagamuwa,kohilagedara</v>
          </cell>
          <cell r="L469" t="str">
            <v>670760260V</v>
          </cell>
          <cell r="M469" t="str">
            <v>SEY</v>
          </cell>
          <cell r="N469" t="str">
            <v>018002488943 - 101</v>
          </cell>
        </row>
        <row r="470">
          <cell r="C470">
            <v>722205721</v>
          </cell>
          <cell r="D470">
            <v>9334678</v>
          </cell>
          <cell r="E470">
            <v>9099000</v>
          </cell>
          <cell r="F470">
            <v>40711</v>
          </cell>
          <cell r="G470" t="str">
            <v>TL</v>
          </cell>
          <cell r="H470" t="str">
            <v>L A N I SUMANASIRI</v>
          </cell>
          <cell r="I470" t="str">
            <v>R.D.P.K chandrasekara</v>
          </cell>
          <cell r="J470" t="str">
            <v xml:space="preserve">L A N I SUMANASIRI  </v>
          </cell>
          <cell r="K470" t="str">
            <v>No 22, Pahalasiyabalawa,Wherahandiya,Epawala</v>
          </cell>
          <cell r="L470" t="str">
            <v>851744592V</v>
          </cell>
          <cell r="M470" t="str">
            <v>SAM</v>
          </cell>
          <cell r="N470">
            <v>104853642413</v>
          </cell>
        </row>
        <row r="471">
          <cell r="C471">
            <v>722205727</v>
          </cell>
          <cell r="D471">
            <v>9334793</v>
          </cell>
          <cell r="E471">
            <v>9099475</v>
          </cell>
          <cell r="F471">
            <v>40711</v>
          </cell>
          <cell r="G471" t="str">
            <v>BPO</v>
          </cell>
          <cell r="H471" t="str">
            <v>L A N I SUMANASIRI</v>
          </cell>
          <cell r="I471" t="str">
            <v>R.D.P.K chandrasekara</v>
          </cell>
          <cell r="J471" t="str">
            <v>D.G.S.Darmarathna</v>
          </cell>
          <cell r="K471" t="str">
            <v>No 169/2, Angoda, Madawala (H.P)</v>
          </cell>
          <cell r="L471" t="str">
            <v>882684288V</v>
          </cell>
          <cell r="M471" t="str">
            <v>COM</v>
          </cell>
          <cell r="N471" t="str">
            <v>8530030251</v>
          </cell>
        </row>
        <row r="472">
          <cell r="C472">
            <v>722205728</v>
          </cell>
          <cell r="D472">
            <v>9334762</v>
          </cell>
          <cell r="E472">
            <v>9099495</v>
          </cell>
          <cell r="F472">
            <v>40550</v>
          </cell>
          <cell r="G472" t="str">
            <v>BPO</v>
          </cell>
          <cell r="H472" t="str">
            <v>L A N I SUMANASIRI</v>
          </cell>
          <cell r="I472" t="str">
            <v>R.D.P.K chandrasekara</v>
          </cell>
          <cell r="J472" t="str">
            <v>Kusum priyantha Jayasingha</v>
          </cell>
          <cell r="K472" t="str">
            <v>No 2 Hospital Road,Thambutthegama</v>
          </cell>
          <cell r="L472" t="str">
            <v>750530060V</v>
          </cell>
          <cell r="M472" t="str">
            <v>BOC</v>
          </cell>
          <cell r="N472" t="str">
            <v>4165023</v>
          </cell>
        </row>
        <row r="473">
          <cell r="C473">
            <v>722205551</v>
          </cell>
          <cell r="D473">
            <v>0</v>
          </cell>
          <cell r="E473">
            <v>0</v>
          </cell>
          <cell r="F473">
            <v>41042</v>
          </cell>
          <cell r="G473" t="str">
            <v>BPO</v>
          </cell>
          <cell r="H473" t="str">
            <v>L A N I SUMANASIRI</v>
          </cell>
          <cell r="I473" t="str">
            <v>R.D.P.K chandrasekara</v>
          </cell>
          <cell r="J473" t="str">
            <v>D.M.T.P.Dissanayake</v>
          </cell>
          <cell r="K473" t="str">
            <v>No 485, Hidogama, A'Pura</v>
          </cell>
          <cell r="L473" t="str">
            <v>911402513V</v>
          </cell>
          <cell r="M473" t="str">
            <v>BOC</v>
          </cell>
          <cell r="N473">
            <v>72280402</v>
          </cell>
        </row>
        <row r="474">
          <cell r="C474">
            <v>722205559</v>
          </cell>
          <cell r="D474">
            <v>9334784</v>
          </cell>
          <cell r="E474">
            <v>0</v>
          </cell>
          <cell r="F474">
            <v>41197</v>
          </cell>
          <cell r="G474" t="str">
            <v>BPO</v>
          </cell>
          <cell r="H474" t="str">
            <v>L A N I SUMANASIRI</v>
          </cell>
          <cell r="I474" t="str">
            <v>R.D.P.K chandrasekara</v>
          </cell>
          <cell r="J474" t="str">
            <v>A.W.L.M.Peiris</v>
          </cell>
          <cell r="K474" t="str">
            <v>No 45, Samudragama,Bendiwewa,Polonnaruwa</v>
          </cell>
          <cell r="L474" t="str">
            <v>932311003V</v>
          </cell>
          <cell r="M474" t="str">
            <v>COM</v>
          </cell>
          <cell r="N474">
            <v>8880025480</v>
          </cell>
        </row>
        <row r="475">
          <cell r="C475">
            <v>722208725</v>
          </cell>
          <cell r="D475">
            <v>9334797</v>
          </cell>
          <cell r="E475">
            <v>0</v>
          </cell>
          <cell r="F475">
            <v>41352</v>
          </cell>
          <cell r="G475" t="str">
            <v>BPO</v>
          </cell>
          <cell r="H475" t="str">
            <v>L A N I SUMANASIRI</v>
          </cell>
          <cell r="I475" t="str">
            <v>R.D.P.K chandrasekara</v>
          </cell>
          <cell r="J475" t="str">
            <v>M.A.C.A.MARASINGHE</v>
          </cell>
          <cell r="K475" t="str">
            <v>06/18,YAYA 03,SOLEPURA</v>
          </cell>
          <cell r="L475" t="str">
            <v>781892696V</v>
          </cell>
          <cell r="M475" t="str">
            <v>COM</v>
          </cell>
          <cell r="N475" t="str">
            <v>8250020774</v>
          </cell>
        </row>
        <row r="476">
          <cell r="C476">
            <v>722205741</v>
          </cell>
          <cell r="D476">
            <v>9334671</v>
          </cell>
          <cell r="E476">
            <v>9098993</v>
          </cell>
          <cell r="F476">
            <v>40708</v>
          </cell>
          <cell r="G476" t="str">
            <v>BPO</v>
          </cell>
          <cell r="H476" t="str">
            <v>INDIVIDUAL</v>
          </cell>
          <cell r="I476" t="str">
            <v>R.D.P.K chandrasekara</v>
          </cell>
          <cell r="J476" t="str">
            <v xml:space="preserve">H.M.R.L.KUMARASIRI </v>
          </cell>
          <cell r="K476" t="str">
            <v>Pahala Elathalwa,Deegalla</v>
          </cell>
          <cell r="L476" t="str">
            <v>911901951V</v>
          </cell>
          <cell r="M476" t="str">
            <v>COM</v>
          </cell>
          <cell r="N476" t="str">
            <v>8510024433</v>
          </cell>
        </row>
        <row r="477">
          <cell r="C477">
            <v>722205509</v>
          </cell>
          <cell r="D477">
            <v>3089028</v>
          </cell>
          <cell r="E477">
            <v>1499109</v>
          </cell>
          <cell r="F477">
            <v>40925</v>
          </cell>
          <cell r="G477" t="str">
            <v>BPO</v>
          </cell>
          <cell r="H477" t="str">
            <v>INDIVIDUAL</v>
          </cell>
          <cell r="I477" t="str">
            <v>R.D.P.K chandrasekara</v>
          </cell>
          <cell r="J477" t="str">
            <v>B.A.R.K.Nandasena</v>
          </cell>
          <cell r="K477" t="str">
            <v>No 62/8, Samagi Mawatha,Galwaliyaya,Dambulla</v>
          </cell>
          <cell r="L477" t="str">
            <v>882502422V</v>
          </cell>
          <cell r="M477" t="str">
            <v>COM</v>
          </cell>
          <cell r="N477" t="str">
            <v>8730005937</v>
          </cell>
        </row>
        <row r="478">
          <cell r="C478">
            <v>722205746</v>
          </cell>
          <cell r="D478">
            <v>9334757</v>
          </cell>
          <cell r="E478">
            <v>9099490</v>
          </cell>
          <cell r="F478">
            <v>40711</v>
          </cell>
          <cell r="G478" t="str">
            <v>BPO</v>
          </cell>
          <cell r="H478" t="str">
            <v>INDIVIDUAL</v>
          </cell>
          <cell r="I478" t="str">
            <v>R.D.P.K chandrasekara</v>
          </cell>
          <cell r="J478" t="str">
            <v>J.K.A.Rangana</v>
          </cell>
          <cell r="K478" t="str">
            <v>54/1 maradamulla rd,bowattha,yakwila</v>
          </cell>
          <cell r="L478" t="str">
            <v>913391543V</v>
          </cell>
          <cell r="M478" t="str">
            <v>COM</v>
          </cell>
          <cell r="N478" t="str">
            <v>8144012997</v>
          </cell>
        </row>
        <row r="479">
          <cell r="C479">
            <v>722201975</v>
          </cell>
          <cell r="D479">
            <v>0</v>
          </cell>
          <cell r="E479">
            <v>1499313</v>
          </cell>
          <cell r="F479">
            <v>41348</v>
          </cell>
          <cell r="G479" t="str">
            <v>BPO</v>
          </cell>
          <cell r="H479" t="str">
            <v>INDIVIDUAL</v>
          </cell>
          <cell r="I479" t="str">
            <v>R.D.P.K chandrasekara</v>
          </cell>
          <cell r="J479" t="str">
            <v>J.C.JAYETHILAKA</v>
          </cell>
          <cell r="K479" t="str">
            <v>151,MADAWALATHENNA,UHUMEEYA</v>
          </cell>
          <cell r="L479" t="str">
            <v>640591820V</v>
          </cell>
          <cell r="M479" t="str">
            <v>BOC</v>
          </cell>
          <cell r="N479" t="str">
            <v>70195564</v>
          </cell>
        </row>
        <row r="480">
          <cell r="C480">
            <v>722205530</v>
          </cell>
          <cell r="D480">
            <v>9334790</v>
          </cell>
          <cell r="E480">
            <v>9099652</v>
          </cell>
          <cell r="F480">
            <v>40889</v>
          </cell>
          <cell r="G480" t="str">
            <v>ATL</v>
          </cell>
          <cell r="H480" t="str">
            <v>N.M.NELUSHKA SAGARA NANAYAKKARA</v>
          </cell>
          <cell r="I480" t="str">
            <v>R.D.P.K chandrasekara</v>
          </cell>
          <cell r="J480" t="str">
            <v>N.M.Nelushka Sagara Nanayakkara</v>
          </cell>
          <cell r="K480" t="str">
            <v>No 38, Bogahakotuwa Road, Matale</v>
          </cell>
          <cell r="L480" t="str">
            <v>841374320V</v>
          </cell>
          <cell r="M480" t="str">
            <v>BOC</v>
          </cell>
          <cell r="N480" t="str">
            <v>70676290</v>
          </cell>
        </row>
        <row r="481">
          <cell r="C481">
            <v>722205539</v>
          </cell>
          <cell r="D481">
            <v>3089002</v>
          </cell>
          <cell r="E481">
            <v>1499115</v>
          </cell>
          <cell r="F481">
            <v>40977</v>
          </cell>
          <cell r="G481" t="str">
            <v>BPO</v>
          </cell>
          <cell r="H481" t="str">
            <v>N.M.NELUSHKA SAGARA NANAYAKKARA</v>
          </cell>
          <cell r="I481" t="str">
            <v>R.D.P.K chandrasekara</v>
          </cell>
          <cell r="J481" t="str">
            <v>K.W.A.Kumudu Chaminda</v>
          </cell>
          <cell r="K481" t="str">
            <v>No 31/1, Pahalawela, Kotuwegedhara,Matale</v>
          </cell>
          <cell r="L481" t="str">
            <v>823640730X</v>
          </cell>
          <cell r="M481" t="str">
            <v>BOC</v>
          </cell>
          <cell r="N481" t="str">
            <v>8870594</v>
          </cell>
        </row>
        <row r="482">
          <cell r="C482">
            <v>722205553</v>
          </cell>
          <cell r="D482">
            <v>3089023</v>
          </cell>
          <cell r="E482">
            <v>0</v>
          </cell>
          <cell r="F482">
            <v>41107</v>
          </cell>
          <cell r="G482" t="str">
            <v>BPO</v>
          </cell>
          <cell r="H482" t="str">
            <v>N.M.NELUSHKA SAGARA NANAYAKKARA</v>
          </cell>
          <cell r="I482" t="str">
            <v>R.D.P.K chandrasekara</v>
          </cell>
          <cell r="J482" t="str">
            <v>S.Divaharan</v>
          </cell>
          <cell r="K482" t="str">
            <v>No 356/37, Varodhayangara,Trincomalee</v>
          </cell>
          <cell r="L482" t="str">
            <v>911303477V</v>
          </cell>
          <cell r="M482" t="str">
            <v>COM</v>
          </cell>
          <cell r="N482" t="str">
            <v>8720017800</v>
          </cell>
        </row>
        <row r="483">
          <cell r="C483">
            <v>722205560</v>
          </cell>
          <cell r="D483">
            <v>0</v>
          </cell>
          <cell r="E483">
            <v>0</v>
          </cell>
          <cell r="F483">
            <v>41205</v>
          </cell>
          <cell r="G483" t="str">
            <v>BPO</v>
          </cell>
          <cell r="H483" t="str">
            <v>N.M.NELUSHKA SAGARA NANAYAKKARA</v>
          </cell>
          <cell r="I483" t="str">
            <v>R.D.P.K chandrasekara</v>
          </cell>
          <cell r="J483" t="str">
            <v>G.K.A.D.Kalansuriya</v>
          </cell>
          <cell r="K483" t="str">
            <v>No 10/5, Gothami Road,Wellampitiya</v>
          </cell>
          <cell r="L483" t="str">
            <v>890691242V</v>
          </cell>
          <cell r="M483" t="str">
            <v>COM</v>
          </cell>
          <cell r="N483">
            <v>8500034891</v>
          </cell>
        </row>
        <row r="484">
          <cell r="C484">
            <v>722205561</v>
          </cell>
          <cell r="D484">
            <v>0</v>
          </cell>
          <cell r="E484">
            <v>4091551</v>
          </cell>
          <cell r="F484">
            <v>41205</v>
          </cell>
          <cell r="G484" t="str">
            <v>BPO</v>
          </cell>
          <cell r="H484" t="str">
            <v>N.M.NELUSHKA SAGARA NANAYAKKARA</v>
          </cell>
          <cell r="I484" t="str">
            <v>R.D.P.K chandrasekara</v>
          </cell>
          <cell r="J484" t="str">
            <v>M.H.G.C.S.Kulasinghe</v>
          </cell>
          <cell r="K484" t="str">
            <v>No 328, Rusirugama, Udatenna,Matale</v>
          </cell>
          <cell r="L484" t="str">
            <v>910293222V</v>
          </cell>
          <cell r="M484" t="str">
            <v>COM</v>
          </cell>
          <cell r="N484">
            <v>8150911885</v>
          </cell>
        </row>
        <row r="485">
          <cell r="C485">
            <v>722205563</v>
          </cell>
          <cell r="D485">
            <v>0</v>
          </cell>
          <cell r="E485">
            <v>0</v>
          </cell>
          <cell r="F485">
            <v>41239</v>
          </cell>
          <cell r="G485" t="str">
            <v>BPO</v>
          </cell>
          <cell r="H485" t="str">
            <v>N.M.NELUSHKA SAGARA NANAYAKKARA</v>
          </cell>
          <cell r="I485" t="str">
            <v>R.D.P.K chandrasekara</v>
          </cell>
          <cell r="J485" t="str">
            <v>H.H.A.I.Dumbukola</v>
          </cell>
          <cell r="K485" t="str">
            <v>No 147/2/A, Dumbukola, Katudeniya,Matale</v>
          </cell>
          <cell r="L485" t="str">
            <v>840992012V</v>
          </cell>
          <cell r="M485" t="str">
            <v>COM</v>
          </cell>
          <cell r="N485">
            <v>8080018710</v>
          </cell>
        </row>
        <row r="486">
          <cell r="C486">
            <v>722205636</v>
          </cell>
          <cell r="D486">
            <v>0</v>
          </cell>
          <cell r="E486">
            <v>0</v>
          </cell>
          <cell r="F486">
            <v>41256</v>
          </cell>
          <cell r="G486" t="str">
            <v>BPO</v>
          </cell>
          <cell r="H486" t="str">
            <v>N.M.NELUSHKA SAGARA NANAYAKKARA</v>
          </cell>
          <cell r="I486" t="str">
            <v>R.D.P.K chandrasekara</v>
          </cell>
          <cell r="J486" t="str">
            <v>E.G.D.D.B.Ellepola</v>
          </cell>
          <cell r="K486" t="str">
            <v>No 01, Green Park, Dambulla Road,Palapathwala, matale</v>
          </cell>
          <cell r="L486" t="str">
            <v>883480511V</v>
          </cell>
          <cell r="M486" t="str">
            <v>COM</v>
          </cell>
          <cell r="N486">
            <v>8080015942</v>
          </cell>
        </row>
        <row r="487">
          <cell r="C487">
            <v>722208704</v>
          </cell>
          <cell r="D487">
            <v>9334657</v>
          </cell>
          <cell r="E487">
            <v>0</v>
          </cell>
          <cell r="F487">
            <v>41347</v>
          </cell>
          <cell r="G487" t="str">
            <v>BPO</v>
          </cell>
          <cell r="H487" t="str">
            <v>N.M.NELUSHKA SAGARA NANAYAKKARA</v>
          </cell>
          <cell r="I487" t="str">
            <v>R.D.P.K chandrasekara</v>
          </cell>
          <cell r="J487" t="str">
            <v>S.M.M.Z.M.SHELUBEEN</v>
          </cell>
          <cell r="K487" t="str">
            <v>6/2,PARK RD,MATHALE</v>
          </cell>
          <cell r="L487" t="str">
            <v>751272960V</v>
          </cell>
          <cell r="M487" t="str">
            <v>COM</v>
          </cell>
          <cell r="N487">
            <v>8080009531</v>
          </cell>
        </row>
        <row r="488">
          <cell r="C488">
            <v>722208728</v>
          </cell>
          <cell r="D488">
            <v>0</v>
          </cell>
          <cell r="E488">
            <v>1848881</v>
          </cell>
          <cell r="F488">
            <v>41355</v>
          </cell>
          <cell r="G488" t="str">
            <v>BPO</v>
          </cell>
          <cell r="H488" t="str">
            <v>N.M.NELUSHKA SAGARA NANAYAKKARA</v>
          </cell>
          <cell r="I488" t="str">
            <v>R.D.P.K chandrasekara</v>
          </cell>
          <cell r="J488" t="str">
            <v>J.P.NUWAN</v>
          </cell>
          <cell r="K488" t="str">
            <v>GOMARANKADAWALA,TRINCOMALEE</v>
          </cell>
          <cell r="L488" t="str">
            <v>880724630V</v>
          </cell>
          <cell r="M488" t="str">
            <v>COM</v>
          </cell>
          <cell r="N488">
            <v>8080008656</v>
          </cell>
        </row>
        <row r="489">
          <cell r="C489">
            <v>722205751</v>
          </cell>
          <cell r="D489">
            <v>0</v>
          </cell>
          <cell r="E489">
            <v>9099545</v>
          </cell>
          <cell r="F489">
            <v>40830</v>
          </cell>
          <cell r="G489" t="str">
            <v>BPO</v>
          </cell>
          <cell r="H489" t="str">
            <v>INDIVIDUAL</v>
          </cell>
          <cell r="I489" t="str">
            <v>R.D.P.K chandrasekara</v>
          </cell>
          <cell r="J489" t="str">
            <v>S.P.A.M Senarathna</v>
          </cell>
          <cell r="K489" t="str">
            <v>Pujapitiya,Metikubura,Polgahawela</v>
          </cell>
          <cell r="L489" t="str">
            <v>801921469V</v>
          </cell>
          <cell r="M489" t="str">
            <v>PEO</v>
          </cell>
          <cell r="N489" t="str">
            <v>334 2 001 5 0078304</v>
          </cell>
        </row>
        <row r="490">
          <cell r="C490">
            <v>722205748</v>
          </cell>
          <cell r="D490">
            <v>0</v>
          </cell>
          <cell r="E490">
            <v>9099518</v>
          </cell>
          <cell r="F490">
            <v>40671</v>
          </cell>
          <cell r="G490" t="str">
            <v>BPO</v>
          </cell>
          <cell r="H490" t="str">
            <v>INDIVIDUAL</v>
          </cell>
          <cell r="I490" t="str">
            <v>R.D.P.K chandrasekara</v>
          </cell>
          <cell r="J490" t="str">
            <v>H.Nilani Rangika Rodrigo</v>
          </cell>
          <cell r="K490" t="str">
            <v>Kaluboda,madawa,pilessa</v>
          </cell>
          <cell r="L490" t="str">
            <v>846271562V</v>
          </cell>
          <cell r="M490" t="str">
            <v>BOC</v>
          </cell>
          <cell r="N490" t="str">
            <v>8307543</v>
          </cell>
        </row>
        <row r="491">
          <cell r="C491">
            <v>722205552</v>
          </cell>
          <cell r="D491">
            <v>0</v>
          </cell>
          <cell r="E491">
            <v>0</v>
          </cell>
          <cell r="F491">
            <v>41104</v>
          </cell>
          <cell r="G491" t="str">
            <v>BPO</v>
          </cell>
          <cell r="H491" t="str">
            <v>INDIVIDUAL</v>
          </cell>
          <cell r="I491" t="str">
            <v>R.D.P.K chandrasekara</v>
          </cell>
          <cell r="J491" t="str">
            <v>A.M.S.Abeykoon</v>
          </cell>
          <cell r="K491" t="str">
            <v>No 160,Bamunugedara, Kurunagala</v>
          </cell>
          <cell r="L491" t="str">
            <v>803524394V</v>
          </cell>
          <cell r="M491" t="str">
            <v>COM</v>
          </cell>
          <cell r="N491">
            <v>8160021303</v>
          </cell>
        </row>
        <row r="492">
          <cell r="C492">
            <v>722205566</v>
          </cell>
          <cell r="D492">
            <v>0</v>
          </cell>
          <cell r="E492">
            <v>0</v>
          </cell>
          <cell r="F492">
            <v>40926</v>
          </cell>
          <cell r="G492" t="str">
            <v>BPO</v>
          </cell>
          <cell r="H492" t="str">
            <v>INDIVIDUAL</v>
          </cell>
          <cell r="I492" t="str">
            <v>R.D.P.K chandrasekara</v>
          </cell>
          <cell r="J492" t="str">
            <v>H.P.U.Ariyasinghe</v>
          </cell>
          <cell r="K492" t="str">
            <v>No 77,Bagawanthalawaa State,Uyandana, Kurunagala</v>
          </cell>
          <cell r="L492" t="str">
            <v>732973222V</v>
          </cell>
          <cell r="M492" t="str">
            <v>COM</v>
          </cell>
          <cell r="N492">
            <v>8167977501</v>
          </cell>
        </row>
        <row r="493">
          <cell r="C493">
            <v>722208693</v>
          </cell>
          <cell r="D493">
            <v>3089015</v>
          </cell>
          <cell r="E493">
            <v>1499314</v>
          </cell>
          <cell r="F493">
            <v>41342</v>
          </cell>
          <cell r="G493" t="str">
            <v>BPO</v>
          </cell>
          <cell r="H493" t="str">
            <v>INDIVIDUAL</v>
          </cell>
          <cell r="I493" t="str">
            <v>R.D.P.K chandrasekara</v>
          </cell>
          <cell r="J493" t="str">
            <v>D.M.A.DISSANAYAKA</v>
          </cell>
          <cell r="K493" t="str">
            <v>99,KARADAGOLLA,ABAKOTE</v>
          </cell>
          <cell r="L493" t="str">
            <v>832711446V</v>
          </cell>
          <cell r="M493" t="str">
            <v>BOC</v>
          </cell>
          <cell r="N493">
            <v>6781870</v>
          </cell>
        </row>
        <row r="494">
          <cell r="C494">
            <v>722205004</v>
          </cell>
          <cell r="D494">
            <v>9334668</v>
          </cell>
          <cell r="E494">
            <v>9099467</v>
          </cell>
          <cell r="F494">
            <v>40718</v>
          </cell>
          <cell r="G494" t="str">
            <v>TL</v>
          </cell>
          <cell r="H494" t="str">
            <v>K.P.VIJITH PRIYANTHA PATHIRANA</v>
          </cell>
          <cell r="I494" t="str">
            <v>Ifzal Cader</v>
          </cell>
          <cell r="J494" t="str">
            <v>K.P.Vijith Priyantha Pathirana</v>
          </cell>
          <cell r="K494" t="str">
            <v>No 687,Perera Garden, Thalangama South</v>
          </cell>
          <cell r="L494" t="str">
            <v>730980264V</v>
          </cell>
          <cell r="M494" t="str">
            <v>COM</v>
          </cell>
          <cell r="N494">
            <v>8480048227</v>
          </cell>
        </row>
        <row r="495">
          <cell r="C495">
            <v>722207863</v>
          </cell>
          <cell r="D495">
            <v>0</v>
          </cell>
          <cell r="E495">
            <v>0</v>
          </cell>
          <cell r="G495" t="str">
            <v>BPO</v>
          </cell>
          <cell r="H495" t="str">
            <v>K.P.VIJITH PRIYANTHA PATHIRANA</v>
          </cell>
          <cell r="I495" t="str">
            <v>Ifzal Cader</v>
          </cell>
          <cell r="J495" t="str">
            <v>W.A.A.I.Chathurangani</v>
          </cell>
          <cell r="K495" t="str">
            <v>No 290/3 Udupilla, Delgoda</v>
          </cell>
          <cell r="L495" t="str">
            <v>916642687V</v>
          </cell>
          <cell r="M495" t="str">
            <v>COM</v>
          </cell>
          <cell r="N495" t="str">
            <v>8190042752</v>
          </cell>
        </row>
        <row r="496">
          <cell r="C496">
            <v>722205123</v>
          </cell>
          <cell r="D496">
            <v>3088366</v>
          </cell>
          <cell r="E496">
            <v>9099615</v>
          </cell>
          <cell r="F496">
            <v>40834</v>
          </cell>
          <cell r="G496" t="str">
            <v>BPO</v>
          </cell>
          <cell r="H496" t="str">
            <v>K.P.VIJITH PRIYANTHA PATHIRANA</v>
          </cell>
          <cell r="I496" t="str">
            <v>Ifzal Cader</v>
          </cell>
          <cell r="J496" t="str">
            <v>I.N Sadamali</v>
          </cell>
          <cell r="K496" t="str">
            <v>No 19/A Nawalokapura Sedawaththa Wellampitiya</v>
          </cell>
          <cell r="L496" t="str">
            <v>877493555V</v>
          </cell>
          <cell r="M496" t="str">
            <v>COM</v>
          </cell>
          <cell r="N496">
            <v>8500034083</v>
          </cell>
        </row>
        <row r="497">
          <cell r="C497">
            <v>722205122</v>
          </cell>
          <cell r="D497">
            <v>3088362</v>
          </cell>
          <cell r="E497">
            <v>9099555</v>
          </cell>
          <cell r="F497">
            <v>40823</v>
          </cell>
          <cell r="G497" t="str">
            <v>BPO</v>
          </cell>
          <cell r="H497" t="str">
            <v>K.P.VIJITH PRIYANTHA PATHIRANA</v>
          </cell>
          <cell r="I497" t="str">
            <v>Ifzal Cader</v>
          </cell>
          <cell r="J497" t="str">
            <v>R.D.Weerasundara</v>
          </cell>
          <cell r="K497" t="str">
            <v>24/A Nawalokapura,sedawathta wallampitiya</v>
          </cell>
          <cell r="L497" t="str">
            <v>905632272V</v>
          </cell>
          <cell r="M497" t="str">
            <v>COM</v>
          </cell>
          <cell r="N497">
            <v>8500034772</v>
          </cell>
        </row>
        <row r="498">
          <cell r="C498">
            <v>722201813</v>
          </cell>
          <cell r="D498">
            <v>3089059</v>
          </cell>
          <cell r="E498">
            <v>0</v>
          </cell>
          <cell r="F498">
            <v>41149</v>
          </cell>
          <cell r="G498" t="str">
            <v>BPO</v>
          </cell>
          <cell r="H498" t="str">
            <v>K.P.VIJITH PRIYANTHA PATHIRANA</v>
          </cell>
          <cell r="I498" t="str">
            <v>Ifzal Cader</v>
          </cell>
          <cell r="J498" t="str">
            <v>Sasikala Ariyaputhran</v>
          </cell>
          <cell r="K498" t="str">
            <v>No 60/12/16,Sahaspura Housing Scheme, Colombo-08</v>
          </cell>
          <cell r="L498" t="str">
            <v>888024514V</v>
          </cell>
          <cell r="M498" t="str">
            <v>COM</v>
          </cell>
          <cell r="N498">
            <v>8190025565</v>
          </cell>
        </row>
        <row r="499">
          <cell r="C499">
            <v>722205872</v>
          </cell>
          <cell r="D499">
            <v>3089066</v>
          </cell>
          <cell r="E499">
            <v>1499181</v>
          </cell>
          <cell r="F499">
            <v>41031</v>
          </cell>
          <cell r="G499" t="str">
            <v>BPO</v>
          </cell>
          <cell r="H499" t="str">
            <v>K.P.VIJITH PRIYANTHA PATHIRANA</v>
          </cell>
          <cell r="I499" t="str">
            <v>Ifzal Cader</v>
          </cell>
          <cell r="J499" t="str">
            <v>W.G.N.P.Wimalarathna</v>
          </cell>
          <cell r="K499" t="str">
            <v>NO 246/4A, Jayapedesa, Arukwaththa, Padukka</v>
          </cell>
          <cell r="L499" t="str">
            <v>811862193V</v>
          </cell>
          <cell r="M499" t="str">
            <v>COM</v>
          </cell>
          <cell r="N499">
            <v>8180020060</v>
          </cell>
        </row>
        <row r="500">
          <cell r="C500">
            <v>722205896</v>
          </cell>
          <cell r="D500">
            <v>3089060</v>
          </cell>
          <cell r="E500">
            <v>1499180</v>
          </cell>
          <cell r="F500">
            <v>41073</v>
          </cell>
          <cell r="G500" t="str">
            <v>BPO</v>
          </cell>
          <cell r="H500" t="str">
            <v>K.P.VIJITH PRIYANTHA PATHIRANA</v>
          </cell>
          <cell r="I500" t="str">
            <v>Ifzal Cader</v>
          </cell>
          <cell r="J500" t="str">
            <v>W.L.P.Perera</v>
          </cell>
          <cell r="K500" t="str">
            <v>No 5/7B,Srijina Mw, Keselwaththae, Panadura</v>
          </cell>
          <cell r="L500" t="str">
            <v>922531331V</v>
          </cell>
          <cell r="M500" t="str">
            <v>SAM</v>
          </cell>
          <cell r="N500">
            <v>115153740917</v>
          </cell>
        </row>
        <row r="501">
          <cell r="C501">
            <v>722205853</v>
          </cell>
          <cell r="D501">
            <v>3088994</v>
          </cell>
          <cell r="E501">
            <v>9099516</v>
          </cell>
          <cell r="F501">
            <v>40914</v>
          </cell>
          <cell r="G501" t="str">
            <v>ATL</v>
          </cell>
          <cell r="H501" t="str">
            <v>W.K.STEEVE HESHAN RODRIGO</v>
          </cell>
          <cell r="I501" t="str">
            <v>Ifzal Cader</v>
          </cell>
          <cell r="J501" t="str">
            <v>W.K.Steeve Heshan rodrigo</v>
          </cell>
          <cell r="K501" t="str">
            <v>No 257, Diggala Road, Keselwaththa, Panadura</v>
          </cell>
          <cell r="L501" t="str">
            <v>913313925V</v>
          </cell>
          <cell r="M501" t="str">
            <v>COM</v>
          </cell>
          <cell r="N501" t="str">
            <v>8410023468</v>
          </cell>
        </row>
        <row r="502">
          <cell r="C502">
            <v>722205863</v>
          </cell>
          <cell r="D502">
            <v>3088995</v>
          </cell>
          <cell r="E502">
            <v>0</v>
          </cell>
          <cell r="F502">
            <v>40921</v>
          </cell>
          <cell r="G502" t="str">
            <v>BPO</v>
          </cell>
          <cell r="H502" t="str">
            <v>W.K.STEEVE HESHAN RODRIGO</v>
          </cell>
          <cell r="I502" t="str">
            <v>Ifzal Cader</v>
          </cell>
          <cell r="J502" t="str">
            <v>G.H.D.Dhanushka Dharmarathna</v>
          </cell>
          <cell r="K502" t="str">
            <v>Hikgahawatta, Batapola Road, Kahawa</v>
          </cell>
          <cell r="L502" t="str">
            <v>871852073V</v>
          </cell>
          <cell r="M502" t="str">
            <v>COM</v>
          </cell>
          <cell r="N502">
            <v>8970018004</v>
          </cell>
        </row>
        <row r="503">
          <cell r="C503">
            <v>722205878</v>
          </cell>
          <cell r="D503">
            <v>3089027</v>
          </cell>
          <cell r="E503">
            <v>0</v>
          </cell>
          <cell r="F503">
            <v>41031</v>
          </cell>
          <cell r="G503" t="str">
            <v>BPO</v>
          </cell>
          <cell r="H503" t="str">
            <v>W.K.STEEVE HESHAN RODRIGO</v>
          </cell>
          <cell r="I503" t="str">
            <v>Ifzal Cader</v>
          </cell>
          <cell r="J503" t="str">
            <v>W.L.D.Walpola</v>
          </cell>
          <cell r="K503" t="str">
            <v>Ullekubura Waththa, Mahawela, Mathale</v>
          </cell>
          <cell r="L503" t="str">
            <v>931101137V</v>
          </cell>
          <cell r="M503" t="str">
            <v>COM</v>
          </cell>
          <cell r="N503">
            <v>8106019563</v>
          </cell>
        </row>
        <row r="504">
          <cell r="C504">
            <v>722205851</v>
          </cell>
          <cell r="D504">
            <v>3088993</v>
          </cell>
          <cell r="E504">
            <v>0</v>
          </cell>
          <cell r="F504">
            <v>40905</v>
          </cell>
          <cell r="G504" t="str">
            <v>BPO</v>
          </cell>
          <cell r="H504" t="str">
            <v>W.K.STEEVE HESHAN RODRIGO</v>
          </cell>
          <cell r="I504" t="str">
            <v>Ifzal Cader</v>
          </cell>
          <cell r="J504" t="str">
            <v>K.Thilini DharshanI</v>
          </cell>
          <cell r="K504" t="str">
            <v>Aramaya Road, Warakapola</v>
          </cell>
          <cell r="L504" t="str">
            <v>935281644V</v>
          </cell>
          <cell r="M504" t="str">
            <v>PEO</v>
          </cell>
          <cell r="N504" t="str">
            <v>054200190019887</v>
          </cell>
        </row>
        <row r="505">
          <cell r="C505">
            <v>722201814</v>
          </cell>
          <cell r="D505">
            <v>3089026</v>
          </cell>
          <cell r="E505">
            <v>0</v>
          </cell>
          <cell r="F505">
            <v>41173</v>
          </cell>
          <cell r="G505" t="str">
            <v>BPO</v>
          </cell>
          <cell r="H505" t="str">
            <v>W.K.STEEVE HESHAN RODRIGO</v>
          </cell>
          <cell r="I505" t="str">
            <v>Ifzal Cader</v>
          </cell>
          <cell r="J505" t="str">
            <v>G.V.G.Madhuka</v>
          </cell>
          <cell r="K505" t="str">
            <v>No 07/A,Walamulla Road,Dondandugoda,Galle</v>
          </cell>
          <cell r="L505" t="str">
            <v>882512797V</v>
          </cell>
          <cell r="M505" t="str">
            <v>COM</v>
          </cell>
          <cell r="N505">
            <v>8140018160</v>
          </cell>
        </row>
        <row r="506">
          <cell r="C506">
            <v>722205880</v>
          </cell>
          <cell r="D506">
            <v>9334796</v>
          </cell>
          <cell r="E506">
            <v>0</v>
          </cell>
          <cell r="F506">
            <v>41031</v>
          </cell>
          <cell r="G506" t="str">
            <v>BPO</v>
          </cell>
          <cell r="H506" t="str">
            <v>W.K.STEEVE HESHAN RODRIGO</v>
          </cell>
          <cell r="I506" t="str">
            <v>Ifzal Cader</v>
          </cell>
          <cell r="J506" t="str">
            <v>S.D.M.Weerasinghe</v>
          </cell>
          <cell r="K506" t="str">
            <v>Atharagalla, Galgamuwa</v>
          </cell>
          <cell r="L506" t="str">
            <v>910480669V</v>
          </cell>
          <cell r="M506" t="str">
            <v>COM</v>
          </cell>
          <cell r="N506">
            <v>8160042471</v>
          </cell>
        </row>
        <row r="507">
          <cell r="C507">
            <v>722205126</v>
          </cell>
          <cell r="D507">
            <v>3089063</v>
          </cell>
          <cell r="E507">
            <v>9095746</v>
          </cell>
          <cell r="F507">
            <v>40785</v>
          </cell>
          <cell r="G507" t="str">
            <v>BPO</v>
          </cell>
          <cell r="H507" t="str">
            <v>W.K.STEEVE HESHAN RODRIGO</v>
          </cell>
          <cell r="I507" t="str">
            <v>Ifzal Cader</v>
          </cell>
          <cell r="J507" t="str">
            <v>Isuru malinga karunarathne</v>
          </cell>
          <cell r="K507" t="str">
            <v>isuru sevana, Hospital rd,Madipola, Mathale</v>
          </cell>
          <cell r="L507" t="str">
            <v>901623643V</v>
          </cell>
          <cell r="M507" t="str">
            <v>COM</v>
          </cell>
          <cell r="N507">
            <v>8420028458</v>
          </cell>
        </row>
        <row r="508">
          <cell r="C508">
            <v>722205871</v>
          </cell>
          <cell r="D508">
            <v>0</v>
          </cell>
          <cell r="E508">
            <v>0</v>
          </cell>
          <cell r="F508">
            <v>41031</v>
          </cell>
          <cell r="G508" t="str">
            <v>BPO</v>
          </cell>
          <cell r="H508" t="str">
            <v>INDIVIDUAL</v>
          </cell>
          <cell r="I508" t="str">
            <v>Ifzal Cader</v>
          </cell>
          <cell r="J508" t="str">
            <v>N.M.Weerathunga</v>
          </cell>
          <cell r="K508" t="str">
            <v>No 803/1/E Wijaya Mw, Athurugiriya rd, Homagama</v>
          </cell>
          <cell r="L508" t="str">
            <v>893084215V</v>
          </cell>
          <cell r="M508" t="str">
            <v>COM</v>
          </cell>
          <cell r="N508">
            <v>8240011510</v>
          </cell>
        </row>
        <row r="509">
          <cell r="C509">
            <v>722208654</v>
          </cell>
          <cell r="D509">
            <v>8335137</v>
          </cell>
          <cell r="E509">
            <v>0</v>
          </cell>
          <cell r="F509">
            <v>41331</v>
          </cell>
          <cell r="G509" t="str">
            <v>BPO</v>
          </cell>
          <cell r="H509" t="str">
            <v>INDIVIDUAL</v>
          </cell>
          <cell r="I509" t="str">
            <v>Ifzal Cader</v>
          </cell>
          <cell r="J509" t="str">
            <v>A.A.D.S.P.K.ALGAMA</v>
          </cell>
          <cell r="K509" t="str">
            <v>55,HOTEL RD,MOUNT LAVINIA</v>
          </cell>
          <cell r="L509" t="str">
            <v>843080049V</v>
          </cell>
          <cell r="M509" t="str">
            <v>SAM</v>
          </cell>
          <cell r="N509" t="str">
            <v>100954189996</v>
          </cell>
        </row>
        <row r="510">
          <cell r="C510">
            <v>722207806</v>
          </cell>
          <cell r="D510">
            <v>3089006</v>
          </cell>
          <cell r="E510">
            <v>1499266</v>
          </cell>
          <cell r="F510">
            <v>41207</v>
          </cell>
          <cell r="G510" t="str">
            <v>BPO</v>
          </cell>
          <cell r="H510" t="str">
            <v>INDIVIDUAL</v>
          </cell>
          <cell r="I510" t="str">
            <v>Ifzal Cader</v>
          </cell>
          <cell r="J510" t="str">
            <v>W.M.A.K.Jayamat</v>
          </cell>
          <cell r="K510" t="str">
            <v>Dangahawatta,Ambala West, Beliatta</v>
          </cell>
          <cell r="L510" t="str">
            <v>910552732V</v>
          </cell>
          <cell r="M510" t="str">
            <v>COM</v>
          </cell>
          <cell r="N510">
            <v>8106020135</v>
          </cell>
        </row>
        <row r="511">
          <cell r="C511">
            <v>722207808</v>
          </cell>
          <cell r="D511">
            <v>9334792</v>
          </cell>
          <cell r="E511">
            <v>1499267</v>
          </cell>
          <cell r="F511">
            <v>41239</v>
          </cell>
          <cell r="G511" t="str">
            <v>BPO</v>
          </cell>
          <cell r="H511" t="str">
            <v>INDIVIDUAL</v>
          </cell>
          <cell r="I511" t="str">
            <v>Ifzal Cader</v>
          </cell>
          <cell r="J511" t="str">
            <v>R.W.K.L.Chamara</v>
          </cell>
          <cell r="K511" t="str">
            <v>"Lolugahena", Miriswaththa, Beliatta</v>
          </cell>
          <cell r="L511" t="str">
            <v>912984532V</v>
          </cell>
          <cell r="M511" t="str">
            <v>COM</v>
          </cell>
          <cell r="N511">
            <v>8106020461</v>
          </cell>
        </row>
        <row r="512">
          <cell r="C512">
            <v>722207810</v>
          </cell>
          <cell r="D512">
            <v>3089057</v>
          </cell>
          <cell r="E512">
            <v>0</v>
          </cell>
          <cell r="G512" t="str">
            <v>BPO</v>
          </cell>
          <cell r="H512" t="str">
            <v>INDIVIDUAL</v>
          </cell>
          <cell r="I512" t="str">
            <v>Ifzal Cader</v>
          </cell>
          <cell r="J512" t="str">
            <v>M.Irfan</v>
          </cell>
          <cell r="K512" t="str">
            <v>No 34/1 Rajamawatha , Rathmalana</v>
          </cell>
          <cell r="L512" t="str">
            <v>891361122V</v>
          </cell>
          <cell r="M512" t="str">
            <v>COM</v>
          </cell>
          <cell r="N512" t="str">
            <v>8460032747</v>
          </cell>
        </row>
        <row r="513">
          <cell r="C513">
            <v>722207811</v>
          </cell>
          <cell r="D513">
            <v>0</v>
          </cell>
          <cell r="E513">
            <v>0</v>
          </cell>
          <cell r="F513">
            <v>41281</v>
          </cell>
          <cell r="G513" t="str">
            <v>BPO</v>
          </cell>
          <cell r="H513" t="str">
            <v>INDIVIDUAL</v>
          </cell>
          <cell r="I513" t="str">
            <v>Ifzal Cader</v>
          </cell>
          <cell r="J513" t="str">
            <v>H.I.S.Chathuranga</v>
          </cell>
          <cell r="K513" t="str">
            <v>No 136/C, Ambala North, Beliatta</v>
          </cell>
          <cell r="L513" t="str">
            <v>920910840V</v>
          </cell>
          <cell r="M513" t="str">
            <v>COM</v>
          </cell>
          <cell r="N513" t="str">
            <v>8106020624</v>
          </cell>
        </row>
        <row r="514">
          <cell r="C514">
            <v>722201827</v>
          </cell>
          <cell r="D514">
            <v>3089050</v>
          </cell>
          <cell r="E514">
            <v>0</v>
          </cell>
          <cell r="F514">
            <v>41222</v>
          </cell>
          <cell r="G514" t="str">
            <v>BPO</v>
          </cell>
          <cell r="H514" t="str">
            <v>INDIVIDUAL</v>
          </cell>
          <cell r="I514" t="str">
            <v>Dilhara Perera</v>
          </cell>
          <cell r="J514" t="str">
            <v>W.D.P.Perera</v>
          </cell>
          <cell r="K514" t="str">
            <v>No 154/30,Hillstreet ,Dehiwala</v>
          </cell>
          <cell r="L514" t="str">
            <v>915200702V</v>
          </cell>
          <cell r="M514" t="str">
            <v>COM</v>
          </cell>
          <cell r="N514" t="str">
            <v>8160027101</v>
          </cell>
        </row>
        <row r="515">
          <cell r="C515">
            <v>722201822</v>
          </cell>
          <cell r="D515">
            <v>3089069</v>
          </cell>
          <cell r="E515">
            <v>1499166</v>
          </cell>
          <cell r="F515">
            <v>41058</v>
          </cell>
          <cell r="G515" t="str">
            <v>BPO</v>
          </cell>
          <cell r="H515" t="str">
            <v>INDIVIDUAL</v>
          </cell>
          <cell r="I515" t="str">
            <v>Dilhara Perera</v>
          </cell>
          <cell r="J515" t="str">
            <v>M.Zaharan Rasheed</v>
          </cell>
          <cell r="K515" t="str">
            <v>No 99/2, Awwal Zavia Road, Colombo 14.</v>
          </cell>
          <cell r="L515" t="str">
            <v>870182996V</v>
          </cell>
          <cell r="M515" t="str">
            <v>COM</v>
          </cell>
          <cell r="N515" t="str">
            <v>8570023189</v>
          </cell>
        </row>
        <row r="516">
          <cell r="C516">
            <v>722201828</v>
          </cell>
          <cell r="D516">
            <v>0</v>
          </cell>
          <cell r="E516">
            <v>0</v>
          </cell>
          <cell r="F516">
            <v>41225</v>
          </cell>
          <cell r="G516" t="str">
            <v>BPO</v>
          </cell>
          <cell r="H516" t="str">
            <v>INDIVIDUAL</v>
          </cell>
          <cell r="I516" t="str">
            <v>Dilhara Perera</v>
          </cell>
          <cell r="J516" t="str">
            <v>M.F.Jaleel</v>
          </cell>
          <cell r="K516" t="str">
            <v>No D/30,Gnanwimala Road, Dematagoda, Colombo -09</v>
          </cell>
          <cell r="L516" t="str">
            <v>923300791V</v>
          </cell>
          <cell r="M516" t="str">
            <v>COM</v>
          </cell>
          <cell r="N516" t="str">
            <v>8113018284</v>
          </cell>
        </row>
        <row r="517">
          <cell r="C517">
            <v>722205740</v>
          </cell>
          <cell r="D517">
            <v>0</v>
          </cell>
          <cell r="E517">
            <v>0</v>
          </cell>
          <cell r="F517">
            <v>41260</v>
          </cell>
          <cell r="G517" t="str">
            <v>BPO</v>
          </cell>
          <cell r="H517" t="str">
            <v>INDIVIDUAL</v>
          </cell>
          <cell r="I517" t="str">
            <v>Dilhara Perera</v>
          </cell>
          <cell r="J517" t="str">
            <v>R.A.D.K.Madusanka</v>
          </cell>
          <cell r="K517" t="str">
            <v>No 272/A, Gorokgoda,Millawa, Horana</v>
          </cell>
          <cell r="L517" t="str">
            <v>821811589V</v>
          </cell>
          <cell r="M517" t="str">
            <v>COM</v>
          </cell>
          <cell r="N517" t="str">
            <v>8310011144</v>
          </cell>
        </row>
        <row r="518">
          <cell r="C518">
            <v>722201826</v>
          </cell>
          <cell r="D518">
            <v>0</v>
          </cell>
          <cell r="E518">
            <v>0</v>
          </cell>
          <cell r="F518">
            <v>41151</v>
          </cell>
          <cell r="G518" t="str">
            <v>BPO</v>
          </cell>
          <cell r="H518" t="str">
            <v>INDIVIDUAL</v>
          </cell>
          <cell r="I518" t="str">
            <v>Dilhara Perera</v>
          </cell>
          <cell r="J518" t="str">
            <v>V.Visakendiram</v>
          </cell>
          <cell r="K518" t="str">
            <v>No 26/3, Aasirvathappar Road,Nallur,Jafna</v>
          </cell>
          <cell r="L518" t="str">
            <v>896023802V</v>
          </cell>
          <cell r="M518" t="str">
            <v>COM</v>
          </cell>
          <cell r="N518" t="str">
            <v>8060073437</v>
          </cell>
        </row>
        <row r="519">
          <cell r="C519">
            <v>722205789</v>
          </cell>
          <cell r="D519">
            <v>9334663</v>
          </cell>
          <cell r="E519">
            <v>0</v>
          </cell>
          <cell r="F519">
            <v>41312</v>
          </cell>
          <cell r="G519" t="str">
            <v>BPO</v>
          </cell>
          <cell r="H519" t="str">
            <v>INDIVIDUAL</v>
          </cell>
          <cell r="I519" t="str">
            <v>Dilhara Perera</v>
          </cell>
          <cell r="J519" t="str">
            <v>Sivakumar Subenthan</v>
          </cell>
          <cell r="K519" t="str">
            <v>No 1111/5, Malwaththa Road, Dehiwala</v>
          </cell>
          <cell r="L519" t="str">
            <v>900872666V</v>
          </cell>
          <cell r="M519" t="str">
            <v>COM</v>
          </cell>
          <cell r="N519" t="str">
            <v>8580032339</v>
          </cell>
        </row>
        <row r="520">
          <cell r="C520">
            <v>722205034</v>
          </cell>
          <cell r="D520">
            <v>9334791</v>
          </cell>
          <cell r="E520">
            <v>9997587</v>
          </cell>
          <cell r="F520">
            <v>40586</v>
          </cell>
          <cell r="G520" t="str">
            <v>BPO</v>
          </cell>
          <cell r="H520" t="str">
            <v>INDIVIDUAL</v>
          </cell>
          <cell r="I520" t="str">
            <v>R.P.Nandanasiri</v>
          </cell>
          <cell r="J520" t="str">
            <v>M.G.Husny Ahamed</v>
          </cell>
          <cell r="K520" t="str">
            <v>No 9B,25 L, NHS, Raddolugama</v>
          </cell>
          <cell r="L520" t="str">
            <v>922720568V</v>
          </cell>
          <cell r="M520" t="str">
            <v>COM</v>
          </cell>
          <cell r="N520">
            <v>8131007201</v>
          </cell>
        </row>
        <row r="521">
          <cell r="C521">
            <v>722201897</v>
          </cell>
          <cell r="D521">
            <v>0</v>
          </cell>
          <cell r="E521">
            <v>0</v>
          </cell>
          <cell r="F521">
            <v>41052</v>
          </cell>
          <cell r="G521" t="str">
            <v>BPO</v>
          </cell>
          <cell r="H521" t="str">
            <v>INDIVIDUAL</v>
          </cell>
          <cell r="I521" t="str">
            <v>R.P.Nandanasiri</v>
          </cell>
          <cell r="J521" t="str">
            <v>W.D.C.M.Gunasekara</v>
          </cell>
          <cell r="K521" t="str">
            <v>No 2B/108R,N.H.S, Raddolugama</v>
          </cell>
          <cell r="L521" t="str">
            <v>922861242V</v>
          </cell>
          <cell r="M521" t="str">
            <v>NSB</v>
          </cell>
          <cell r="N521" t="str">
            <v>107288002070</v>
          </cell>
        </row>
        <row r="522">
          <cell r="C522">
            <v>722205037</v>
          </cell>
          <cell r="D522">
            <v>9334672</v>
          </cell>
          <cell r="E522">
            <v>9997583</v>
          </cell>
          <cell r="F522">
            <v>40891</v>
          </cell>
          <cell r="G522" t="str">
            <v>BPO</v>
          </cell>
          <cell r="H522" t="str">
            <v>INDIVIDUAL</v>
          </cell>
          <cell r="I522" t="str">
            <v>R.P.Nandanasiri</v>
          </cell>
          <cell r="J522" t="str">
            <v>A.C.Indrajith Perera</v>
          </cell>
          <cell r="K522" t="str">
            <v>N 194,Dalupitiya,Kadawatha</v>
          </cell>
          <cell r="L522" t="str">
            <v>911941228V</v>
          </cell>
          <cell r="M522" t="str">
            <v>COM</v>
          </cell>
          <cell r="N522">
            <v>8670027219</v>
          </cell>
        </row>
        <row r="523">
          <cell r="C523">
            <v>722201911</v>
          </cell>
          <cell r="D523">
            <v>0</v>
          </cell>
          <cell r="E523">
            <v>1848927</v>
          </cell>
          <cell r="F523">
            <v>41108</v>
          </cell>
          <cell r="G523" t="str">
            <v>BPO</v>
          </cell>
          <cell r="H523" t="str">
            <v>INDIVIDUAL</v>
          </cell>
          <cell r="I523" t="str">
            <v>R.P.Nandanasiri</v>
          </cell>
          <cell r="J523" t="str">
            <v>J.P.K.Liyanapathiranage</v>
          </cell>
          <cell r="K523" t="str">
            <v>No 145, Pushparama road, Pahala biyanwila,Kadawatha</v>
          </cell>
          <cell r="L523" t="str">
            <v>792791360V</v>
          </cell>
          <cell r="M523" t="str">
            <v>COM</v>
          </cell>
          <cell r="N523">
            <v>8670029135</v>
          </cell>
        </row>
        <row r="524">
          <cell r="C524">
            <v>722201913</v>
          </cell>
          <cell r="D524">
            <v>0</v>
          </cell>
          <cell r="E524">
            <v>0</v>
          </cell>
          <cell r="F524">
            <v>41129</v>
          </cell>
          <cell r="G524" t="str">
            <v>BPO</v>
          </cell>
          <cell r="H524" t="str">
            <v>INDIVIDUAL</v>
          </cell>
          <cell r="I524" t="str">
            <v>R.P.Nandanasiri</v>
          </cell>
          <cell r="J524" t="str">
            <v>M.H.M.Mafaz</v>
          </cell>
          <cell r="K524" t="str">
            <v>No 7, 1/1 Council Avenue, Dehiwala</v>
          </cell>
          <cell r="L524" t="str">
            <v>830261060V</v>
          </cell>
          <cell r="M524" t="str">
            <v>COM</v>
          </cell>
          <cell r="N524">
            <v>8580024656</v>
          </cell>
        </row>
        <row r="525">
          <cell r="C525">
            <v>722205048</v>
          </cell>
          <cell r="D525">
            <v>9334666</v>
          </cell>
          <cell r="E525">
            <v>1499084</v>
          </cell>
          <cell r="F525">
            <v>40948</v>
          </cell>
          <cell r="G525" t="str">
            <v>ATL</v>
          </cell>
          <cell r="H525" t="str">
            <v>B.A.M.RIFLAN</v>
          </cell>
          <cell r="I525" t="str">
            <v>R.P.Nandanasiri</v>
          </cell>
          <cell r="J525" t="str">
            <v>B.A.M.Riflan</v>
          </cell>
          <cell r="K525" t="str">
            <v>No 245/3E, Samindu Mw, Enderamulla, Wattala</v>
          </cell>
          <cell r="L525" t="str">
            <v>902591702V</v>
          </cell>
          <cell r="M525" t="str">
            <v>COM</v>
          </cell>
          <cell r="N525" t="str">
            <v>8500035789</v>
          </cell>
        </row>
        <row r="526">
          <cell r="C526">
            <v>722201899</v>
          </cell>
          <cell r="D526">
            <v>3089052</v>
          </cell>
          <cell r="E526">
            <v>1499218</v>
          </cell>
          <cell r="F526">
            <v>41073</v>
          </cell>
          <cell r="G526" t="str">
            <v>BPO</v>
          </cell>
          <cell r="H526" t="str">
            <v>B.A.M.RIFLAN</v>
          </cell>
          <cell r="I526" t="str">
            <v>R.P.Nandanasiri</v>
          </cell>
          <cell r="J526" t="str">
            <v>H.P.M.Dilsiri</v>
          </cell>
          <cell r="K526" t="str">
            <v>No 70/2, Parakrama Road, Mattumagala,Ragama</v>
          </cell>
          <cell r="L526" t="str">
            <v>903112115V</v>
          </cell>
          <cell r="M526" t="str">
            <v>COM</v>
          </cell>
          <cell r="N526" t="str">
            <v>8560052187</v>
          </cell>
        </row>
        <row r="527">
          <cell r="C527">
            <v>722201908</v>
          </cell>
          <cell r="D527">
            <v>3089055</v>
          </cell>
          <cell r="E527">
            <v>1499217</v>
          </cell>
          <cell r="F527">
            <v>41087</v>
          </cell>
          <cell r="G527" t="str">
            <v>BPO</v>
          </cell>
          <cell r="H527" t="str">
            <v>B.A.M.RIFLAN</v>
          </cell>
          <cell r="I527" t="str">
            <v>R.P.Nandanasiri</v>
          </cell>
          <cell r="J527" t="str">
            <v>D.R.R.Madusanka</v>
          </cell>
          <cell r="K527" t="str">
            <v>No 265/10C, Sri Shaddarama Mawatha,Maligawatta,Colombo 10.</v>
          </cell>
          <cell r="L527" t="str">
            <v>921953330V</v>
          </cell>
          <cell r="M527" t="str">
            <v>COM</v>
          </cell>
          <cell r="N527">
            <v>8106019456</v>
          </cell>
        </row>
        <row r="528">
          <cell r="C528">
            <v>722201907</v>
          </cell>
          <cell r="D528">
            <v>3089031</v>
          </cell>
          <cell r="E528">
            <v>1499223</v>
          </cell>
          <cell r="F528">
            <v>41087</v>
          </cell>
          <cell r="G528" t="str">
            <v>BPO</v>
          </cell>
          <cell r="H528" t="str">
            <v>B.A.M.RIFLAN</v>
          </cell>
          <cell r="I528" t="str">
            <v>R.P.Nandanasiri</v>
          </cell>
          <cell r="J528" t="str">
            <v>S.Nilanka Rajine</v>
          </cell>
          <cell r="K528" t="str">
            <v>No 139/5,Alubowila, Delgoda</v>
          </cell>
          <cell r="L528" t="str">
            <v>888350292V</v>
          </cell>
          <cell r="M528" t="str">
            <v>COM</v>
          </cell>
          <cell r="N528">
            <v>8106019454</v>
          </cell>
        </row>
        <row r="529">
          <cell r="C529">
            <v>722201905</v>
          </cell>
          <cell r="D529">
            <v>3089054</v>
          </cell>
          <cell r="E529">
            <v>1848879</v>
          </cell>
          <cell r="F529">
            <v>41081</v>
          </cell>
          <cell r="G529" t="str">
            <v>BPO</v>
          </cell>
          <cell r="H529" t="str">
            <v>B.A.M.RIFLAN</v>
          </cell>
          <cell r="I529" t="str">
            <v>R.P.Nandanasiri</v>
          </cell>
          <cell r="J529" t="str">
            <v>P.Kasun Kalhara</v>
          </cell>
          <cell r="K529" t="str">
            <v>No 333/55, St Anthony Mw, Karawalapitiya,Hendala</v>
          </cell>
          <cell r="L529" t="str">
            <v>901290377V</v>
          </cell>
          <cell r="M529" t="str">
            <v>COM</v>
          </cell>
          <cell r="N529" t="str">
            <v>8260900695</v>
          </cell>
        </row>
        <row r="530">
          <cell r="C530">
            <v>722201912</v>
          </cell>
          <cell r="D530">
            <v>3089032</v>
          </cell>
          <cell r="E530">
            <v>1499225</v>
          </cell>
          <cell r="F530">
            <v>41111</v>
          </cell>
          <cell r="G530" t="str">
            <v>BPO</v>
          </cell>
          <cell r="H530" t="str">
            <v>B.A.M.RIFLAN</v>
          </cell>
          <cell r="I530" t="str">
            <v>R.P.Nandanasiri</v>
          </cell>
          <cell r="J530" t="str">
            <v>J.A.N.Tharika</v>
          </cell>
          <cell r="K530" t="str">
            <v>No 60/5/1, Sahas Pura,Besline Rd, Colombo - 8</v>
          </cell>
          <cell r="L530" t="str">
            <v>935131570V</v>
          </cell>
          <cell r="M530" t="str">
            <v>COM</v>
          </cell>
          <cell r="N530" t="str">
            <v>8106019610</v>
          </cell>
        </row>
        <row r="531">
          <cell r="C531">
            <v>722201917</v>
          </cell>
          <cell r="D531">
            <v>0</v>
          </cell>
          <cell r="E531">
            <v>0</v>
          </cell>
          <cell r="F531">
            <v>41146</v>
          </cell>
          <cell r="G531" t="str">
            <v>BPO</v>
          </cell>
          <cell r="H531" t="str">
            <v>B.A.M.RIFLAN</v>
          </cell>
          <cell r="I531" t="str">
            <v>R.P.Nandanasiri</v>
          </cell>
          <cell r="J531" t="str">
            <v>W.M.M.P.Fernando</v>
          </cell>
          <cell r="K531" t="str">
            <v>No 96, Uyana Road,Lunawa, Moratuwa</v>
          </cell>
          <cell r="L531" t="str">
            <v>846861637V</v>
          </cell>
          <cell r="M531" t="str">
            <v>COM</v>
          </cell>
          <cell r="N531" t="str">
            <v>8114012193</v>
          </cell>
        </row>
        <row r="532">
          <cell r="C532">
            <v>722205069</v>
          </cell>
          <cell r="D532">
            <v>9334760</v>
          </cell>
          <cell r="E532">
            <v>1499123</v>
          </cell>
          <cell r="F532">
            <v>41003</v>
          </cell>
          <cell r="G532" t="str">
            <v>BPO</v>
          </cell>
          <cell r="H532" t="str">
            <v>INDIVIDUAL</v>
          </cell>
          <cell r="I532" t="str">
            <v>R.P.Nandanasiri</v>
          </cell>
          <cell r="J532" t="str">
            <v>M.J.M.Izzeth</v>
          </cell>
          <cell r="K532" t="str">
            <v>No 261, New Road, Hunupitiya, Wattala</v>
          </cell>
          <cell r="L532" t="str">
            <v>902581871V</v>
          </cell>
          <cell r="M532" t="str">
            <v>SEY</v>
          </cell>
          <cell r="N532" t="str">
            <v>008031444624101</v>
          </cell>
        </row>
        <row r="533">
          <cell r="C533">
            <v>722201919</v>
          </cell>
          <cell r="D533">
            <v>3089037</v>
          </cell>
          <cell r="E533">
            <v>1499220</v>
          </cell>
          <cell r="F533">
            <v>41162</v>
          </cell>
          <cell r="G533" t="str">
            <v>BPO</v>
          </cell>
          <cell r="H533" t="str">
            <v>INDIVIDUAL</v>
          </cell>
          <cell r="I533" t="str">
            <v>R.P.Nandanasiri</v>
          </cell>
          <cell r="J533" t="str">
            <v>P.D.Lahiru Tharaka</v>
          </cell>
          <cell r="K533" t="str">
            <v>No 127,Kopiwatta,Kadawatha</v>
          </cell>
          <cell r="L533" t="str">
            <v>932120909V</v>
          </cell>
          <cell r="M533" t="str">
            <v>COM</v>
          </cell>
          <cell r="N533" t="str">
            <v>8106019875</v>
          </cell>
        </row>
        <row r="534">
          <cell r="C534">
            <v>722201918</v>
          </cell>
          <cell r="D534">
            <v>3089033</v>
          </cell>
          <cell r="E534">
            <v>1499224</v>
          </cell>
          <cell r="F534">
            <v>41162</v>
          </cell>
          <cell r="G534" t="str">
            <v>BPO</v>
          </cell>
          <cell r="H534" t="str">
            <v>INDIVIDUAL</v>
          </cell>
          <cell r="I534" t="str">
            <v>R.P.Nandanasiri</v>
          </cell>
          <cell r="J534" t="str">
            <v>J.A.Petum Chamra</v>
          </cell>
          <cell r="K534" t="str">
            <v>No 66/8, Kirimehiyagama, Kadawatha</v>
          </cell>
          <cell r="L534" t="str">
            <v>933030040V</v>
          </cell>
          <cell r="M534" t="str">
            <v>COM</v>
          </cell>
          <cell r="N534" t="str">
            <v>8106019876</v>
          </cell>
        </row>
        <row r="535">
          <cell r="C535">
            <v>722201920</v>
          </cell>
          <cell r="D535">
            <v>3089051</v>
          </cell>
          <cell r="E535">
            <v>1499226</v>
          </cell>
          <cell r="F535">
            <v>41162</v>
          </cell>
          <cell r="G535" t="str">
            <v>BPO</v>
          </cell>
          <cell r="H535" t="str">
            <v>INDIVIDUAL</v>
          </cell>
          <cell r="I535" t="str">
            <v>R.P.Nandanasiri</v>
          </cell>
          <cell r="J535" t="str">
            <v>M.J.M.Isham</v>
          </cell>
          <cell r="K535" t="str">
            <v>No 109/3/1, Sangaraja Mawatha,Hunupitiya,Wattala</v>
          </cell>
          <cell r="L535" t="str">
            <v>931632736V</v>
          </cell>
          <cell r="M535" t="str">
            <v>COM</v>
          </cell>
          <cell r="N535" t="str">
            <v>8106019874</v>
          </cell>
        </row>
        <row r="536">
          <cell r="C536">
            <v>722201894</v>
          </cell>
          <cell r="D536">
            <v>9334774</v>
          </cell>
          <cell r="E536">
            <v>0</v>
          </cell>
          <cell r="F536">
            <v>41038</v>
          </cell>
          <cell r="G536" t="str">
            <v>BPO</v>
          </cell>
          <cell r="H536" t="str">
            <v>INDIVIDUAL</v>
          </cell>
          <cell r="I536" t="str">
            <v>R.P.Nandanasiri</v>
          </cell>
          <cell r="J536" t="str">
            <v>B.A.M.Rinoz</v>
          </cell>
          <cell r="K536" t="str">
            <v>No 245/3E, Samindu Mw, Enderamulla, Wattala</v>
          </cell>
          <cell r="L536" t="str">
            <v>922113726V</v>
          </cell>
          <cell r="M536" t="str">
            <v>HNB</v>
          </cell>
          <cell r="N536" t="str">
            <v>007020322251</v>
          </cell>
        </row>
        <row r="537">
          <cell r="C537">
            <v>722201999</v>
          </cell>
          <cell r="D537">
            <v>0</v>
          </cell>
          <cell r="E537">
            <v>1499221</v>
          </cell>
          <cell r="F537">
            <v>41289</v>
          </cell>
          <cell r="G537" t="str">
            <v>BPO</v>
          </cell>
          <cell r="H537" t="str">
            <v>INDIVIDUAL</v>
          </cell>
          <cell r="I537" t="str">
            <v>R.P.Nandanasiri</v>
          </cell>
          <cell r="J537" t="str">
            <v>O.S.Namal</v>
          </cell>
          <cell r="K537" t="str">
            <v>No 338, Pahala Biyanvila, Kadawatha</v>
          </cell>
          <cell r="L537" t="str">
            <v>933443205V</v>
          </cell>
          <cell r="M537" t="str">
            <v>COM</v>
          </cell>
          <cell r="N537" t="str">
            <v>8500035748</v>
          </cell>
        </row>
        <row r="538">
          <cell r="C538">
            <v>722202422</v>
          </cell>
          <cell r="D538">
            <v>0</v>
          </cell>
          <cell r="E538">
            <v>0</v>
          </cell>
          <cell r="F538">
            <v>41310</v>
          </cell>
          <cell r="G538" t="str">
            <v>BPO</v>
          </cell>
          <cell r="H538" t="str">
            <v>INDIVIDUAL</v>
          </cell>
          <cell r="I538" t="str">
            <v>R.P.Nandanasiri</v>
          </cell>
          <cell r="J538" t="str">
            <v>P.J.S.Premakumar</v>
          </cell>
          <cell r="K538" t="str">
            <v>No 57/7,Ovitigamuwa,Meegoda</v>
          </cell>
          <cell r="L538" t="str">
            <v>940023106V</v>
          </cell>
          <cell r="M538" t="str">
            <v>COM</v>
          </cell>
          <cell r="N538" t="str">
            <v>8500035749</v>
          </cell>
        </row>
        <row r="539">
          <cell r="C539">
            <v>722201916</v>
          </cell>
          <cell r="D539">
            <v>3088368</v>
          </cell>
          <cell r="E539">
            <v>1499219</v>
          </cell>
          <cell r="F539">
            <v>41136</v>
          </cell>
          <cell r="G539" t="str">
            <v>BPO</v>
          </cell>
          <cell r="H539" t="str">
            <v>INDIVIDUAL</v>
          </cell>
          <cell r="I539" t="str">
            <v>R.P.Nandanasiri</v>
          </cell>
          <cell r="J539" t="str">
            <v>O.K.Chinthana</v>
          </cell>
          <cell r="K539" t="str">
            <v>No 184/16, Ward Place, Colombo - 07</v>
          </cell>
          <cell r="L539" t="str">
            <v>920990177V</v>
          </cell>
          <cell r="M539" t="str">
            <v>COM</v>
          </cell>
          <cell r="N539" t="str">
            <v>8190041204</v>
          </cell>
        </row>
        <row r="540">
          <cell r="C540">
            <v>722202484</v>
          </cell>
          <cell r="D540">
            <v>0</v>
          </cell>
          <cell r="E540">
            <v>0</v>
          </cell>
          <cell r="F540">
            <v>41314</v>
          </cell>
          <cell r="G540" t="str">
            <v>BPO</v>
          </cell>
          <cell r="H540" t="str">
            <v>INDIVIDUAL</v>
          </cell>
          <cell r="I540" t="str">
            <v>R.P.Nandanasiri</v>
          </cell>
          <cell r="J540" t="str">
            <v>H.M.Sri Palitha</v>
          </cell>
          <cell r="K540" t="str">
            <v>No 7/36A,Awissawella Road, Wellampitiya</v>
          </cell>
          <cell r="L540" t="str">
            <v>662521418V</v>
          </cell>
          <cell r="M540" t="str">
            <v>COM</v>
          </cell>
          <cell r="N540" t="str">
            <v>1113003268</v>
          </cell>
        </row>
        <row r="541">
          <cell r="C541">
            <v>722201902</v>
          </cell>
          <cell r="D541">
            <v>3089053</v>
          </cell>
          <cell r="E541">
            <v>1848880</v>
          </cell>
          <cell r="F541">
            <v>41073</v>
          </cell>
          <cell r="G541" t="str">
            <v>BPO</v>
          </cell>
          <cell r="H541" t="str">
            <v>INDIVIDUAL</v>
          </cell>
          <cell r="I541" t="str">
            <v>R.P.Nandanasiri</v>
          </cell>
          <cell r="J541" t="str">
            <v>P.B.S.R.Kodithuwakku</v>
          </cell>
          <cell r="K541" t="str">
            <v>No 30, Near Wanapiyasa,New Town,Embilipitiya</v>
          </cell>
          <cell r="L541" t="str">
            <v>842000858V</v>
          </cell>
          <cell r="M541" t="str">
            <v>PEO</v>
          </cell>
          <cell r="N541" t="str">
            <v>055200123416655</v>
          </cell>
        </row>
        <row r="542">
          <cell r="C542">
            <v>722201900</v>
          </cell>
          <cell r="D542">
            <v>0</v>
          </cell>
          <cell r="E542">
            <v>1848878</v>
          </cell>
          <cell r="F542">
            <v>41073</v>
          </cell>
          <cell r="G542" t="str">
            <v>BPO</v>
          </cell>
          <cell r="H542" t="str">
            <v>INDIVIDUAL</v>
          </cell>
          <cell r="I542" t="str">
            <v>R.P.Nandanasiri</v>
          </cell>
          <cell r="J542" t="str">
            <v>P.L.M.S.Alwis</v>
          </cell>
          <cell r="K542" t="str">
            <v>No 765/221, N.H.S.Maligawatta,Colombo - 10</v>
          </cell>
          <cell r="L542" t="str">
            <v>932970538V</v>
          </cell>
          <cell r="M542" t="str">
            <v>PEO</v>
          </cell>
          <cell r="N542" t="str">
            <v>071200140006429</v>
          </cell>
        </row>
        <row r="543">
          <cell r="C543">
            <v>722205012</v>
          </cell>
          <cell r="D543">
            <v>0</v>
          </cell>
          <cell r="E543">
            <v>9099522</v>
          </cell>
          <cell r="F543">
            <v>40764</v>
          </cell>
          <cell r="G543" t="str">
            <v>BPO</v>
          </cell>
          <cell r="H543" t="str">
            <v>INDIVIDUAL</v>
          </cell>
          <cell r="I543" t="str">
            <v>R.P.Nandanasiri</v>
          </cell>
          <cell r="J543" t="str">
            <v>H.A.Suresh Chandana</v>
          </cell>
          <cell r="K543" t="str">
            <v>No 72/A Narangas Kotuwa, Malwana</v>
          </cell>
          <cell r="L543" t="str">
            <v>890322077V</v>
          </cell>
          <cell r="M543" t="str">
            <v>COM</v>
          </cell>
          <cell r="N543">
            <v>8147007667</v>
          </cell>
        </row>
        <row r="544">
          <cell r="C544">
            <v>722205022</v>
          </cell>
          <cell r="D544">
            <v>0</v>
          </cell>
          <cell r="E544">
            <v>9099648</v>
          </cell>
          <cell r="F544">
            <v>40868</v>
          </cell>
          <cell r="G544" t="str">
            <v>BPO</v>
          </cell>
          <cell r="H544" t="str">
            <v>INDIVIDUAL</v>
          </cell>
          <cell r="I544" t="str">
            <v>R.P.Nandanasiri</v>
          </cell>
          <cell r="J544" t="str">
            <v>R.P.N.Pathmasiri</v>
          </cell>
          <cell r="K544" t="str">
            <v>No, 140/5A,Kopiwatta, Kadawatha</v>
          </cell>
          <cell r="L544" t="str">
            <v>810812594V</v>
          </cell>
          <cell r="M544" t="str">
            <v>COM</v>
          </cell>
          <cell r="N544">
            <v>8620018989</v>
          </cell>
        </row>
        <row r="545">
          <cell r="C545">
            <v>722201910</v>
          </cell>
          <cell r="D545">
            <v>3089048</v>
          </cell>
          <cell r="E545">
            <v>1499222</v>
          </cell>
          <cell r="F545">
            <v>41097</v>
          </cell>
          <cell r="G545" t="str">
            <v>BPO</v>
          </cell>
          <cell r="H545" t="str">
            <v>INDIVIDUAL</v>
          </cell>
          <cell r="I545" t="str">
            <v>R.P.Nandanasiri</v>
          </cell>
          <cell r="J545" t="str">
            <v>R.P.Harshaka Senarath Rathnayaka</v>
          </cell>
          <cell r="K545" t="str">
            <v>No 140/5/A, Kopiyawaththa, Kahawaththa</v>
          </cell>
          <cell r="L545" t="str">
            <v>832420182V</v>
          </cell>
          <cell r="M545" t="str">
            <v>COM</v>
          </cell>
          <cell r="N545">
            <v>8620017355</v>
          </cell>
        </row>
        <row r="546">
          <cell r="C546">
            <v>722201927</v>
          </cell>
          <cell r="D546">
            <v>0</v>
          </cell>
          <cell r="E546">
            <v>0</v>
          </cell>
          <cell r="F546">
            <v>41227</v>
          </cell>
          <cell r="G546" t="str">
            <v>BPO</v>
          </cell>
          <cell r="H546" t="str">
            <v>INDIVIDUAL</v>
          </cell>
          <cell r="I546" t="str">
            <v>R.P.Nandanasiri</v>
          </cell>
          <cell r="J546" t="str">
            <v>P.G.Mekala Priyadarshani</v>
          </cell>
          <cell r="K546" t="str">
            <v>No 513/10/H,Pasan Mw, Arawwala, Pannipiyiya</v>
          </cell>
          <cell r="L546" t="str">
            <v>877270912V</v>
          </cell>
          <cell r="M546" t="str">
            <v>COM</v>
          </cell>
          <cell r="N546">
            <v>8180044404</v>
          </cell>
        </row>
        <row r="547">
          <cell r="C547">
            <v>722201929</v>
          </cell>
          <cell r="D547">
            <v>0</v>
          </cell>
          <cell r="E547">
            <v>0</v>
          </cell>
          <cell r="F547">
            <v>41242</v>
          </cell>
          <cell r="G547" t="str">
            <v>BPO</v>
          </cell>
          <cell r="H547" t="str">
            <v>INDIVIDUAL</v>
          </cell>
          <cell r="I547" t="str">
            <v>R.P.Nandanasiri</v>
          </cell>
          <cell r="J547" t="str">
            <v>K.L.S.Sasindu</v>
          </cell>
          <cell r="K547" t="str">
            <v>No 765/408, Maligawatta, Colombo - 09</v>
          </cell>
          <cell r="L547" t="str">
            <v>940673577V</v>
          </cell>
          <cell r="M547" t="str">
            <v>COM</v>
          </cell>
          <cell r="N547">
            <v>8113018238</v>
          </cell>
        </row>
        <row r="548">
          <cell r="C548">
            <v>722201936</v>
          </cell>
          <cell r="D548">
            <v>0</v>
          </cell>
          <cell r="E548">
            <v>0</v>
          </cell>
          <cell r="F548">
            <v>41242</v>
          </cell>
          <cell r="G548" t="str">
            <v>BPO</v>
          </cell>
          <cell r="H548" t="str">
            <v>INDIVIDUAL</v>
          </cell>
          <cell r="I548" t="str">
            <v>R.P.Nandanasiri</v>
          </cell>
          <cell r="J548" t="str">
            <v>W.M.J.P.Franando</v>
          </cell>
          <cell r="K548" t="str">
            <v>No 96 Uyana road, Lunawa, Moratuwa</v>
          </cell>
          <cell r="L548" t="str">
            <v>551812391V</v>
          </cell>
          <cell r="M548" t="str">
            <v>COM</v>
          </cell>
          <cell r="N548" t="str">
            <v>8167001940</v>
          </cell>
        </row>
        <row r="549">
          <cell r="C549">
            <v>722201937</v>
          </cell>
          <cell r="D549">
            <v>0</v>
          </cell>
          <cell r="E549">
            <v>0</v>
          </cell>
          <cell r="F549">
            <v>41242</v>
          </cell>
          <cell r="G549" t="str">
            <v>BPO</v>
          </cell>
          <cell r="H549" t="str">
            <v>INDIVIDUAL</v>
          </cell>
          <cell r="I549" t="str">
            <v>R.P.Nandanasiri</v>
          </cell>
          <cell r="J549" t="str">
            <v>N.I.Attanayake</v>
          </cell>
          <cell r="K549" t="str">
            <v xml:space="preserve">No 39/2, Shanthi road, Hendala, Wattala  </v>
          </cell>
          <cell r="L549" t="str">
            <v>903013745V</v>
          </cell>
          <cell r="M549" t="str">
            <v>COM</v>
          </cell>
          <cell r="N549" t="str">
            <v>8260901081</v>
          </cell>
        </row>
        <row r="550">
          <cell r="C550">
            <v>722201948</v>
          </cell>
          <cell r="D550">
            <v>0</v>
          </cell>
          <cell r="E550">
            <v>0</v>
          </cell>
          <cell r="F550">
            <v>41257</v>
          </cell>
          <cell r="G550" t="str">
            <v>BPO</v>
          </cell>
          <cell r="H550" t="str">
            <v>INDIVIDUAL</v>
          </cell>
          <cell r="I550" t="str">
            <v>R.P.Nandanasiri</v>
          </cell>
          <cell r="J550" t="str">
            <v>J.M.V.A.Jambugas Waththa</v>
          </cell>
          <cell r="K550" t="str">
            <v>School Road, Massana, Balangoda</v>
          </cell>
          <cell r="L550" t="str">
            <v>912721779V</v>
          </cell>
          <cell r="M550" t="str">
            <v>COM</v>
          </cell>
          <cell r="N550" t="str">
            <v>8690049963</v>
          </cell>
        </row>
        <row r="551">
          <cell r="C551">
            <v>722208632</v>
          </cell>
          <cell r="D551">
            <v>0</v>
          </cell>
          <cell r="E551">
            <v>0</v>
          </cell>
          <cell r="F551">
            <v>41324</v>
          </cell>
          <cell r="G551" t="str">
            <v>BPO</v>
          </cell>
          <cell r="H551" t="str">
            <v>INDIVIDUAL</v>
          </cell>
          <cell r="I551" t="str">
            <v>R.P.Nandanasiri</v>
          </cell>
          <cell r="J551" t="str">
            <v>K.A.NISHANTHA</v>
          </cell>
          <cell r="K551" t="str">
            <v>205/B,DALUPITIYA,KADAWATHA</v>
          </cell>
          <cell r="L551" t="str">
            <v>680463751V</v>
          </cell>
          <cell r="M551" t="str">
            <v>COM</v>
          </cell>
          <cell r="N551" t="str">
            <v>8221005340</v>
          </cell>
        </row>
        <row r="552">
          <cell r="C552">
            <v>722208681</v>
          </cell>
          <cell r="D552">
            <v>0</v>
          </cell>
          <cell r="E552">
            <v>0</v>
          </cell>
          <cell r="F552">
            <v>41342</v>
          </cell>
          <cell r="G552" t="str">
            <v>BPO</v>
          </cell>
          <cell r="H552" t="str">
            <v>INDIVIDUAL</v>
          </cell>
          <cell r="I552" t="str">
            <v>R.P.Nandanasiri</v>
          </cell>
          <cell r="J552" t="str">
            <v>B.N.SEPALIKA</v>
          </cell>
          <cell r="K552" t="str">
            <v>C/3,F-6,ARMOUR STREET FLATS,COLOMBO 12</v>
          </cell>
          <cell r="L552" t="str">
            <v>665721566V</v>
          </cell>
          <cell r="M552" t="str">
            <v>COM</v>
          </cell>
          <cell r="N552" t="str">
            <v>8120055482</v>
          </cell>
        </row>
        <row r="553">
          <cell r="C553">
            <v>722208682</v>
          </cell>
          <cell r="D553">
            <v>0</v>
          </cell>
          <cell r="E553">
            <v>0</v>
          </cell>
          <cell r="F553">
            <v>41342</v>
          </cell>
          <cell r="G553" t="str">
            <v>BPO</v>
          </cell>
          <cell r="H553" t="str">
            <v>INDIVIDUAL</v>
          </cell>
          <cell r="I553" t="str">
            <v>R.P.Nandanasiri</v>
          </cell>
          <cell r="J553" t="str">
            <v>E.A.D.M.PRABATH</v>
          </cell>
          <cell r="K553" t="str">
            <v>180/A-1,GRAND PASS RD,COLOMBO-14</v>
          </cell>
          <cell r="L553" t="str">
            <v>932741172V</v>
          </cell>
          <cell r="M553" t="str">
            <v>COM</v>
          </cell>
          <cell r="N553" t="str">
            <v>8570024216</v>
          </cell>
        </row>
        <row r="554">
          <cell r="C554">
            <v>722208683</v>
          </cell>
          <cell r="D554">
            <v>0</v>
          </cell>
          <cell r="E554">
            <v>0</v>
          </cell>
          <cell r="F554">
            <v>41342</v>
          </cell>
          <cell r="G554" t="str">
            <v>BPO</v>
          </cell>
          <cell r="H554" t="str">
            <v>INDIVIDUAL</v>
          </cell>
          <cell r="I554" t="str">
            <v>R.P.Nandanasiri</v>
          </cell>
          <cell r="J554" t="str">
            <v>W.S.D.FERNANDO</v>
          </cell>
          <cell r="K554" t="str">
            <v>765/279-A,MALIGAWATHTHA,COLOMBO 10</v>
          </cell>
          <cell r="L554" t="str">
            <v>931362232V</v>
          </cell>
          <cell r="M554" t="str">
            <v>COM</v>
          </cell>
          <cell r="N554" t="str">
            <v>8570024724</v>
          </cell>
        </row>
        <row r="555">
          <cell r="C555">
            <v>722208684</v>
          </cell>
          <cell r="D555">
            <v>0</v>
          </cell>
          <cell r="E555">
            <v>0</v>
          </cell>
          <cell r="F555">
            <v>41342</v>
          </cell>
          <cell r="G555" t="str">
            <v>BPO</v>
          </cell>
          <cell r="H555" t="str">
            <v>INDIVIDUAL</v>
          </cell>
          <cell r="I555" t="str">
            <v>R.P.Nandanasiri</v>
          </cell>
          <cell r="J555" t="str">
            <v>M.S.V.FERNANDO</v>
          </cell>
          <cell r="K555" t="str">
            <v>22/18,JUBILEE RD,LAXAPATHIYA,MORATUWA</v>
          </cell>
          <cell r="L555" t="str">
            <v>935241294V</v>
          </cell>
          <cell r="M555" t="str">
            <v>COM</v>
          </cell>
          <cell r="N555" t="str">
            <v>8210904798</v>
          </cell>
        </row>
        <row r="556">
          <cell r="C556">
            <v>722205802</v>
          </cell>
          <cell r="D556">
            <v>9334690</v>
          </cell>
          <cell r="E556">
            <v>9099660</v>
          </cell>
          <cell r="F556">
            <v>40913</v>
          </cell>
          <cell r="G556" t="str">
            <v>TL</v>
          </cell>
          <cell r="H556" t="str">
            <v>T.P.G.GAYAN MANJULA KUMARA</v>
          </cell>
          <cell r="I556" t="str">
            <v>Danushka Siriwardena</v>
          </cell>
          <cell r="J556" t="str">
            <v>T.P.G.Gayan Manjula Kumara</v>
          </cell>
          <cell r="K556" t="str">
            <v>No 115/20, Davi Road, Mawilmada, Kandy</v>
          </cell>
          <cell r="L556" t="str">
            <v>841710533V</v>
          </cell>
          <cell r="M556" t="str">
            <v>HNB</v>
          </cell>
          <cell r="N556" t="str">
            <v>018020654758V</v>
          </cell>
        </row>
        <row r="557">
          <cell r="C557">
            <v>722205811</v>
          </cell>
          <cell r="D557">
            <v>3089005</v>
          </cell>
          <cell r="E557">
            <v>1499081</v>
          </cell>
          <cell r="F557">
            <v>40950</v>
          </cell>
          <cell r="G557" t="str">
            <v>BPO</v>
          </cell>
          <cell r="H557" t="str">
            <v>T.P.G.GAYAN MANJULA KUMARA</v>
          </cell>
          <cell r="I557" t="str">
            <v>Danushka Siriwardena</v>
          </cell>
          <cell r="J557" t="str">
            <v>W.D.Ranga Pradeep</v>
          </cell>
          <cell r="K557" t="str">
            <v>No 20, Pallegama Road, Hallouwa</v>
          </cell>
          <cell r="L557" t="str">
            <v>902990453V</v>
          </cell>
          <cell r="M557" t="str">
            <v>COM</v>
          </cell>
          <cell r="N557" t="str">
            <v>8130063439</v>
          </cell>
        </row>
        <row r="558">
          <cell r="C558">
            <v>722205818</v>
          </cell>
          <cell r="D558">
            <v>9334661</v>
          </cell>
          <cell r="E558">
            <v>1499121</v>
          </cell>
          <cell r="F558">
            <v>40997</v>
          </cell>
          <cell r="G558" t="str">
            <v>BPO</v>
          </cell>
          <cell r="H558" t="str">
            <v>T.P.G.GAYAN MANJULA KUMARA</v>
          </cell>
          <cell r="I558" t="str">
            <v>Danushka Siriwardena</v>
          </cell>
          <cell r="J558" t="str">
            <v>A.D.Dassanayaka</v>
          </cell>
          <cell r="K558" t="str">
            <v>No 22,Mithree Mw,Watapuluwa</v>
          </cell>
          <cell r="L558" t="str">
            <v>902430458V</v>
          </cell>
          <cell r="M558" t="str">
            <v>COM</v>
          </cell>
          <cell r="N558" t="str">
            <v>8040071365</v>
          </cell>
        </row>
        <row r="559">
          <cell r="C559">
            <v>722205814</v>
          </cell>
          <cell r="D559">
            <v>0</v>
          </cell>
          <cell r="E559">
            <v>1499082</v>
          </cell>
          <cell r="F559">
            <v>40968</v>
          </cell>
          <cell r="G559" t="str">
            <v>BPO</v>
          </cell>
          <cell r="H559" t="str">
            <v>T.P.G.GAYAN MANJULA KUMARA</v>
          </cell>
          <cell r="I559" t="str">
            <v>Danushka Siriwardena</v>
          </cell>
          <cell r="J559" t="str">
            <v>H.M.G.Sasika Bandara Herath</v>
          </cell>
          <cell r="K559" t="str">
            <v>No 78, Pahala Wewa, Kalakiriyagama</v>
          </cell>
          <cell r="L559" t="str">
            <v>882923169V</v>
          </cell>
          <cell r="M559" t="str">
            <v>COM</v>
          </cell>
          <cell r="N559" t="str">
            <v>8730022377</v>
          </cell>
        </row>
        <row r="560">
          <cell r="C560">
            <v>722205626</v>
          </cell>
          <cell r="D560">
            <v>3088990</v>
          </cell>
          <cell r="E560">
            <v>0</v>
          </cell>
          <cell r="F560">
            <v>40934</v>
          </cell>
          <cell r="G560" t="str">
            <v>BPO</v>
          </cell>
          <cell r="H560" t="str">
            <v>T.P.G.GAYAN MANJULA KUMARA</v>
          </cell>
          <cell r="I560" t="str">
            <v>Danushka Siriwardena</v>
          </cell>
          <cell r="J560" t="str">
            <v>W.M.N.Deepal Wickramasingha</v>
          </cell>
          <cell r="K560" t="str">
            <v>No 41/1, Hppugaspitiya, Kandy</v>
          </cell>
          <cell r="L560" t="str">
            <v>920583210V</v>
          </cell>
          <cell r="M560" t="str">
            <v>BOC</v>
          </cell>
          <cell r="N560" t="str">
            <v>72751868</v>
          </cell>
        </row>
        <row r="561">
          <cell r="C561">
            <v>722205667</v>
          </cell>
          <cell r="D561">
            <v>0</v>
          </cell>
          <cell r="E561">
            <v>0</v>
          </cell>
          <cell r="F561">
            <v>41157</v>
          </cell>
          <cell r="G561" t="str">
            <v>BPO</v>
          </cell>
          <cell r="H561" t="str">
            <v>T.P.G.GAYAN MANJULA KUMARA</v>
          </cell>
          <cell r="I561" t="str">
            <v>Danushka Siriwardena</v>
          </cell>
          <cell r="J561" t="str">
            <v>A.P.R.Abeysekara</v>
          </cell>
          <cell r="K561" t="str">
            <v>No 27,Devala Road,Menikhinna</v>
          </cell>
          <cell r="L561" t="str">
            <v>917271542V</v>
          </cell>
          <cell r="M561" t="str">
            <v>COM</v>
          </cell>
          <cell r="N561" t="str">
            <v>8040081703</v>
          </cell>
        </row>
        <row r="562">
          <cell r="C562">
            <v>722205670</v>
          </cell>
          <cell r="D562">
            <v>9334700</v>
          </cell>
          <cell r="E562">
            <v>0</v>
          </cell>
          <cell r="F562">
            <v>41192</v>
          </cell>
          <cell r="G562" t="str">
            <v>BPO</v>
          </cell>
          <cell r="H562" t="str">
            <v>T.P.G.GAYAN MANJULA KUMARA</v>
          </cell>
          <cell r="I562" t="str">
            <v>Danushka Siriwardena</v>
          </cell>
          <cell r="J562" t="str">
            <v>Jawfar Imthiyas</v>
          </cell>
          <cell r="K562" t="str">
            <v>No 94,Urban Council Road, Kinniya - 04.</v>
          </cell>
          <cell r="L562" t="str">
            <v>800713447V</v>
          </cell>
          <cell r="M562" t="str">
            <v>COM</v>
          </cell>
          <cell r="N562">
            <v>8370032775</v>
          </cell>
        </row>
        <row r="563">
          <cell r="C563">
            <v>722205674</v>
          </cell>
          <cell r="D563">
            <v>0</v>
          </cell>
          <cell r="E563">
            <v>0</v>
          </cell>
          <cell r="F563">
            <v>41201</v>
          </cell>
          <cell r="G563" t="str">
            <v>BPO</v>
          </cell>
          <cell r="H563" t="str">
            <v>T.P.G.GAYAN MANJULA KUMARA</v>
          </cell>
          <cell r="I563" t="str">
            <v>Danushka Siriwardena</v>
          </cell>
          <cell r="J563" t="str">
            <v>N.P.Abeygunawardhana</v>
          </cell>
          <cell r="K563" t="str">
            <v>No 643/2, Weniwel Ara,Purana Rajamaha Viharaya,Suriyawewa</v>
          </cell>
          <cell r="L563" t="str">
            <v>861390250V</v>
          </cell>
          <cell r="M563" t="str">
            <v>COM</v>
          </cell>
          <cell r="N563">
            <v>8100911405</v>
          </cell>
        </row>
        <row r="564">
          <cell r="C564">
            <v>722205677</v>
          </cell>
          <cell r="D564">
            <v>0</v>
          </cell>
          <cell r="E564">
            <v>0</v>
          </cell>
          <cell r="F564">
            <v>41227</v>
          </cell>
          <cell r="G564" t="str">
            <v>BPO</v>
          </cell>
          <cell r="H564" t="str">
            <v>T.P.G.GAYAN MANJULA KUMARA</v>
          </cell>
          <cell r="I564" t="str">
            <v>Danushka Siriwardena</v>
          </cell>
          <cell r="J564" t="str">
            <v>M.S.D.Rathnayaka</v>
          </cell>
          <cell r="K564" t="str">
            <v>No 251/01, Hunukotugama, Atabey</v>
          </cell>
          <cell r="L564" t="str">
            <v>912673170V</v>
          </cell>
          <cell r="M564" t="str">
            <v>COM</v>
          </cell>
          <cell r="N564">
            <v>8040082244</v>
          </cell>
        </row>
        <row r="565">
          <cell r="C565">
            <v>722205680</v>
          </cell>
          <cell r="D565">
            <v>0</v>
          </cell>
          <cell r="E565">
            <v>0</v>
          </cell>
          <cell r="F565">
            <v>41292</v>
          </cell>
          <cell r="G565" t="str">
            <v>BPO</v>
          </cell>
          <cell r="H565" t="str">
            <v>T.P.G.GAYAN MANJULA KUMARA</v>
          </cell>
          <cell r="I565" t="str">
            <v>Danushka Siriwardena</v>
          </cell>
          <cell r="J565" t="str">
            <v>A.H.M.Shiraz</v>
          </cell>
          <cell r="K565" t="str">
            <v>No 146,Bakinigahawela,Bibile</v>
          </cell>
          <cell r="L565" t="str">
            <v>901910812V</v>
          </cell>
          <cell r="M565" t="str">
            <v>COM</v>
          </cell>
          <cell r="N565">
            <v>8901000937</v>
          </cell>
        </row>
        <row r="566">
          <cell r="C566">
            <v>722205625</v>
          </cell>
          <cell r="D566">
            <v>9334754</v>
          </cell>
          <cell r="E566">
            <v>9099472</v>
          </cell>
          <cell r="F566">
            <v>40929</v>
          </cell>
          <cell r="G566" t="str">
            <v>BPO</v>
          </cell>
          <cell r="H566" t="str">
            <v>INDIVIDUAL</v>
          </cell>
          <cell r="I566" t="str">
            <v>Danushka Siriwardena</v>
          </cell>
          <cell r="J566" t="str">
            <v>W.A.G.Nuwan Madusanka</v>
          </cell>
          <cell r="K566" t="str">
            <v>No 25/26,Foresthill Garden, Molagoda, Kegalle</v>
          </cell>
          <cell r="L566" t="str">
            <v>891340796V</v>
          </cell>
          <cell r="M566" t="str">
            <v>COM</v>
          </cell>
          <cell r="N566" t="str">
            <v>8210032174</v>
          </cell>
        </row>
        <row r="567">
          <cell r="C567">
            <v>722205648</v>
          </cell>
          <cell r="D567">
            <v>3089004</v>
          </cell>
          <cell r="E567">
            <v>0</v>
          </cell>
          <cell r="F567">
            <v>41055</v>
          </cell>
          <cell r="G567" t="str">
            <v>BPO</v>
          </cell>
          <cell r="H567" t="str">
            <v>INDIVIDUAL</v>
          </cell>
          <cell r="I567" t="str">
            <v>Danushka Siriwardena</v>
          </cell>
          <cell r="J567" t="str">
            <v>A.S.M.Shakir</v>
          </cell>
          <cell r="K567" t="str">
            <v>No 30/1, Nayawala, Mawanalla</v>
          </cell>
          <cell r="L567" t="str">
            <v>923580239V</v>
          </cell>
          <cell r="M567" t="str">
            <v>COM</v>
          </cell>
          <cell r="N567" t="str">
            <v>8790023027</v>
          </cell>
        </row>
        <row r="568">
          <cell r="C568">
            <v>722205660</v>
          </cell>
          <cell r="D568">
            <v>9334759</v>
          </cell>
          <cell r="E568">
            <v>0</v>
          </cell>
          <cell r="F568">
            <v>41102</v>
          </cell>
          <cell r="G568" t="str">
            <v>BPO</v>
          </cell>
          <cell r="H568" t="str">
            <v>INDIVIDUAL</v>
          </cell>
          <cell r="I568" t="str">
            <v>Danushka Siriwardena</v>
          </cell>
          <cell r="J568" t="str">
            <v>H.M.K.Pradeep Lakmal</v>
          </cell>
          <cell r="K568" t="str">
            <v>Saman Sewana, Aluthwela North,Diyathalawa</v>
          </cell>
          <cell r="L568" t="str">
            <v>913530497V</v>
          </cell>
          <cell r="M568" t="str">
            <v>COM</v>
          </cell>
          <cell r="N568" t="str">
            <v>8800025456</v>
          </cell>
        </row>
        <row r="569">
          <cell r="C569">
            <v>722205665</v>
          </cell>
          <cell r="D569">
            <v>9334698</v>
          </cell>
          <cell r="E569">
            <v>0</v>
          </cell>
          <cell r="F569">
            <v>41108</v>
          </cell>
          <cell r="G569" t="str">
            <v>BPO</v>
          </cell>
          <cell r="H569" t="str">
            <v>INDIVIDUAL</v>
          </cell>
          <cell r="I569" t="str">
            <v>Danushka Siriwardena</v>
          </cell>
          <cell r="J569" t="str">
            <v>W.K.P.Sampath Bandara</v>
          </cell>
          <cell r="K569" t="str">
            <v>No 220 / C, Dunuwila, Akram</v>
          </cell>
          <cell r="L569" t="str">
            <v>872943633V</v>
          </cell>
          <cell r="M569" t="str">
            <v>COM</v>
          </cell>
          <cell r="N569" t="str">
            <v>8040080982</v>
          </cell>
        </row>
        <row r="570">
          <cell r="C570">
            <v>722205630</v>
          </cell>
          <cell r="D570">
            <v>9334780</v>
          </cell>
          <cell r="E570">
            <v>1499074</v>
          </cell>
          <cell r="F570">
            <v>40978</v>
          </cell>
          <cell r="G570" t="str">
            <v>BPO</v>
          </cell>
          <cell r="H570" t="str">
            <v>INDIVIDUAL</v>
          </cell>
          <cell r="I570" t="str">
            <v>Danushka Siriwardena</v>
          </cell>
          <cell r="J570" t="str">
            <v>B.R.Chathuranga</v>
          </cell>
          <cell r="K570" t="str">
            <v>Seetha Eliya, N'Eliya</v>
          </cell>
          <cell r="L570" t="str">
            <v>882753395V</v>
          </cell>
          <cell r="M570" t="str">
            <v>COM</v>
          </cell>
          <cell r="N570">
            <v>8520024296</v>
          </cell>
        </row>
        <row r="571">
          <cell r="C571">
            <v>722205655</v>
          </cell>
          <cell r="D571">
            <v>0</v>
          </cell>
          <cell r="E571">
            <v>0</v>
          </cell>
          <cell r="F571">
            <v>41083</v>
          </cell>
          <cell r="G571" t="str">
            <v>BPO</v>
          </cell>
          <cell r="H571" t="str">
            <v>INDIVIDUAL</v>
          </cell>
          <cell r="I571" t="str">
            <v>Danushka Siriwardena</v>
          </cell>
          <cell r="J571" t="str">
            <v>D.M.D.L.Karunarathna</v>
          </cell>
          <cell r="K571" t="str">
            <v>No 60,Hindikula, Monaragala</v>
          </cell>
          <cell r="L571" t="str">
            <v>881281473V</v>
          </cell>
          <cell r="M571" t="str">
            <v>COM</v>
          </cell>
          <cell r="N571" t="str">
            <v>8143007696</v>
          </cell>
        </row>
        <row r="572">
          <cell r="C572">
            <v>722208626</v>
          </cell>
          <cell r="D572">
            <v>0</v>
          </cell>
          <cell r="E572">
            <v>0</v>
          </cell>
          <cell r="F572">
            <v>41324</v>
          </cell>
          <cell r="G572" t="str">
            <v>BPO</v>
          </cell>
          <cell r="H572" t="str">
            <v>INDIVIDUAL</v>
          </cell>
          <cell r="I572" t="str">
            <v>Danushka Siriwardena</v>
          </cell>
          <cell r="J572" t="str">
            <v>K.M.SALEEM</v>
          </cell>
          <cell r="K572" t="str">
            <v>306,MACCAMADY RD,HANEEFA ALIM LANE,ERAVUR -03,BATTICALOA</v>
          </cell>
          <cell r="L572" t="str">
            <v>901062463V</v>
          </cell>
          <cell r="M572" t="str">
            <v>COM</v>
          </cell>
          <cell r="N572" t="str">
            <v>8168000964</v>
          </cell>
        </row>
        <row r="573">
          <cell r="C573">
            <v>722208627</v>
          </cell>
          <cell r="D573">
            <v>0</v>
          </cell>
          <cell r="E573">
            <v>0</v>
          </cell>
          <cell r="F573">
            <v>41324</v>
          </cell>
          <cell r="G573" t="str">
            <v>BPO</v>
          </cell>
          <cell r="H573" t="str">
            <v>INDIVIDUAL</v>
          </cell>
          <cell r="I573" t="str">
            <v>Danushka Siriwardena</v>
          </cell>
          <cell r="J573" t="str">
            <v>N.M.SABRAS</v>
          </cell>
          <cell r="K573" t="str">
            <v>602,GIRLS SCHOOL RD,ERAVUR-03A,BATTICALOA</v>
          </cell>
          <cell r="L573" t="str">
            <v>902311670V</v>
          </cell>
          <cell r="M573" t="str">
            <v xml:space="preserve"> COM</v>
          </cell>
          <cell r="N573" t="str">
            <v>8168002445</v>
          </cell>
        </row>
        <row r="574">
          <cell r="C574">
            <v>722208628</v>
          </cell>
          <cell r="D574">
            <v>0</v>
          </cell>
          <cell r="E574">
            <v>0</v>
          </cell>
          <cell r="F574">
            <v>41324</v>
          </cell>
          <cell r="G574" t="str">
            <v>BPO</v>
          </cell>
          <cell r="H574" t="str">
            <v>INDIVIDUAL</v>
          </cell>
          <cell r="I574" t="str">
            <v>Danushka Siriwardena</v>
          </cell>
          <cell r="J574" t="str">
            <v>A.M.ASLAM</v>
          </cell>
          <cell r="K574" t="str">
            <v>21/A,GIRLS SCHOOL RD,ERAVUR-03A</v>
          </cell>
          <cell r="L574" t="str">
            <v>931823051V</v>
          </cell>
          <cell r="M574" t="str">
            <v>COM</v>
          </cell>
          <cell r="N574" t="str">
            <v>8168000872</v>
          </cell>
        </row>
        <row r="575">
          <cell r="C575">
            <v>722205310</v>
          </cell>
          <cell r="D575">
            <v>0</v>
          </cell>
          <cell r="E575">
            <v>9095749</v>
          </cell>
          <cell r="F575">
            <v>40757</v>
          </cell>
          <cell r="G575" t="str">
            <v>BPO</v>
          </cell>
          <cell r="H575" t="str">
            <v>INDIVIDUAL</v>
          </cell>
          <cell r="I575" t="str">
            <v>Danushka Siriwardena</v>
          </cell>
          <cell r="J575" t="str">
            <v>D.M.M.C. Dissanayaka</v>
          </cell>
          <cell r="K575" t="str">
            <v>No:25,elhena medagama,bibila</v>
          </cell>
          <cell r="L575" t="str">
            <v>882400956V</v>
          </cell>
          <cell r="M575" t="str">
            <v>COM</v>
          </cell>
          <cell r="N575">
            <v>8040080677</v>
          </cell>
        </row>
        <row r="576">
          <cell r="C576">
            <v>722205640</v>
          </cell>
          <cell r="D576">
            <v>0</v>
          </cell>
          <cell r="E576">
            <v>0</v>
          </cell>
          <cell r="F576">
            <v>41018</v>
          </cell>
          <cell r="G576" t="str">
            <v>BPO</v>
          </cell>
          <cell r="H576" t="str">
            <v>INDIVIDUAL</v>
          </cell>
          <cell r="I576" t="str">
            <v>Danushka Siriwardena</v>
          </cell>
          <cell r="J576" t="str">
            <v>W.M.L.Aruna Dasanayaka</v>
          </cell>
          <cell r="K576" t="str">
            <v>No 15/1/A,Aswdduma, Kurunagala</v>
          </cell>
          <cell r="L576" t="str">
            <v>890722113V</v>
          </cell>
          <cell r="M576" t="str">
            <v>PEO</v>
          </cell>
          <cell r="N576" t="str">
            <v>015200230008791</v>
          </cell>
        </row>
        <row r="577">
          <cell r="C577">
            <v>722205647</v>
          </cell>
          <cell r="D577">
            <v>3088365</v>
          </cell>
          <cell r="E577">
            <v>0</v>
          </cell>
          <cell r="F577">
            <v>41054</v>
          </cell>
          <cell r="G577" t="str">
            <v>BPO</v>
          </cell>
          <cell r="H577" t="str">
            <v>INDIVIDUAL</v>
          </cell>
          <cell r="I577" t="str">
            <v>Danushka Siriwardena</v>
          </cell>
          <cell r="J577" t="str">
            <v>H.T.M.Sabry</v>
          </cell>
          <cell r="K577" t="str">
            <v>No 33/59,Penithudumulla, Nawalapitiya</v>
          </cell>
          <cell r="L577" t="str">
            <v>923374540V</v>
          </cell>
          <cell r="M577" t="str">
            <v>COM</v>
          </cell>
          <cell r="N577" t="str">
            <v>8890023117</v>
          </cell>
        </row>
        <row r="578">
          <cell r="C578">
            <v>722205019</v>
          </cell>
          <cell r="D578">
            <v>0</v>
          </cell>
          <cell r="E578">
            <v>9099627</v>
          </cell>
          <cell r="F578">
            <v>40674</v>
          </cell>
          <cell r="G578" t="str">
            <v>BPO</v>
          </cell>
          <cell r="H578" t="str">
            <v>INDIVIDUAL</v>
          </cell>
          <cell r="I578" t="str">
            <v>Danushka Siriwardena</v>
          </cell>
          <cell r="J578" t="str">
            <v>D.M.A.I.Siriwardhana</v>
          </cell>
          <cell r="K578" t="str">
            <v>Nisansala kohukumbura, Nannapurawa,Bibile</v>
          </cell>
          <cell r="L578" t="str">
            <v>802290373V</v>
          </cell>
          <cell r="M578" t="str">
            <v>PEO</v>
          </cell>
          <cell r="N578" t="str">
            <v>011200140019428</v>
          </cell>
        </row>
        <row r="579">
          <cell r="C579">
            <v>722205824</v>
          </cell>
          <cell r="D579">
            <v>0</v>
          </cell>
          <cell r="E579">
            <v>0</v>
          </cell>
          <cell r="F579">
            <v>41082</v>
          </cell>
          <cell r="G579" t="str">
            <v>BPO</v>
          </cell>
          <cell r="H579" t="str">
            <v>INDIVIDUAL</v>
          </cell>
          <cell r="I579" t="str">
            <v>Danushka Siriwardena</v>
          </cell>
          <cell r="J579" t="str">
            <v>B.D.S.Harshan Wickramasingha</v>
          </cell>
          <cell r="K579" t="str">
            <v>No 233/B, Yalegoda, Handessa</v>
          </cell>
          <cell r="L579" t="str">
            <v>831831545V</v>
          </cell>
          <cell r="M579" t="str">
            <v>COM</v>
          </cell>
          <cell r="N579" t="str">
            <v>8150911193</v>
          </cell>
        </row>
        <row r="580">
          <cell r="C580">
            <v>722205662</v>
          </cell>
          <cell r="D580">
            <v>0</v>
          </cell>
          <cell r="E580">
            <v>0</v>
          </cell>
          <cell r="F580">
            <v>41102</v>
          </cell>
          <cell r="G580" t="str">
            <v>BPO</v>
          </cell>
          <cell r="H580" t="str">
            <v>INDIVIDUAL</v>
          </cell>
          <cell r="I580" t="str">
            <v>Danushka Siriwardena</v>
          </cell>
          <cell r="J580" t="str">
            <v>D.G.L.S.Samaranayaka</v>
          </cell>
          <cell r="K580" t="str">
            <v>No 20,Walala Road, Wavinna,Waththegama</v>
          </cell>
          <cell r="L580" t="str">
            <v>921610670V</v>
          </cell>
          <cell r="M580" t="str">
            <v>COM</v>
          </cell>
          <cell r="N580" t="str">
            <v>8140908326</v>
          </cell>
        </row>
        <row r="581">
          <cell r="C581">
            <v>722205663</v>
          </cell>
          <cell r="D581">
            <v>9334699</v>
          </cell>
          <cell r="E581">
            <v>0</v>
          </cell>
          <cell r="F581">
            <v>41104</v>
          </cell>
          <cell r="G581" t="str">
            <v>BPO</v>
          </cell>
          <cell r="H581" t="str">
            <v>INDIVIDUAL</v>
          </cell>
          <cell r="I581" t="str">
            <v>Danushka Siriwardena</v>
          </cell>
          <cell r="J581" t="str">
            <v>D.D.Thilakarathna</v>
          </cell>
          <cell r="K581" t="str">
            <v>No 9,Kandakaduwa,Gannoruwa,Peradeniya</v>
          </cell>
          <cell r="L581" t="str">
            <v>912673065V</v>
          </cell>
          <cell r="M581" t="str">
            <v>COM</v>
          </cell>
          <cell r="N581" t="str">
            <v>8040080928</v>
          </cell>
        </row>
        <row r="582">
          <cell r="C582">
            <v>722205671</v>
          </cell>
          <cell r="D582">
            <v>0</v>
          </cell>
          <cell r="E582">
            <v>0</v>
          </cell>
          <cell r="F582">
            <v>41193</v>
          </cell>
          <cell r="G582" t="str">
            <v>BPO</v>
          </cell>
          <cell r="H582" t="str">
            <v>INDIVIDUAL</v>
          </cell>
          <cell r="I582" t="str">
            <v>Danushka Siriwardena</v>
          </cell>
          <cell r="J582" t="str">
            <v>R.Vishvanathan</v>
          </cell>
          <cell r="K582" t="str">
            <v>No 65,Mahiyangana Road,Hunnasgiriya</v>
          </cell>
          <cell r="L582" t="str">
            <v>902150560V</v>
          </cell>
          <cell r="M582" t="str">
            <v>COM</v>
          </cell>
          <cell r="N582" t="str">
            <v>8040082433</v>
          </cell>
        </row>
        <row r="583">
          <cell r="C583">
            <v>722205672</v>
          </cell>
          <cell r="D583">
            <v>0</v>
          </cell>
          <cell r="E583">
            <v>0</v>
          </cell>
          <cell r="F583">
            <v>41198</v>
          </cell>
          <cell r="G583" t="str">
            <v>BPO</v>
          </cell>
          <cell r="H583" t="str">
            <v>INDIVIDUAL</v>
          </cell>
          <cell r="I583" t="str">
            <v>Danushka Siriwardena</v>
          </cell>
          <cell r="J583" t="str">
            <v>P.C.Vidanapathirana</v>
          </cell>
          <cell r="K583" t="str">
            <v>No 80/A, Nakkala, Monaragala</v>
          </cell>
          <cell r="L583" t="str">
            <v>913514076V</v>
          </cell>
          <cell r="M583" t="str">
            <v>COM</v>
          </cell>
          <cell r="N583" t="str">
            <v>8120911231</v>
          </cell>
        </row>
        <row r="584">
          <cell r="C584">
            <v>722205673</v>
          </cell>
          <cell r="D584">
            <v>0</v>
          </cell>
          <cell r="E584">
            <v>0</v>
          </cell>
          <cell r="F584">
            <v>41201</v>
          </cell>
          <cell r="G584" t="str">
            <v>BPO</v>
          </cell>
          <cell r="H584" t="str">
            <v>INDIVIDUAL</v>
          </cell>
          <cell r="I584" t="str">
            <v>Danushka Siriwardena</v>
          </cell>
          <cell r="J584" t="str">
            <v>P.Jayasekara</v>
          </cell>
          <cell r="K584" t="str">
            <v>Kolavil - 03, Akkaraipattu</v>
          </cell>
          <cell r="L584" t="str">
            <v>851683283V</v>
          </cell>
          <cell r="M584" t="str">
            <v>COM</v>
          </cell>
          <cell r="N584">
            <v>8150912519</v>
          </cell>
        </row>
        <row r="585">
          <cell r="C585">
            <v>722205675</v>
          </cell>
          <cell r="D585">
            <v>0</v>
          </cell>
          <cell r="E585">
            <v>0</v>
          </cell>
          <cell r="F585">
            <v>41214</v>
          </cell>
          <cell r="G585" t="str">
            <v>BPO</v>
          </cell>
          <cell r="H585" t="str">
            <v>INDIVIDUAL</v>
          </cell>
          <cell r="I585" t="str">
            <v>Danushka Siriwardena</v>
          </cell>
          <cell r="J585" t="str">
            <v>P.G.Roshan Karunarathna</v>
          </cell>
          <cell r="K585" t="str">
            <v>No 969,Athgala,Singheoura,Gampola</v>
          </cell>
          <cell r="L585" t="str">
            <v>881993724V</v>
          </cell>
          <cell r="M585" t="str">
            <v>COM</v>
          </cell>
          <cell r="N585">
            <v>8102020353</v>
          </cell>
        </row>
        <row r="586">
          <cell r="C586">
            <v>722205676</v>
          </cell>
          <cell r="D586">
            <v>0</v>
          </cell>
          <cell r="E586">
            <v>0</v>
          </cell>
          <cell r="F586">
            <v>41214</v>
          </cell>
          <cell r="G586" t="str">
            <v>BPO</v>
          </cell>
          <cell r="H586" t="str">
            <v>INDIVIDUAL</v>
          </cell>
          <cell r="I586" t="str">
            <v>Danushka Siriwardena</v>
          </cell>
          <cell r="J586" t="str">
            <v>P.H.S.M.Silva</v>
          </cell>
          <cell r="K586" t="str">
            <v>No 96/5 Deiyannewela,Kandy</v>
          </cell>
          <cell r="L586" t="str">
            <v>843463843V</v>
          </cell>
          <cell r="M586" t="str">
            <v>COM</v>
          </cell>
          <cell r="N586" t="str">
            <v>8150911361</v>
          </cell>
        </row>
        <row r="587">
          <cell r="C587">
            <v>722205678</v>
          </cell>
          <cell r="D587">
            <v>0</v>
          </cell>
          <cell r="E587">
            <v>1499246</v>
          </cell>
          <cell r="F587">
            <v>41233</v>
          </cell>
          <cell r="G587" t="str">
            <v>BPO</v>
          </cell>
          <cell r="H587" t="str">
            <v>INDIVIDUAL</v>
          </cell>
          <cell r="I587" t="str">
            <v>Danushka Siriwardena</v>
          </cell>
          <cell r="J587" t="str">
            <v>E.M.N.Ekanayake</v>
          </cell>
          <cell r="K587" t="str">
            <v>No 85/2, Siridigana Road, Watapana, Puthuhapuwa</v>
          </cell>
          <cell r="L587" t="str">
            <v>847683619V</v>
          </cell>
          <cell r="M587" t="str">
            <v>COM</v>
          </cell>
          <cell r="N587">
            <v>8040082955</v>
          </cell>
        </row>
        <row r="588">
          <cell r="C588">
            <v>722205679</v>
          </cell>
          <cell r="D588">
            <v>0</v>
          </cell>
          <cell r="E588">
            <v>0</v>
          </cell>
          <cell r="F588">
            <v>41239</v>
          </cell>
          <cell r="G588" t="str">
            <v>BPO</v>
          </cell>
          <cell r="H588" t="str">
            <v>INDIVIDUAL</v>
          </cell>
          <cell r="I588" t="str">
            <v>Danushka Siriwardena</v>
          </cell>
          <cell r="J588" t="str">
            <v>W.Katapearachchi</v>
          </cell>
          <cell r="K588" t="str">
            <v>No 6/3,Lower Donside,Mallanda,Nawalapitiya</v>
          </cell>
          <cell r="L588" t="str">
            <v>801165060V</v>
          </cell>
          <cell r="M588" t="str">
            <v>COM</v>
          </cell>
          <cell r="N588">
            <v>8970001718</v>
          </cell>
        </row>
        <row r="589">
          <cell r="C589">
            <v>722205681</v>
          </cell>
          <cell r="D589">
            <v>3088991</v>
          </cell>
          <cell r="E589">
            <v>4092241</v>
          </cell>
          <cell r="F589">
            <v>41263</v>
          </cell>
          <cell r="G589" t="str">
            <v>BPO</v>
          </cell>
          <cell r="H589" t="str">
            <v>INDIVIDUAL</v>
          </cell>
          <cell r="I589" t="str">
            <v>Danushka Siriwardena</v>
          </cell>
          <cell r="J589" t="str">
            <v>U.W.R.T.W.M.R.R.Bandara</v>
          </cell>
          <cell r="K589" t="str">
            <v>No 29/3, Pitiye Dewala Road, Aruppola, Kandy</v>
          </cell>
          <cell r="L589" t="str">
            <v>913100263V</v>
          </cell>
          <cell r="M589" t="str">
            <v>COM</v>
          </cell>
          <cell r="N589">
            <v>8040052551</v>
          </cell>
        </row>
        <row r="590">
          <cell r="C590">
            <v>722205682</v>
          </cell>
          <cell r="D590">
            <v>0</v>
          </cell>
          <cell r="E590">
            <v>0</v>
          </cell>
          <cell r="F590">
            <v>41302</v>
          </cell>
          <cell r="G590" t="str">
            <v>BPO</v>
          </cell>
          <cell r="H590" t="str">
            <v>INDIVIDUAL</v>
          </cell>
          <cell r="I590" t="str">
            <v>Danushka Siriwardena</v>
          </cell>
          <cell r="J590" t="str">
            <v>A.K.G.T.D.Nuwan Kumara</v>
          </cell>
          <cell r="K590" t="str">
            <v>No 32/C,Werathanna, Weerapitiya</v>
          </cell>
          <cell r="L590" t="str">
            <v>931970569V</v>
          </cell>
          <cell r="M590" t="str">
            <v>COM</v>
          </cell>
          <cell r="N590">
            <v>8140909259</v>
          </cell>
        </row>
        <row r="591">
          <cell r="C591">
            <v>722205683</v>
          </cell>
          <cell r="D591">
            <v>3089016</v>
          </cell>
          <cell r="E591">
            <v>0</v>
          </cell>
          <cell r="F591">
            <v>41302</v>
          </cell>
          <cell r="G591" t="str">
            <v>BPO</v>
          </cell>
          <cell r="H591" t="str">
            <v>INDIVIDUAL</v>
          </cell>
          <cell r="I591" t="str">
            <v>Danushka Siriwardena</v>
          </cell>
          <cell r="J591" t="str">
            <v>Dhanuka Nuwan Abeyawansa</v>
          </cell>
          <cell r="K591" t="str">
            <v>5/2,Doolwala,Halloluwa</v>
          </cell>
          <cell r="L591" t="str">
            <v>852644451V</v>
          </cell>
          <cell r="M591" t="str">
            <v>COM</v>
          </cell>
          <cell r="N591">
            <v>8040031810</v>
          </cell>
        </row>
        <row r="592">
          <cell r="C592">
            <v>722205684</v>
          </cell>
          <cell r="D592">
            <v>0</v>
          </cell>
          <cell r="E592">
            <v>0</v>
          </cell>
          <cell r="F592">
            <v>41304</v>
          </cell>
          <cell r="G592" t="str">
            <v>BPO</v>
          </cell>
          <cell r="H592" t="str">
            <v>INDIVIDUAL</v>
          </cell>
          <cell r="I592" t="str">
            <v>Danushka Siriwardena</v>
          </cell>
          <cell r="J592" t="str">
            <v>M.M.M.Munaj</v>
          </cell>
          <cell r="K592" t="str">
            <v>No 152,Boowelikada,Leemagaha, Kottuwa</v>
          </cell>
          <cell r="L592" t="str">
            <v>942300417V</v>
          </cell>
          <cell r="M592" t="str">
            <v>COM</v>
          </cell>
          <cell r="N592">
            <v>8040084017</v>
          </cell>
        </row>
        <row r="593">
          <cell r="C593">
            <v>722205685</v>
          </cell>
          <cell r="D593">
            <v>0</v>
          </cell>
          <cell r="E593">
            <v>0</v>
          </cell>
          <cell r="F593">
            <v>41279</v>
          </cell>
          <cell r="G593" t="str">
            <v>BPO</v>
          </cell>
          <cell r="H593" t="str">
            <v>INDIVIDUAL</v>
          </cell>
          <cell r="I593" t="str">
            <v>Danushka Siriwardena</v>
          </cell>
          <cell r="J593" t="str">
            <v>U.B.M.I.Bandara</v>
          </cell>
          <cell r="K593" t="str">
            <v>No 21,Hapugaspitiya Road,Kirapane,Gampola</v>
          </cell>
          <cell r="L593" t="str">
            <v>890891918V</v>
          </cell>
          <cell r="M593" t="str">
            <v>COM</v>
          </cell>
          <cell r="N593">
            <v>8102020894</v>
          </cell>
        </row>
        <row r="594">
          <cell r="C594">
            <v>722205686</v>
          </cell>
          <cell r="D594">
            <v>0</v>
          </cell>
          <cell r="E594">
            <v>0</v>
          </cell>
          <cell r="F594">
            <v>41311</v>
          </cell>
          <cell r="G594" t="str">
            <v>BPO</v>
          </cell>
          <cell r="H594" t="str">
            <v>INDIVIDUAL</v>
          </cell>
          <cell r="I594" t="str">
            <v>Danushka Siriwardena</v>
          </cell>
          <cell r="J594" t="str">
            <v>Sivaraj Sridaran</v>
          </cell>
          <cell r="K594" t="str">
            <v>No 11/3A, Keerapana,Gampola,PC-20500</v>
          </cell>
          <cell r="L594" t="str">
            <v>861881407V</v>
          </cell>
          <cell r="M594" t="str">
            <v>COM</v>
          </cell>
          <cell r="N594">
            <v>8102020931</v>
          </cell>
        </row>
        <row r="595">
          <cell r="C595">
            <v>722208625</v>
          </cell>
          <cell r="D595">
            <v>0</v>
          </cell>
          <cell r="E595">
            <v>0</v>
          </cell>
          <cell r="F595">
            <v>41324</v>
          </cell>
          <cell r="G595" t="str">
            <v>BPO</v>
          </cell>
          <cell r="H595" t="str">
            <v>INDIVIDUAL</v>
          </cell>
          <cell r="I595" t="str">
            <v>Danushka Siriwardena</v>
          </cell>
          <cell r="J595" t="str">
            <v>E.A.P.P.N.KUMARA</v>
          </cell>
          <cell r="K595" t="str">
            <v>THALIHUNNA GOVI JANAPADAYA,GALPAYA,KURUDUWATHTHA KADA VEEDIYA</v>
          </cell>
          <cell r="L595" t="str">
            <v>910421832V</v>
          </cell>
          <cell r="M595" t="str">
            <v>COM</v>
          </cell>
          <cell r="N595">
            <v>8102015102</v>
          </cell>
        </row>
        <row r="596">
          <cell r="C596">
            <v>722208635</v>
          </cell>
          <cell r="D596">
            <v>0</v>
          </cell>
          <cell r="E596">
            <v>0</v>
          </cell>
          <cell r="F596">
            <v>41324</v>
          </cell>
          <cell r="G596" t="str">
            <v>BPO</v>
          </cell>
          <cell r="H596" t="str">
            <v>INDIVIDUAL</v>
          </cell>
          <cell r="I596" t="str">
            <v>Danushka Siriwardena</v>
          </cell>
          <cell r="J596" t="str">
            <v>R.P.G.P.MADHUSHANKA</v>
          </cell>
          <cell r="K596" t="str">
            <v>MAPAKANDA SOUTH,NAWALAPITIYA</v>
          </cell>
          <cell r="L596" t="str">
            <v>932761661V</v>
          </cell>
          <cell r="M596" t="str">
            <v>COM</v>
          </cell>
          <cell r="N596">
            <v>8102017313</v>
          </cell>
        </row>
        <row r="597">
          <cell r="C597">
            <v>722208696</v>
          </cell>
          <cell r="D597">
            <v>0</v>
          </cell>
          <cell r="E597">
            <v>0</v>
          </cell>
          <cell r="F597">
            <v>41345</v>
          </cell>
          <cell r="G597" t="str">
            <v>BPO</v>
          </cell>
          <cell r="H597" t="str">
            <v>INDIVIDUAL</v>
          </cell>
          <cell r="I597" t="str">
            <v>Danushka Siriwardena</v>
          </cell>
          <cell r="J597" t="str">
            <v>K.M.SHIYAN</v>
          </cell>
          <cell r="K597" t="str">
            <v>67/2,HIJRAPURA,RAJAWELLA,KANDY</v>
          </cell>
          <cell r="L597" t="str">
            <v>913501080V</v>
          </cell>
          <cell r="M597" t="str">
            <v>COM</v>
          </cell>
          <cell r="N597">
            <v>8790020072</v>
          </cell>
        </row>
        <row r="598">
          <cell r="C598">
            <v>722208700</v>
          </cell>
          <cell r="D598">
            <v>0</v>
          </cell>
          <cell r="E598">
            <v>0</v>
          </cell>
          <cell r="F598">
            <v>41346</v>
          </cell>
          <cell r="G598" t="str">
            <v>BPO</v>
          </cell>
          <cell r="H598" t="str">
            <v>INDIVIDUAL</v>
          </cell>
          <cell r="I598" t="str">
            <v>Danushka Siriwardena</v>
          </cell>
          <cell r="J598" t="str">
            <v>I.AISKATH</v>
          </cell>
          <cell r="K598" t="str">
            <v>80/23,KATTUPALLI RD,ERAVUR-03 A</v>
          </cell>
          <cell r="L598" t="str">
            <v>932372495V</v>
          </cell>
          <cell r="M598" t="str">
            <v>COM</v>
          </cell>
          <cell r="N598">
            <v>8168001724</v>
          </cell>
        </row>
        <row r="599">
          <cell r="C599">
            <v>722208735</v>
          </cell>
          <cell r="D599">
            <v>0</v>
          </cell>
          <cell r="E599">
            <v>0</v>
          </cell>
          <cell r="F599">
            <v>41360</v>
          </cell>
          <cell r="G599" t="str">
            <v>BPO</v>
          </cell>
          <cell r="H599" t="str">
            <v>INDIVIDUAL</v>
          </cell>
          <cell r="I599" t="str">
            <v>Danushka Siriwardena</v>
          </cell>
          <cell r="J599" t="str">
            <v>G.SUDARSHAN</v>
          </cell>
          <cell r="K599" t="str">
            <v>GLENEX ESTATE ,PALLEKANUGALA,AMITHIRIGALA</v>
          </cell>
          <cell r="L599" t="str">
            <v>920521819V</v>
          </cell>
          <cell r="M599" t="str">
            <v>COM</v>
          </cell>
          <cell r="N599">
            <v>8700039046</v>
          </cell>
        </row>
        <row r="600">
          <cell r="C600">
            <v>722205781</v>
          </cell>
          <cell r="D600">
            <v>0</v>
          </cell>
          <cell r="E600">
            <v>1499158</v>
          </cell>
          <cell r="F600">
            <v>41163</v>
          </cell>
          <cell r="G600" t="str">
            <v>BPO</v>
          </cell>
          <cell r="H600" t="str">
            <v>INDIVIDUAL</v>
          </cell>
          <cell r="I600" t="str">
            <v>S.Sivaruban</v>
          </cell>
          <cell r="J600" t="str">
            <v>Dimala Lingavel</v>
          </cell>
          <cell r="K600" t="str">
            <v>Kandalady Lane, Jafna</v>
          </cell>
          <cell r="L600" t="str">
            <v>888341765V</v>
          </cell>
          <cell r="M600" t="str">
            <v>COM</v>
          </cell>
          <cell r="N600">
            <v>8157004519</v>
          </cell>
        </row>
        <row r="601">
          <cell r="C601">
            <v>722205782</v>
          </cell>
          <cell r="D601">
            <v>3089001</v>
          </cell>
          <cell r="E601">
            <v>1499159</v>
          </cell>
          <cell r="F601">
            <v>41163</v>
          </cell>
          <cell r="G601" t="str">
            <v>BPO</v>
          </cell>
          <cell r="H601" t="str">
            <v>INDIVIDUAL</v>
          </cell>
          <cell r="I601" t="str">
            <v>S.Sivaruban</v>
          </cell>
          <cell r="J601" t="str">
            <v>P.Ganeshalingam</v>
          </cell>
          <cell r="K601" t="str">
            <v>No 35,Kondalady Lane,Jafna</v>
          </cell>
          <cell r="L601" t="str">
            <v>886273614V</v>
          </cell>
          <cell r="M601" t="str">
            <v>COM</v>
          </cell>
          <cell r="N601">
            <v>8157004518</v>
          </cell>
        </row>
        <row r="602">
          <cell r="C602">
            <v>722205783</v>
          </cell>
          <cell r="D602">
            <v>9334713</v>
          </cell>
          <cell r="E602">
            <v>1499160</v>
          </cell>
          <cell r="F602">
            <v>41165</v>
          </cell>
          <cell r="G602" t="str">
            <v>BPO</v>
          </cell>
          <cell r="H602" t="str">
            <v>INDIVIDUAL</v>
          </cell>
          <cell r="I602" t="str">
            <v>S.Sivaruban</v>
          </cell>
          <cell r="J602" t="str">
            <v>B.Losithakumara</v>
          </cell>
          <cell r="K602" t="str">
            <v>Sellachchi Ammaiyar Street,Chunnakam, Jafna</v>
          </cell>
          <cell r="L602" t="str">
            <v>903081384V</v>
          </cell>
          <cell r="M602" t="str">
            <v>COM</v>
          </cell>
          <cell r="N602">
            <v>8107016171</v>
          </cell>
        </row>
        <row r="603">
          <cell r="C603">
            <v>722205785</v>
          </cell>
          <cell r="D603">
            <v>0</v>
          </cell>
          <cell r="E603">
            <v>1499174</v>
          </cell>
          <cell r="F603">
            <v>41297</v>
          </cell>
          <cell r="G603" t="str">
            <v>BPO</v>
          </cell>
          <cell r="H603" t="str">
            <v>INDIVIDUAL</v>
          </cell>
          <cell r="I603" t="str">
            <v>S.Sivaruban</v>
          </cell>
          <cell r="J603" t="str">
            <v>R.J.J.Michalraj</v>
          </cell>
          <cell r="K603" t="str">
            <v>No 219,Periyakadai, Mannar</v>
          </cell>
          <cell r="L603" t="str">
            <v>913343719V</v>
          </cell>
          <cell r="M603" t="str">
            <v>COM</v>
          </cell>
          <cell r="N603">
            <v>8154002582</v>
          </cell>
        </row>
        <row r="604">
          <cell r="C604">
            <v>722205786</v>
          </cell>
          <cell r="D604">
            <v>0</v>
          </cell>
          <cell r="E604">
            <v>1499175</v>
          </cell>
          <cell r="F604">
            <v>41297</v>
          </cell>
          <cell r="G604" t="str">
            <v>BPO</v>
          </cell>
          <cell r="H604" t="str">
            <v>INDIVIDUAL</v>
          </cell>
          <cell r="I604" t="str">
            <v>S.Sivaruban</v>
          </cell>
          <cell r="J604" t="str">
            <v>M.M.Anas</v>
          </cell>
          <cell r="K604" t="str">
            <v>No 86, Main St,Sinnakadai,Mannar</v>
          </cell>
          <cell r="L604" t="str">
            <v>912040410V</v>
          </cell>
          <cell r="M604" t="str">
            <v>COM</v>
          </cell>
          <cell r="N604">
            <v>8154000121</v>
          </cell>
        </row>
        <row r="605">
          <cell r="C605">
            <v>722205787</v>
          </cell>
          <cell r="D605">
            <v>0</v>
          </cell>
          <cell r="E605">
            <v>1499179</v>
          </cell>
          <cell r="F605">
            <v>41312</v>
          </cell>
          <cell r="G605" t="str">
            <v>BPO</v>
          </cell>
          <cell r="H605" t="str">
            <v>INDIVIDUAL</v>
          </cell>
          <cell r="I605" t="str">
            <v>S.Sivaruban</v>
          </cell>
          <cell r="J605" t="str">
            <v>Sivabalan Prasannath</v>
          </cell>
          <cell r="K605" t="str">
            <v>No 206, Navalar Road, Pandarikulam, Vavuniya</v>
          </cell>
          <cell r="L605" t="str">
            <v>840854426V</v>
          </cell>
          <cell r="M605" t="str">
            <v>COM</v>
          </cell>
          <cell r="N605">
            <v>8610042535</v>
          </cell>
        </row>
        <row r="606">
          <cell r="C606">
            <v>722205788</v>
          </cell>
          <cell r="D606">
            <v>0</v>
          </cell>
          <cell r="E606">
            <v>1499178</v>
          </cell>
          <cell r="F606">
            <v>41312</v>
          </cell>
          <cell r="G606" t="str">
            <v>BPO</v>
          </cell>
          <cell r="H606" t="str">
            <v>INDIVIDUAL</v>
          </cell>
          <cell r="I606" t="str">
            <v>S.Sivaruban</v>
          </cell>
          <cell r="J606" t="str">
            <v>Vallipuram Varathan</v>
          </cell>
          <cell r="K606" t="str">
            <v>Neemaddi Kopay, Centre Kopay</v>
          </cell>
          <cell r="L606" t="str">
            <v>761732641V</v>
          </cell>
          <cell r="M606" t="str">
            <v>COM</v>
          </cell>
          <cell r="N606">
            <v>8600928863</v>
          </cell>
        </row>
        <row r="607">
          <cell r="C607">
            <v>722208761</v>
          </cell>
          <cell r="D607">
            <v>0</v>
          </cell>
          <cell r="E607">
            <v>1499323</v>
          </cell>
          <cell r="F607">
            <v>41376</v>
          </cell>
          <cell r="G607" t="str">
            <v>BPO</v>
          </cell>
          <cell r="H607" t="str">
            <v>INDIVIDUAL</v>
          </cell>
          <cell r="I607" t="str">
            <v>S.Sivaruban</v>
          </cell>
          <cell r="J607" t="str">
            <v>V.NITHTHIYANANTHAN</v>
          </cell>
          <cell r="K607" t="str">
            <v>170/44,THANINAYAKAM LANE,KOOMANKULAM,VAVUNIYA</v>
          </cell>
          <cell r="L607" t="str">
            <v>780895349V</v>
          </cell>
          <cell r="M607" t="str">
            <v>COM</v>
          </cell>
          <cell r="N607">
            <v>8610043342</v>
          </cell>
        </row>
        <row r="608">
          <cell r="C608">
            <v>722208762</v>
          </cell>
          <cell r="D608">
            <v>0</v>
          </cell>
          <cell r="E608">
            <v>1499322</v>
          </cell>
          <cell r="F608">
            <v>41376</v>
          </cell>
          <cell r="G608" t="str">
            <v>BPO</v>
          </cell>
          <cell r="H608" t="str">
            <v>INDIVIDUAL</v>
          </cell>
          <cell r="I608" t="str">
            <v>S.Sivaruban</v>
          </cell>
          <cell r="J608" t="str">
            <v>C.E.B.RAJEEV</v>
          </cell>
          <cell r="K608" t="str">
            <v>NALLAYAN VEETHY,SILLALAI,PANDATHERUPPU</v>
          </cell>
          <cell r="L608" t="str">
            <v>860200597V</v>
          </cell>
          <cell r="M608" t="str">
            <v>COM</v>
          </cell>
          <cell r="N608">
            <v>8127001454</v>
          </cell>
        </row>
        <row r="609">
          <cell r="C609">
            <v>722208763</v>
          </cell>
          <cell r="D609">
            <v>0</v>
          </cell>
          <cell r="E609">
            <v>1499321</v>
          </cell>
          <cell r="F609">
            <v>41376</v>
          </cell>
          <cell r="G609" t="str">
            <v>BPO</v>
          </cell>
          <cell r="H609" t="str">
            <v>INDIVIDUAL</v>
          </cell>
          <cell r="I609" t="str">
            <v>S.Sivaruban</v>
          </cell>
          <cell r="J609" t="str">
            <v>M.THIRUGANATHEEPAN</v>
          </cell>
          <cell r="K609" t="str">
            <v>470,ALADY RD,THONIKKAL,VAVUNIYA</v>
          </cell>
          <cell r="L609" t="str">
            <v>891142358V</v>
          </cell>
          <cell r="M609" t="str">
            <v>COM</v>
          </cell>
          <cell r="N609">
            <v>8610036131</v>
          </cell>
        </row>
        <row r="610">
          <cell r="C610">
            <v>722205826</v>
          </cell>
          <cell r="D610">
            <v>0</v>
          </cell>
          <cell r="E610">
            <v>1499151</v>
          </cell>
          <cell r="F610">
            <v>41198</v>
          </cell>
          <cell r="G610" t="str">
            <v>BPO</v>
          </cell>
          <cell r="H610" t="str">
            <v>INDIVIDUAL</v>
          </cell>
          <cell r="I610" t="str">
            <v>Sanjeewa Nelumdeniya</v>
          </cell>
          <cell r="J610" t="str">
            <v>M.A.M.Roshan</v>
          </cell>
          <cell r="K610" t="str">
            <v>No 13,King Street, Kandy</v>
          </cell>
          <cell r="L610" t="str">
            <v>901914230V</v>
          </cell>
          <cell r="M610" t="str">
            <v>COM</v>
          </cell>
          <cell r="N610">
            <v>8150901397</v>
          </cell>
        </row>
        <row r="611">
          <cell r="C611">
            <v>722205828</v>
          </cell>
          <cell r="D611">
            <v>3089047</v>
          </cell>
          <cell r="E611">
            <v>1499155</v>
          </cell>
          <cell r="F611">
            <v>41295</v>
          </cell>
          <cell r="G611" t="str">
            <v>BPO</v>
          </cell>
          <cell r="H611" t="str">
            <v>INDIVIDUAL</v>
          </cell>
          <cell r="I611" t="str">
            <v>Sanjeewa Nelumdeniya</v>
          </cell>
          <cell r="J611" t="str">
            <v>T.P.Ranaheva</v>
          </cell>
          <cell r="K611" t="str">
            <v>No 79/A, Fairland State, Peradeniya</v>
          </cell>
          <cell r="L611" t="str">
            <v>940102308V</v>
          </cell>
          <cell r="M611" t="str">
            <v>COM</v>
          </cell>
          <cell r="N611">
            <v>8040078916</v>
          </cell>
        </row>
        <row r="612">
          <cell r="C612">
            <v>722208633</v>
          </cell>
          <cell r="D612">
            <v>0</v>
          </cell>
          <cell r="E612">
            <v>0</v>
          </cell>
          <cell r="F612">
            <v>41324</v>
          </cell>
          <cell r="G612" t="str">
            <v>BPO</v>
          </cell>
          <cell r="H612" t="str">
            <v>INDIVIDUAL</v>
          </cell>
          <cell r="I612" t="str">
            <v>Sanjeewa Nelumdeniya</v>
          </cell>
          <cell r="J612" t="str">
            <v>A.G.A.PERERA</v>
          </cell>
          <cell r="K612" t="str">
            <v>GALWALA RD,PAHALA EIRIGAMA,PERADENIYA</v>
          </cell>
          <cell r="L612" t="str">
            <v>930350958V</v>
          </cell>
          <cell r="M612" t="str">
            <v>COM</v>
          </cell>
          <cell r="N612">
            <v>8040084278</v>
          </cell>
        </row>
        <row r="613">
          <cell r="C613">
            <v>722208665</v>
          </cell>
          <cell r="D613">
            <v>9334776</v>
          </cell>
          <cell r="E613">
            <v>0</v>
          </cell>
          <cell r="F613">
            <v>41334</v>
          </cell>
          <cell r="G613" t="str">
            <v>BPO</v>
          </cell>
          <cell r="H613" t="str">
            <v>INDIVIDUAL</v>
          </cell>
          <cell r="I613" t="str">
            <v>Sanjeewa Nelumdeniya</v>
          </cell>
          <cell r="J613" t="str">
            <v>M.K.M.SHAKIR</v>
          </cell>
          <cell r="K613" t="str">
            <v>133,GELIOYA WATHTHA,GELIOYA</v>
          </cell>
          <cell r="L613" t="str">
            <v>921550316V</v>
          </cell>
          <cell r="M613" t="str">
            <v>COM</v>
          </cell>
          <cell r="N613">
            <v>8150913943</v>
          </cell>
        </row>
        <row r="614">
          <cell r="C614">
            <v>722208691</v>
          </cell>
          <cell r="D614">
            <v>9334677</v>
          </cell>
          <cell r="E614">
            <v>0</v>
          </cell>
          <cell r="F614">
            <v>41342</v>
          </cell>
          <cell r="G614" t="str">
            <v>BPO</v>
          </cell>
          <cell r="H614" t="str">
            <v>INDIVIDUAL</v>
          </cell>
          <cell r="I614" t="str">
            <v>Sanjeewa Nelumdeniya</v>
          </cell>
          <cell r="J614" t="str">
            <v>M.R.M.RASMY</v>
          </cell>
          <cell r="K614" t="str">
            <v>121 A/1,WAHANKOHA,HANDESSA</v>
          </cell>
          <cell r="L614" t="str">
            <v>890991106V</v>
          </cell>
          <cell r="M614" t="str">
            <v>COM</v>
          </cell>
          <cell r="N614">
            <v>8102012110</v>
          </cell>
        </row>
        <row r="615">
          <cell r="C615">
            <v>722208692</v>
          </cell>
          <cell r="D615">
            <v>9334687</v>
          </cell>
          <cell r="E615">
            <v>0</v>
          </cell>
          <cell r="F615">
            <v>41342</v>
          </cell>
          <cell r="G615" t="str">
            <v>BPO</v>
          </cell>
          <cell r="H615" t="str">
            <v>INDIVIDUAL</v>
          </cell>
          <cell r="I615" t="str">
            <v>Sanjeewa Nelumdeniya</v>
          </cell>
          <cell r="J615" t="str">
            <v>F.M.NIZAM</v>
          </cell>
          <cell r="K615" t="str">
            <v>4/12,THARALANDA RD,MATHALE</v>
          </cell>
          <cell r="L615" t="str">
            <v>825711937V</v>
          </cell>
          <cell r="M615" t="str">
            <v>BOC</v>
          </cell>
          <cell r="N615">
            <v>8993379</v>
          </cell>
        </row>
        <row r="616">
          <cell r="C616">
            <v>722207750</v>
          </cell>
          <cell r="D616">
            <v>3088361</v>
          </cell>
          <cell r="E616">
            <v>1499153</v>
          </cell>
          <cell r="F616">
            <v>41131</v>
          </cell>
          <cell r="G616" t="str">
            <v>BPO</v>
          </cell>
          <cell r="H616" t="str">
            <v>INDIVIDUAL</v>
          </cell>
          <cell r="I616" t="str">
            <v>Roshantha Kumara</v>
          </cell>
          <cell r="J616" t="str">
            <v>R.M.S.R.Kumara</v>
          </cell>
          <cell r="K616" t="str">
            <v>DP 38,Dayapura,Ampara</v>
          </cell>
          <cell r="L616" t="str">
            <v>750243215V</v>
          </cell>
          <cell r="M616" t="str">
            <v>COM</v>
          </cell>
          <cell r="N616">
            <v>8100920253</v>
          </cell>
        </row>
        <row r="617">
          <cell r="C617">
            <v>722207751</v>
          </cell>
          <cell r="D617">
            <v>3089090</v>
          </cell>
          <cell r="E617">
            <v>0</v>
          </cell>
          <cell r="F617">
            <v>41198</v>
          </cell>
          <cell r="G617" t="str">
            <v>BPO</v>
          </cell>
          <cell r="H617" t="str">
            <v>INDIVIDUAL</v>
          </cell>
          <cell r="I617" t="str">
            <v>Roshantha Kumara</v>
          </cell>
          <cell r="J617" t="str">
            <v>H.L.S.Lalith Liyanage</v>
          </cell>
          <cell r="K617" t="str">
            <v>No 13/25,Perewana Peyadasa,Ampara</v>
          </cell>
          <cell r="L617" t="str">
            <v>720191970V</v>
          </cell>
          <cell r="M617" t="str">
            <v>COM</v>
          </cell>
          <cell r="N617">
            <v>8100921776</v>
          </cell>
        </row>
        <row r="618">
          <cell r="C618">
            <v>722207752</v>
          </cell>
          <cell r="D618">
            <v>0</v>
          </cell>
          <cell r="E618">
            <v>0</v>
          </cell>
          <cell r="F618">
            <v>41198</v>
          </cell>
          <cell r="G618" t="str">
            <v>BPO</v>
          </cell>
          <cell r="H618" t="str">
            <v>INDIVIDUAL</v>
          </cell>
          <cell r="I618" t="str">
            <v>Roshantha Kumara</v>
          </cell>
          <cell r="J618" t="str">
            <v>S.A.Muthugala</v>
          </cell>
          <cell r="K618" t="str">
            <v>L/212, New Town,Ampara</v>
          </cell>
          <cell r="L618" t="str">
            <v>910422260V</v>
          </cell>
          <cell r="M618" t="str">
            <v>COM</v>
          </cell>
          <cell r="N618">
            <v>8100921462</v>
          </cell>
        </row>
        <row r="619">
          <cell r="C619">
            <v>722207753</v>
          </cell>
          <cell r="D619">
            <v>0</v>
          </cell>
          <cell r="E619">
            <v>0</v>
          </cell>
          <cell r="F619">
            <v>41198</v>
          </cell>
          <cell r="G619" t="str">
            <v>BPO</v>
          </cell>
          <cell r="H619" t="str">
            <v>INDIVIDUAL</v>
          </cell>
          <cell r="I619" t="str">
            <v>Roshantha Kumara</v>
          </cell>
          <cell r="J619" t="str">
            <v>V.D.D.Sanjeewani</v>
          </cell>
          <cell r="K619" t="str">
            <v>No 28/6-B, Weeranketagoda, Ampara</v>
          </cell>
          <cell r="L619" t="str">
            <v>887383910V</v>
          </cell>
          <cell r="M619" t="str">
            <v>COM</v>
          </cell>
          <cell r="N619">
            <v>8100921808</v>
          </cell>
        </row>
        <row r="620">
          <cell r="C620">
            <v>722207769</v>
          </cell>
          <cell r="D620">
            <v>0</v>
          </cell>
          <cell r="E620">
            <v>0</v>
          </cell>
          <cell r="F620">
            <v>41203</v>
          </cell>
          <cell r="G620" t="str">
            <v>BPO</v>
          </cell>
          <cell r="H620" t="str">
            <v>INDIVIDUAL</v>
          </cell>
          <cell r="I620" t="str">
            <v>Roshantha Kumara</v>
          </cell>
          <cell r="J620" t="str">
            <v>S.R.Hemanthasiri</v>
          </cell>
          <cell r="K620" t="str">
            <v>B/16,Buddanagala, Ampara</v>
          </cell>
          <cell r="L620" t="str">
            <v>881523183V</v>
          </cell>
          <cell r="M620" t="str">
            <v>COM</v>
          </cell>
          <cell r="N620" t="str">
            <v>8100921773</v>
          </cell>
        </row>
        <row r="621">
          <cell r="C621">
            <v>722207770</v>
          </cell>
          <cell r="D621">
            <v>0</v>
          </cell>
          <cell r="E621">
            <v>0</v>
          </cell>
          <cell r="F621">
            <v>41203</v>
          </cell>
          <cell r="G621" t="str">
            <v>BPO</v>
          </cell>
          <cell r="H621" t="str">
            <v>INDIVIDUAL</v>
          </cell>
          <cell r="I621" t="str">
            <v>Roshantha Kumara</v>
          </cell>
          <cell r="J621" t="str">
            <v>K.G.A.P.Chandrasiri</v>
          </cell>
          <cell r="K621" t="str">
            <v>B/138, Buddanagala, Ampara</v>
          </cell>
          <cell r="L621" t="str">
            <v>921871236V</v>
          </cell>
          <cell r="M621" t="str">
            <v>COM</v>
          </cell>
          <cell r="N621" t="str">
            <v>8100921811</v>
          </cell>
        </row>
        <row r="622">
          <cell r="C622">
            <v>722207776</v>
          </cell>
          <cell r="D622">
            <v>0</v>
          </cell>
          <cell r="E622">
            <v>0</v>
          </cell>
          <cell r="F622">
            <v>41222</v>
          </cell>
          <cell r="G622" t="str">
            <v>BPO</v>
          </cell>
          <cell r="H622" t="str">
            <v>INDIVIDUAL</v>
          </cell>
          <cell r="I622" t="str">
            <v>Roshantha Kumara</v>
          </cell>
          <cell r="J622" t="str">
            <v>K.G.S.D.Gamage</v>
          </cell>
          <cell r="K622" t="str">
            <v>B/10 Buddangala Ampara</v>
          </cell>
          <cell r="L622" t="str">
            <v>893620974V</v>
          </cell>
          <cell r="M622" t="str">
            <v>COM</v>
          </cell>
          <cell r="N622">
            <v>8100921904</v>
          </cell>
        </row>
        <row r="623">
          <cell r="C623">
            <v>722207788</v>
          </cell>
          <cell r="D623">
            <v>0</v>
          </cell>
          <cell r="E623">
            <v>0</v>
          </cell>
          <cell r="F623">
            <v>41225</v>
          </cell>
          <cell r="G623" t="str">
            <v>BPO</v>
          </cell>
          <cell r="H623" t="str">
            <v>INDIVIDUAL</v>
          </cell>
          <cell r="I623" t="str">
            <v>Roshantha Kumara</v>
          </cell>
          <cell r="J623" t="str">
            <v>D.M.K.Dissanayaka</v>
          </cell>
          <cell r="K623" t="str">
            <v>D.P.38,Dayapuru, Ampara</v>
          </cell>
          <cell r="L623" t="str">
            <v>767073445V</v>
          </cell>
          <cell r="M623" t="str">
            <v>COM</v>
          </cell>
          <cell r="N623" t="str">
            <v>8100915416</v>
          </cell>
        </row>
        <row r="624">
          <cell r="C624">
            <v>722207780</v>
          </cell>
          <cell r="D624">
            <v>0</v>
          </cell>
          <cell r="E624">
            <v>0</v>
          </cell>
          <cell r="F624">
            <v>41225</v>
          </cell>
          <cell r="G624" t="str">
            <v>BPO</v>
          </cell>
          <cell r="H624" t="str">
            <v>INDIVIDUAL</v>
          </cell>
          <cell r="I624" t="str">
            <v>Roshantha Kumara</v>
          </cell>
          <cell r="J624" t="str">
            <v>U.R.D.Madushanka</v>
          </cell>
          <cell r="K624" t="str">
            <v>D.P.14,Dayapura, Ampara</v>
          </cell>
          <cell r="L624" t="str">
            <v>940332702V</v>
          </cell>
          <cell r="M624" t="str">
            <v>COM</v>
          </cell>
          <cell r="N624" t="str">
            <v>8100921780</v>
          </cell>
        </row>
        <row r="625">
          <cell r="C625">
            <v>722207775</v>
          </cell>
          <cell r="D625">
            <v>0</v>
          </cell>
          <cell r="E625">
            <v>0</v>
          </cell>
          <cell r="F625">
            <v>41225</v>
          </cell>
          <cell r="G625" t="str">
            <v>BPO</v>
          </cell>
          <cell r="H625" t="str">
            <v>INDIVIDUAL</v>
          </cell>
          <cell r="I625" t="str">
            <v>Roshantha Kumara</v>
          </cell>
          <cell r="J625" t="str">
            <v>N.Y.A.Wijesekara</v>
          </cell>
          <cell r="K625" t="str">
            <v>No 51, Thissapira, Ampara</v>
          </cell>
          <cell r="L625" t="str">
            <v>883434170V</v>
          </cell>
          <cell r="M625" t="str">
            <v>COM</v>
          </cell>
          <cell r="N625" t="str">
            <v>8100921858</v>
          </cell>
        </row>
        <row r="626">
          <cell r="C626">
            <v>722207758</v>
          </cell>
          <cell r="D626">
            <v>3089091</v>
          </cell>
          <cell r="E626">
            <v>0</v>
          </cell>
          <cell r="F626">
            <v>41198</v>
          </cell>
          <cell r="G626" t="str">
            <v>BPO</v>
          </cell>
          <cell r="H626" t="str">
            <v>INDIVIDUAL</v>
          </cell>
          <cell r="I626" t="str">
            <v>Roshantha Kumara</v>
          </cell>
          <cell r="J626" t="str">
            <v>K.K.K.De Silva</v>
          </cell>
          <cell r="K626" t="str">
            <v>S.P.21A,Gamunupura, Ampara</v>
          </cell>
          <cell r="L626" t="str">
            <v>892501076V</v>
          </cell>
          <cell r="M626" t="str">
            <v>COM</v>
          </cell>
          <cell r="N626">
            <v>8100921759</v>
          </cell>
        </row>
        <row r="627">
          <cell r="C627">
            <v>722207759</v>
          </cell>
          <cell r="D627">
            <v>0</v>
          </cell>
          <cell r="E627">
            <v>0</v>
          </cell>
          <cell r="F627">
            <v>41198</v>
          </cell>
          <cell r="G627" t="str">
            <v>BPO</v>
          </cell>
          <cell r="H627" t="str">
            <v>INDIVIDUAL</v>
          </cell>
          <cell r="I627" t="str">
            <v>Roshantha Kumara</v>
          </cell>
          <cell r="J627" t="str">
            <v>S.P.T.D.Pallewaththa</v>
          </cell>
          <cell r="K627" t="str">
            <v>B/505/9, Gemunupura, Ampara</v>
          </cell>
          <cell r="L627" t="str">
            <v>943220948V</v>
          </cell>
          <cell r="M627" t="str">
            <v>COM</v>
          </cell>
          <cell r="N627">
            <v>8100921770</v>
          </cell>
        </row>
        <row r="628">
          <cell r="C628">
            <v>722207761</v>
          </cell>
          <cell r="D628">
            <v>0</v>
          </cell>
          <cell r="E628">
            <v>0</v>
          </cell>
          <cell r="F628">
            <v>41198</v>
          </cell>
          <cell r="G628" t="str">
            <v>BPO</v>
          </cell>
          <cell r="H628" t="str">
            <v>INDIVIDUAL</v>
          </cell>
          <cell r="I628" t="str">
            <v>Roshantha Kumara</v>
          </cell>
          <cell r="J628" t="str">
            <v>D.S.S.Wickramasinghe</v>
          </cell>
          <cell r="K628" t="str">
            <v>B/83/4,Gemunupura, Ampara</v>
          </cell>
          <cell r="L628" t="str">
            <v>932834340V</v>
          </cell>
          <cell r="M628" t="str">
            <v>COM</v>
          </cell>
          <cell r="N628">
            <v>8100921768</v>
          </cell>
        </row>
        <row r="629">
          <cell r="C629">
            <v>722207762</v>
          </cell>
          <cell r="D629">
            <v>0</v>
          </cell>
          <cell r="E629">
            <v>0</v>
          </cell>
          <cell r="F629">
            <v>41198</v>
          </cell>
          <cell r="G629" t="str">
            <v>BPO</v>
          </cell>
          <cell r="H629" t="str">
            <v>INDIVIDUAL</v>
          </cell>
          <cell r="I629" t="str">
            <v>Roshantha Kumara</v>
          </cell>
          <cell r="J629" t="str">
            <v>P.R.S.D.M.D.D.Palipana</v>
          </cell>
          <cell r="K629" t="str">
            <v>SP/13/B, Gemunupura, Ampara</v>
          </cell>
          <cell r="L629" t="str">
            <v>933024717V</v>
          </cell>
          <cell r="M629" t="str">
            <v>COM</v>
          </cell>
          <cell r="N629">
            <v>8100921771</v>
          </cell>
        </row>
        <row r="630">
          <cell r="C630">
            <v>722207772</v>
          </cell>
          <cell r="D630">
            <v>0</v>
          </cell>
          <cell r="E630">
            <v>0</v>
          </cell>
          <cell r="F630">
            <v>41203</v>
          </cell>
          <cell r="G630" t="str">
            <v>BPO</v>
          </cell>
          <cell r="H630" t="str">
            <v>INDIVIDUAL</v>
          </cell>
          <cell r="I630" t="str">
            <v>Roshantha Kumara</v>
          </cell>
          <cell r="J630" t="str">
            <v>S.A.S.N.Senanayaka</v>
          </cell>
          <cell r="K630" t="str">
            <v>No 117/3, Eggaloya,Damana,Ampara</v>
          </cell>
          <cell r="L630" t="str">
            <v>931142984V</v>
          </cell>
          <cell r="M630" t="str">
            <v>COM</v>
          </cell>
          <cell r="N630" t="str">
            <v>8100921845</v>
          </cell>
        </row>
        <row r="631">
          <cell r="C631">
            <v>722208647</v>
          </cell>
          <cell r="D631">
            <v>0</v>
          </cell>
          <cell r="E631">
            <v>0</v>
          </cell>
          <cell r="F631">
            <v>41327</v>
          </cell>
          <cell r="G631" t="str">
            <v>BPO</v>
          </cell>
          <cell r="H631" t="str">
            <v>INDIVIDUAL</v>
          </cell>
          <cell r="I631" t="str">
            <v>Roshantha Kumara</v>
          </cell>
          <cell r="J631" t="str">
            <v>R.H.W.P.W.M.R.P.GUNAWARDANA</v>
          </cell>
          <cell r="K631" t="str">
            <v>BEHIND THE DUTUGAMUNU PURA SCHOOL,DUTUGAMUNUPURA,DEEGAWAPIYA</v>
          </cell>
          <cell r="L631" t="str">
            <v>713533963V</v>
          </cell>
          <cell r="M631" t="str">
            <v>COM</v>
          </cell>
          <cell r="N631" t="str">
            <v>8100922035</v>
          </cell>
        </row>
        <row r="632">
          <cell r="C632">
            <v>722207768</v>
          </cell>
          <cell r="D632">
            <v>3089092</v>
          </cell>
          <cell r="E632">
            <v>1499176</v>
          </cell>
          <cell r="F632">
            <v>41203</v>
          </cell>
          <cell r="G632" t="str">
            <v>ATL</v>
          </cell>
          <cell r="H632" t="str">
            <v>M.M.M.SENEVIRATHNE</v>
          </cell>
          <cell r="I632" t="str">
            <v>Roshantha Kumara</v>
          </cell>
          <cell r="J632" t="str">
            <v>M.M.M.Senevirathne</v>
          </cell>
          <cell r="K632" t="str">
            <v>No 96 A,"Sithra",Dutugemunu Mawatha, Ampara</v>
          </cell>
          <cell r="L632" t="str">
            <v>741340372V</v>
          </cell>
          <cell r="M632" t="str">
            <v>COM</v>
          </cell>
          <cell r="N632">
            <v>8150007954</v>
          </cell>
        </row>
        <row r="633">
          <cell r="C633">
            <v>722207763</v>
          </cell>
          <cell r="D633">
            <v>0</v>
          </cell>
          <cell r="E633">
            <v>0</v>
          </cell>
          <cell r="F633">
            <v>41203</v>
          </cell>
          <cell r="G633" t="str">
            <v>BPO</v>
          </cell>
          <cell r="H633" t="str">
            <v>M.M.M.SENEVIRATHNE</v>
          </cell>
          <cell r="I633" t="str">
            <v>Roshantha Kumara</v>
          </cell>
          <cell r="J633" t="str">
            <v>B.A.C.Amal</v>
          </cell>
          <cell r="K633" t="str">
            <v>L/147,New Town,Ampara</v>
          </cell>
          <cell r="L633" t="str">
            <v>821563348V</v>
          </cell>
          <cell r="M633" t="str">
            <v>COM</v>
          </cell>
          <cell r="N633">
            <v>8100907878</v>
          </cell>
        </row>
        <row r="634">
          <cell r="C634">
            <v>722207764</v>
          </cell>
          <cell r="D634">
            <v>0</v>
          </cell>
          <cell r="E634">
            <v>0</v>
          </cell>
          <cell r="F634">
            <v>41203</v>
          </cell>
          <cell r="G634" t="str">
            <v>BPO</v>
          </cell>
          <cell r="H634" t="str">
            <v>M.M.M.SENEVIRATHNE</v>
          </cell>
          <cell r="I634" t="str">
            <v>Roshantha Kumara</v>
          </cell>
          <cell r="J634" t="str">
            <v>V.W.M.J.Kumara</v>
          </cell>
          <cell r="K634" t="str">
            <v>No 1/65B,Wavinna, Paragahakele, Ampara</v>
          </cell>
          <cell r="L634" t="str">
            <v>833152076V</v>
          </cell>
          <cell r="M634" t="str">
            <v>COM</v>
          </cell>
          <cell r="N634">
            <v>8100921344</v>
          </cell>
        </row>
        <row r="635">
          <cell r="C635">
            <v>722207765</v>
          </cell>
          <cell r="D635">
            <v>0</v>
          </cell>
          <cell r="E635">
            <v>0</v>
          </cell>
          <cell r="F635">
            <v>41203</v>
          </cell>
          <cell r="G635" t="str">
            <v>BPO</v>
          </cell>
          <cell r="H635" t="str">
            <v>M.M.M.SENEVIRATHNE</v>
          </cell>
          <cell r="I635" t="str">
            <v>Roshantha Kumara</v>
          </cell>
          <cell r="J635" t="str">
            <v>W.A.K.Thennakoon</v>
          </cell>
          <cell r="K635" t="str">
            <v>No 3/A "Sithra",Hospital Road,Ampara</v>
          </cell>
          <cell r="L635" t="str">
            <v>890744834V</v>
          </cell>
          <cell r="M635" t="str">
            <v>COM</v>
          </cell>
          <cell r="N635">
            <v>8100921848</v>
          </cell>
        </row>
        <row r="636">
          <cell r="C636">
            <v>722207766</v>
          </cell>
          <cell r="D636">
            <v>0</v>
          </cell>
          <cell r="E636">
            <v>0</v>
          </cell>
          <cell r="F636">
            <v>41203</v>
          </cell>
          <cell r="G636" t="str">
            <v>BPO</v>
          </cell>
          <cell r="H636" t="str">
            <v>M.M.M.SENEVIRATHNE</v>
          </cell>
          <cell r="I636" t="str">
            <v>Roshantha Kumara</v>
          </cell>
          <cell r="J636" t="str">
            <v>L.P.G.Jayasekara</v>
          </cell>
          <cell r="K636" t="str">
            <v>No 26/9/A,Ruhunugama Dadayamithalawa,Ampara</v>
          </cell>
          <cell r="L636" t="str">
            <v>730891539V</v>
          </cell>
          <cell r="M636" t="str">
            <v>COM</v>
          </cell>
          <cell r="N636">
            <v>8100921809</v>
          </cell>
        </row>
        <row r="637">
          <cell r="C637">
            <v>722207767</v>
          </cell>
          <cell r="D637">
            <v>0</v>
          </cell>
          <cell r="E637">
            <v>0</v>
          </cell>
          <cell r="F637">
            <v>41203</v>
          </cell>
          <cell r="G637" t="str">
            <v>BPO</v>
          </cell>
          <cell r="H637" t="str">
            <v>M.M.M.SENEVIRATHNE</v>
          </cell>
          <cell r="I637" t="str">
            <v>Roshantha Kumara</v>
          </cell>
          <cell r="J637" t="str">
            <v>G.D.P.Kumara</v>
          </cell>
          <cell r="K637" t="str">
            <v>No 14,namal uyana polwagejanpadaya,ampara</v>
          </cell>
          <cell r="L637" t="str">
            <v>813130165V</v>
          </cell>
          <cell r="M637" t="str">
            <v>COM</v>
          </cell>
          <cell r="N637">
            <v>8100921832</v>
          </cell>
        </row>
        <row r="638">
          <cell r="C638">
            <v>722207777</v>
          </cell>
          <cell r="D638">
            <v>0</v>
          </cell>
          <cell r="E638">
            <v>0</v>
          </cell>
          <cell r="F638">
            <v>41222</v>
          </cell>
          <cell r="G638" t="str">
            <v>BPO</v>
          </cell>
          <cell r="H638" t="str">
            <v>M.M.M.SENEVIRATHNE</v>
          </cell>
          <cell r="I638" t="str">
            <v>Roshantha Kumara</v>
          </cell>
          <cell r="J638" t="str">
            <v>P.G.M.Donald</v>
          </cell>
          <cell r="K638" t="str">
            <v xml:space="preserve">No 20 Sagama Road,Akkaraaipattu. </v>
          </cell>
          <cell r="L638" t="str">
            <v>890492746V</v>
          </cell>
          <cell r="M638" t="str">
            <v>COM</v>
          </cell>
          <cell r="N638" t="str">
            <v>8172002365</v>
          </cell>
        </row>
        <row r="639">
          <cell r="C639">
            <v>722207778</v>
          </cell>
          <cell r="D639">
            <v>0</v>
          </cell>
          <cell r="E639">
            <v>0</v>
          </cell>
          <cell r="F639">
            <v>41222</v>
          </cell>
          <cell r="G639" t="str">
            <v>BPO</v>
          </cell>
          <cell r="H639" t="str">
            <v>M.M.M.SENEVIRATHNE</v>
          </cell>
          <cell r="I639" t="str">
            <v>Roshantha Kumara</v>
          </cell>
          <cell r="J639" t="str">
            <v>Y.Ithayathinesh</v>
          </cell>
          <cell r="K639" t="str">
            <v>Alayadivembu Road,Akkaraipattu-07/4</v>
          </cell>
          <cell r="L639" t="str">
            <v>812954091V</v>
          </cell>
          <cell r="M639" t="str">
            <v>COM</v>
          </cell>
          <cell r="N639" t="str">
            <v>8100913898</v>
          </cell>
        </row>
        <row r="640">
          <cell r="C640">
            <v>722207779</v>
          </cell>
          <cell r="D640">
            <v>0</v>
          </cell>
          <cell r="E640">
            <v>1499177</v>
          </cell>
          <cell r="F640">
            <v>41222</v>
          </cell>
          <cell r="G640" t="str">
            <v>BPO</v>
          </cell>
          <cell r="H640" t="str">
            <v>M.M.M.SENEVIRATHNE</v>
          </cell>
          <cell r="I640" t="str">
            <v>Roshantha Kumara</v>
          </cell>
          <cell r="J640" t="str">
            <v>D.G.Barthlat</v>
          </cell>
          <cell r="K640" t="str">
            <v>No 450,Ahaththi Kulam Alayadivembu</v>
          </cell>
          <cell r="L640" t="str">
            <v>941403468V</v>
          </cell>
          <cell r="M640" t="str">
            <v>COM</v>
          </cell>
          <cell r="N640" t="str">
            <v>8172002366</v>
          </cell>
        </row>
        <row r="641">
          <cell r="C641">
            <v>722207787</v>
          </cell>
          <cell r="D641">
            <v>0</v>
          </cell>
          <cell r="E641">
            <v>0</v>
          </cell>
          <cell r="G641" t="str">
            <v>BPO</v>
          </cell>
          <cell r="H641" t="str">
            <v>M.M.M.SENEVIRATHNE</v>
          </cell>
          <cell r="I641" t="str">
            <v>Roshantha Kumara</v>
          </cell>
          <cell r="J641" t="str">
            <v>A.M.M.Niyas</v>
          </cell>
          <cell r="K641" t="str">
            <v>181, Sahibu road, kalmunai-05</v>
          </cell>
          <cell r="L641" t="str">
            <v>750750974V</v>
          </cell>
          <cell r="M641" t="str">
            <v>COM</v>
          </cell>
          <cell r="N641" t="str">
            <v>8030016207</v>
          </cell>
        </row>
        <row r="642">
          <cell r="C642">
            <v>722207754</v>
          </cell>
          <cell r="D642">
            <v>0</v>
          </cell>
          <cell r="E642">
            <v>0</v>
          </cell>
          <cell r="F642">
            <v>41198</v>
          </cell>
          <cell r="G642" t="str">
            <v>BPO</v>
          </cell>
          <cell r="H642" t="str">
            <v>INDIVIDUAL</v>
          </cell>
          <cell r="I642" t="str">
            <v>Roshantha Kumara</v>
          </cell>
          <cell r="J642" t="str">
            <v>V.G.S.Kumara</v>
          </cell>
          <cell r="K642" t="str">
            <v>No 28/R/5, Weeranketagoda, Ampara</v>
          </cell>
          <cell r="L642" t="str">
            <v>843503365V</v>
          </cell>
          <cell r="M642" t="str">
            <v>COM</v>
          </cell>
          <cell r="N642">
            <v>8100921777</v>
          </cell>
        </row>
        <row r="643">
          <cell r="C643">
            <v>722207755</v>
          </cell>
          <cell r="D643">
            <v>0</v>
          </cell>
          <cell r="E643">
            <v>0</v>
          </cell>
          <cell r="F643">
            <v>41198</v>
          </cell>
          <cell r="G643" t="str">
            <v>BPO</v>
          </cell>
          <cell r="H643" t="str">
            <v>INDIVIDUAL</v>
          </cell>
          <cell r="I643" t="str">
            <v>Roshantha Kumara</v>
          </cell>
          <cell r="J643" t="str">
            <v>D.M.P.Bandara</v>
          </cell>
          <cell r="K643" t="str">
            <v>R/28/3, Rathupasthalawa,Warankatagoda</v>
          </cell>
          <cell r="L643" t="str">
            <v>881704420V</v>
          </cell>
          <cell r="M643" t="str">
            <v>COM</v>
          </cell>
          <cell r="N643">
            <v>8100921778</v>
          </cell>
        </row>
        <row r="644">
          <cell r="C644">
            <v>722207756</v>
          </cell>
          <cell r="D644">
            <v>0</v>
          </cell>
          <cell r="E644">
            <v>0</v>
          </cell>
          <cell r="F644">
            <v>41198</v>
          </cell>
          <cell r="G644" t="str">
            <v>BPO</v>
          </cell>
          <cell r="H644" t="str">
            <v>INDIVIDUAL</v>
          </cell>
          <cell r="I644" t="str">
            <v>Roshantha Kumara</v>
          </cell>
          <cell r="J644" t="str">
            <v>M.A.D.Rashmika Madushani</v>
          </cell>
          <cell r="K644" t="str">
            <v>G,28/3, Galapitagala, Gonagolla</v>
          </cell>
          <cell r="L644" t="str">
            <v>928112958V</v>
          </cell>
          <cell r="M644" t="str">
            <v>COM</v>
          </cell>
          <cell r="N644">
            <v>8100921810</v>
          </cell>
        </row>
        <row r="645">
          <cell r="C645">
            <v>722207773</v>
          </cell>
          <cell r="D645">
            <v>0</v>
          </cell>
          <cell r="E645">
            <v>0</v>
          </cell>
          <cell r="F645">
            <v>41203</v>
          </cell>
          <cell r="G645" t="str">
            <v>BPO</v>
          </cell>
          <cell r="H645" t="str">
            <v>INDIVIDUAL</v>
          </cell>
          <cell r="I645" t="str">
            <v>Roshantha Kumara</v>
          </cell>
          <cell r="J645" t="str">
            <v>W.M.M.Kaushalta</v>
          </cell>
          <cell r="K645" t="str">
            <v>No 20/5/1, Kumarigama, Uhana</v>
          </cell>
          <cell r="L645" t="str">
            <v>925170542V</v>
          </cell>
          <cell r="M645" t="str">
            <v>COM</v>
          </cell>
          <cell r="N645" t="str">
            <v>8100921840</v>
          </cell>
        </row>
        <row r="646">
          <cell r="C646">
            <v>722207757</v>
          </cell>
          <cell r="D646">
            <v>0</v>
          </cell>
          <cell r="E646">
            <v>0</v>
          </cell>
          <cell r="F646">
            <v>41198</v>
          </cell>
          <cell r="G646" t="str">
            <v>BPO</v>
          </cell>
          <cell r="H646" t="str">
            <v>INDIVIDUAL</v>
          </cell>
          <cell r="I646" t="str">
            <v>Roshantha Kumara</v>
          </cell>
          <cell r="J646" t="str">
            <v>D.C.K.Somarathna</v>
          </cell>
          <cell r="K646" t="str">
            <v>No 20/26/3, Kumarigama, Uhana</v>
          </cell>
          <cell r="L646" t="str">
            <v>865742185V</v>
          </cell>
          <cell r="M646" t="str">
            <v>COM</v>
          </cell>
          <cell r="N646">
            <v>8100921816</v>
          </cell>
        </row>
        <row r="647">
          <cell r="C647">
            <v>722207771</v>
          </cell>
          <cell r="D647">
            <v>3089093</v>
          </cell>
          <cell r="E647">
            <v>0</v>
          </cell>
          <cell r="F647">
            <v>41203</v>
          </cell>
          <cell r="G647" t="str">
            <v>BPO</v>
          </cell>
          <cell r="H647" t="str">
            <v>INDIVIDUAL</v>
          </cell>
          <cell r="I647" t="str">
            <v>Roshantha Kumara</v>
          </cell>
          <cell r="J647" t="str">
            <v>H.M.C.S.Kumara</v>
          </cell>
          <cell r="K647" t="str">
            <v>No 2/32/G2 Paragahakele,Ampara</v>
          </cell>
          <cell r="L647" t="str">
            <v>890913075V</v>
          </cell>
          <cell r="M647" t="str">
            <v>COM</v>
          </cell>
          <cell r="N647" t="str">
            <v>8100921835</v>
          </cell>
        </row>
        <row r="648">
          <cell r="C648">
            <v>722207774</v>
          </cell>
          <cell r="D648">
            <v>0</v>
          </cell>
          <cell r="E648">
            <v>0</v>
          </cell>
          <cell r="F648">
            <v>41203</v>
          </cell>
          <cell r="G648" t="str">
            <v>BPO</v>
          </cell>
          <cell r="H648" t="str">
            <v>INDIVIDUAL</v>
          </cell>
          <cell r="I648" t="str">
            <v>Roshantha Kumara</v>
          </cell>
          <cell r="J648" t="str">
            <v>H.T.S.Hettithanthree</v>
          </cell>
          <cell r="K648" t="str">
            <v>No 33/35/2, Gonagolla, Ampara</v>
          </cell>
          <cell r="L648" t="str">
            <v>865962460V</v>
          </cell>
          <cell r="M648" t="str">
            <v>COM</v>
          </cell>
          <cell r="N648" t="str">
            <v>8100921807</v>
          </cell>
        </row>
        <row r="649">
          <cell r="C649">
            <v>722207783</v>
          </cell>
          <cell r="D649">
            <v>0</v>
          </cell>
          <cell r="E649">
            <v>0</v>
          </cell>
          <cell r="F649">
            <v>41229</v>
          </cell>
          <cell r="G649" t="str">
            <v>BPO</v>
          </cell>
          <cell r="H649" t="str">
            <v>INDIVIDUAL</v>
          </cell>
          <cell r="I649" t="str">
            <v>Roshantha Kumara</v>
          </cell>
          <cell r="J649" t="str">
            <v>A.M.P.Athugala</v>
          </cell>
          <cell r="K649" t="str">
            <v>No 18/72/01 Weeragoda Dhadayamthalawa,Ampara</v>
          </cell>
          <cell r="L649" t="str">
            <v>888652140V</v>
          </cell>
          <cell r="M649" t="str">
            <v>COM</v>
          </cell>
          <cell r="N649" t="str">
            <v>8100921944</v>
          </cell>
        </row>
        <row r="650">
          <cell r="C650">
            <v>722207784</v>
          </cell>
          <cell r="D650">
            <v>0</v>
          </cell>
          <cell r="E650">
            <v>0</v>
          </cell>
          <cell r="F650">
            <v>41229</v>
          </cell>
          <cell r="G650" t="str">
            <v>BPO</v>
          </cell>
          <cell r="H650" t="str">
            <v>INDIVIDUAL</v>
          </cell>
          <cell r="I650" t="str">
            <v>Roshantha Kumara</v>
          </cell>
          <cell r="J650" t="str">
            <v>P.K.N.D.Franando</v>
          </cell>
          <cell r="K650" t="str">
            <v>Villege 5 B/23 Muwangala Hingurana</v>
          </cell>
          <cell r="L650" t="str">
            <v>913512669V</v>
          </cell>
          <cell r="M650" t="str">
            <v>COM</v>
          </cell>
          <cell r="N650" t="str">
            <v>8100921946</v>
          </cell>
        </row>
        <row r="651">
          <cell r="C651">
            <v>722207785</v>
          </cell>
          <cell r="D651">
            <v>0</v>
          </cell>
          <cell r="E651">
            <v>0</v>
          </cell>
          <cell r="F651">
            <v>41229</v>
          </cell>
          <cell r="G651" t="str">
            <v>BPO</v>
          </cell>
          <cell r="H651" t="str">
            <v>INDIVIDUAL</v>
          </cell>
          <cell r="I651" t="str">
            <v>Roshantha Kumara</v>
          </cell>
          <cell r="J651" t="str">
            <v>S.K.K.Senarathne</v>
          </cell>
          <cell r="K651" t="str">
            <v>M.S.Q. 80/A Government Housings Uhana</v>
          </cell>
          <cell r="L651" t="str">
            <v>865343558V</v>
          </cell>
          <cell r="M651" t="str">
            <v>COM</v>
          </cell>
          <cell r="N651" t="str">
            <v>8100921943</v>
          </cell>
        </row>
        <row r="652">
          <cell r="C652">
            <v>722207786</v>
          </cell>
          <cell r="D652">
            <v>0</v>
          </cell>
          <cell r="E652">
            <v>0</v>
          </cell>
          <cell r="F652">
            <v>41229</v>
          </cell>
          <cell r="G652" t="str">
            <v>BPO</v>
          </cell>
          <cell r="H652" t="str">
            <v>INDIVIDUAL</v>
          </cell>
          <cell r="I652" t="str">
            <v>Roshantha Kumara</v>
          </cell>
          <cell r="J652" t="str">
            <v>K.N.Sandamali</v>
          </cell>
          <cell r="K652" t="str">
            <v>No 37 Padagoda, Pahalalanda, Ampara</v>
          </cell>
          <cell r="L652" t="str">
            <v>945763914V</v>
          </cell>
          <cell r="M652" t="str">
            <v>COM</v>
          </cell>
          <cell r="N652" t="str">
            <v>8100921945</v>
          </cell>
        </row>
        <row r="653">
          <cell r="C653">
            <v>722207789</v>
          </cell>
          <cell r="D653">
            <v>0</v>
          </cell>
          <cell r="E653">
            <v>0</v>
          </cell>
          <cell r="F653">
            <v>41229</v>
          </cell>
          <cell r="G653" t="str">
            <v>BPO</v>
          </cell>
          <cell r="H653" t="str">
            <v>INDIVIDUAL</v>
          </cell>
          <cell r="I653" t="str">
            <v>Roshantha Kumara</v>
          </cell>
          <cell r="J653" t="str">
            <v>K.M.R.I.Samarakoon</v>
          </cell>
          <cell r="K653" t="str">
            <v>No 31, Beraliyapola Dombagahawela, Monaragala</v>
          </cell>
          <cell r="L653" t="str">
            <v>843230830V</v>
          </cell>
          <cell r="M653" t="str">
            <v>COM</v>
          </cell>
          <cell r="N653" t="str">
            <v>8120911264</v>
          </cell>
        </row>
        <row r="654">
          <cell r="C654">
            <v>722207792</v>
          </cell>
          <cell r="D654">
            <v>0</v>
          </cell>
          <cell r="E654">
            <v>0</v>
          </cell>
          <cell r="F654">
            <v>41264</v>
          </cell>
          <cell r="G654" t="str">
            <v>BPO</v>
          </cell>
          <cell r="H654" t="str">
            <v>INDIVIDUAL</v>
          </cell>
          <cell r="I654" t="str">
            <v>Roshantha Kumara</v>
          </cell>
          <cell r="J654" t="str">
            <v>R.M.D.Sampath Krunarathna</v>
          </cell>
          <cell r="K654" t="str">
            <v>No 2/8F,Paragahakele (West),Ampara</v>
          </cell>
          <cell r="L654" t="str">
            <v>911904586V</v>
          </cell>
          <cell r="M654" t="str">
            <v>COM</v>
          </cell>
          <cell r="N654" t="str">
            <v>8100920442</v>
          </cell>
        </row>
        <row r="655">
          <cell r="C655">
            <v>722207782</v>
          </cell>
          <cell r="D655">
            <v>0</v>
          </cell>
          <cell r="E655">
            <v>0</v>
          </cell>
          <cell r="F655">
            <v>41225</v>
          </cell>
          <cell r="G655" t="str">
            <v>BPO</v>
          </cell>
          <cell r="H655" t="str">
            <v>INDIVIDUAL</v>
          </cell>
          <cell r="I655" t="str">
            <v>Roshantha kumara</v>
          </cell>
          <cell r="J655" t="str">
            <v>D.M.G.W.Kumara</v>
          </cell>
          <cell r="K655" t="str">
            <v>No 102/01/02,Kohomba, Warankatagoda</v>
          </cell>
          <cell r="L655" t="str">
            <v>763603660V</v>
          </cell>
          <cell r="M655" t="str">
            <v>COM</v>
          </cell>
          <cell r="N655" t="str">
            <v>8100921881</v>
          </cell>
        </row>
        <row r="656">
          <cell r="C656">
            <v>722207790</v>
          </cell>
          <cell r="D656">
            <v>0</v>
          </cell>
          <cell r="E656">
            <v>0</v>
          </cell>
          <cell r="G656" t="str">
            <v>BPO</v>
          </cell>
          <cell r="H656" t="str">
            <v>INDIVIDUAL</v>
          </cell>
          <cell r="I656" t="str">
            <v>Roshantha Kumara</v>
          </cell>
          <cell r="J656" t="str">
            <v>J.M.J.Deepika</v>
          </cell>
          <cell r="K656" t="str">
            <v>No 01 B 97 Namaloya Ampara</v>
          </cell>
          <cell r="L656" t="str">
            <v>925601250V</v>
          </cell>
          <cell r="M656" t="str">
            <v>COM</v>
          </cell>
          <cell r="N656">
            <v>8100921963</v>
          </cell>
        </row>
        <row r="657">
          <cell r="C657">
            <v>722207791</v>
          </cell>
          <cell r="D657">
            <v>0</v>
          </cell>
          <cell r="E657">
            <v>0</v>
          </cell>
          <cell r="G657" t="str">
            <v>BPO</v>
          </cell>
          <cell r="H657" t="str">
            <v>INDIVIDUAL</v>
          </cell>
          <cell r="I657" t="str">
            <v>Roshantha Kumara</v>
          </cell>
          <cell r="J657" t="str">
            <v>G.G.C.Menike</v>
          </cell>
          <cell r="K657" t="str">
            <v xml:space="preserve">No 06/75/24 Karana Pahala Landa, ampara </v>
          </cell>
          <cell r="L657" t="str">
            <v>847071915V</v>
          </cell>
          <cell r="M657" t="str">
            <v>COM</v>
          </cell>
          <cell r="N657">
            <v>8100921962</v>
          </cell>
        </row>
        <row r="658">
          <cell r="C658">
            <v>0</v>
          </cell>
          <cell r="D658">
            <v>3089068</v>
          </cell>
          <cell r="E658">
            <v>0</v>
          </cell>
          <cell r="F658">
            <v>41201</v>
          </cell>
          <cell r="G658" t="str">
            <v>BPO</v>
          </cell>
          <cell r="H658" t="str">
            <v>INDIVIDUAL</v>
          </cell>
          <cell r="I658" t="str">
            <v>S.Mawalage</v>
          </cell>
          <cell r="J658" t="str">
            <v>D.S.E.P.Mawalage</v>
          </cell>
          <cell r="K658" t="str">
            <v>No 29, Alwis Town, Handala, Wattala</v>
          </cell>
          <cell r="L658" t="str">
            <v>821020689V</v>
          </cell>
        </row>
        <row r="659">
          <cell r="C659">
            <v>722207990</v>
          </cell>
          <cell r="D659">
            <v>0</v>
          </cell>
          <cell r="E659">
            <v>1499156</v>
          </cell>
          <cell r="F659">
            <v>41205</v>
          </cell>
          <cell r="G659" t="str">
            <v>BPO</v>
          </cell>
          <cell r="H659" t="str">
            <v>INDIVIDUAL</v>
          </cell>
          <cell r="I659" t="str">
            <v>S.Mawalage</v>
          </cell>
          <cell r="J659" t="str">
            <v>K.W.K.Revin Helitha</v>
          </cell>
          <cell r="K659" t="str">
            <v>5A/1,Jayasarage Hena,Wewahamanduwa,Matara</v>
          </cell>
          <cell r="L659" t="str">
            <v>920263461V</v>
          </cell>
          <cell r="M659" t="str">
            <v>COM</v>
          </cell>
          <cell r="N659">
            <v>8106020133</v>
          </cell>
        </row>
        <row r="660">
          <cell r="C660">
            <v>722207991</v>
          </cell>
          <cell r="D660">
            <v>0</v>
          </cell>
          <cell r="E660">
            <v>1499157</v>
          </cell>
          <cell r="F660">
            <v>41205</v>
          </cell>
          <cell r="G660" t="str">
            <v>BPO</v>
          </cell>
          <cell r="H660" t="str">
            <v>INDIVIDUAL</v>
          </cell>
          <cell r="I660" t="str">
            <v>S.Mawalage</v>
          </cell>
          <cell r="J660" t="str">
            <v>K.K.G.O.Kapuduwa</v>
          </cell>
          <cell r="K660" t="str">
            <v>No 04, Devata Road,Nupe,Matara</v>
          </cell>
          <cell r="L660" t="str">
            <v>921441088V</v>
          </cell>
          <cell r="M660" t="str">
            <v>COM</v>
          </cell>
          <cell r="N660">
            <v>8106020132</v>
          </cell>
        </row>
        <row r="661">
          <cell r="C661">
            <v>722205167</v>
          </cell>
          <cell r="D661">
            <v>9334715</v>
          </cell>
          <cell r="E661">
            <v>0</v>
          </cell>
          <cell r="F661">
            <v>40911</v>
          </cell>
          <cell r="G661" t="str">
            <v>BPO</v>
          </cell>
          <cell r="H661" t="str">
            <v>INDIVIDUAL</v>
          </cell>
          <cell r="I661" t="str">
            <v>Chinthaka Sadaruwan</v>
          </cell>
          <cell r="J661" t="str">
            <v>Chinthaka Sadaruwan</v>
          </cell>
          <cell r="K661" t="str">
            <v>Saranga,Kirinda, Puhulwalla</v>
          </cell>
          <cell r="L661" t="str">
            <v>921700695V</v>
          </cell>
          <cell r="M661" t="str">
            <v>PEO</v>
          </cell>
          <cell r="N661" t="str">
            <v>032200150021230</v>
          </cell>
        </row>
        <row r="662">
          <cell r="C662">
            <v>722208742</v>
          </cell>
          <cell r="D662">
            <v>0</v>
          </cell>
          <cell r="E662">
            <v>9099538</v>
          </cell>
          <cell r="F662">
            <v>41361</v>
          </cell>
          <cell r="G662" t="str">
            <v>BPO</v>
          </cell>
          <cell r="H662" t="str">
            <v>INDIVIDUAL</v>
          </cell>
          <cell r="I662" t="str">
            <v>Chinthaka Sadaruwan</v>
          </cell>
          <cell r="J662" t="str">
            <v>D.A.WICKRAMASINGHE</v>
          </cell>
          <cell r="K662" t="str">
            <v>SRI VIJAYA,YATIYANA,MATHARA</v>
          </cell>
          <cell r="L662" t="str">
            <v>512150926V</v>
          </cell>
          <cell r="M662" t="str">
            <v>NSB</v>
          </cell>
          <cell r="N662" t="str">
            <v>100040935107</v>
          </cell>
        </row>
        <row r="663">
          <cell r="C663">
            <v>722207956</v>
          </cell>
          <cell r="D663">
            <v>0</v>
          </cell>
          <cell r="E663">
            <v>0</v>
          </cell>
          <cell r="F663">
            <v>41254</v>
          </cell>
          <cell r="G663" t="str">
            <v>BPO</v>
          </cell>
          <cell r="H663" t="str">
            <v>INDIVIDUAL</v>
          </cell>
          <cell r="I663" t="str">
            <v>Zirkash Gaffoor</v>
          </cell>
          <cell r="J663" t="str">
            <v>A.K.I.Lakmal</v>
          </cell>
          <cell r="K663" t="str">
            <v>No 224/8, Samanbadda, Thittapattara</v>
          </cell>
          <cell r="L663" t="str">
            <v>931423124V</v>
          </cell>
          <cell r="M663" t="str">
            <v>COM</v>
          </cell>
          <cell r="N663" t="str">
            <v>8143012401</v>
          </cell>
        </row>
        <row r="664">
          <cell r="C664">
            <v>722206096</v>
          </cell>
          <cell r="D664">
            <v>0</v>
          </cell>
          <cell r="E664">
            <v>0</v>
          </cell>
          <cell r="F664">
            <v>41297</v>
          </cell>
          <cell r="G664" t="str">
            <v>BPO</v>
          </cell>
          <cell r="H664" t="str">
            <v>INDIVIDUAL</v>
          </cell>
          <cell r="I664" t="str">
            <v>Zirkash Gaffoor</v>
          </cell>
          <cell r="J664" t="str">
            <v>A.B.M.Bajil</v>
          </cell>
          <cell r="K664" t="str">
            <v>No 68, Udayars lane,Puttalam</v>
          </cell>
          <cell r="L664" t="str">
            <v>913041950V</v>
          </cell>
          <cell r="M664" t="str">
            <v>COM</v>
          </cell>
          <cell r="N664">
            <v>8148005947</v>
          </cell>
        </row>
        <row r="665">
          <cell r="C665">
            <v>722205829</v>
          </cell>
          <cell r="D665">
            <v>0</v>
          </cell>
          <cell r="E665">
            <v>0</v>
          </cell>
          <cell r="F665">
            <v>41302</v>
          </cell>
          <cell r="G665" t="str">
            <v>BPO</v>
          </cell>
          <cell r="H665" t="str">
            <v>INDIVIDUAL</v>
          </cell>
          <cell r="I665" t="str">
            <v>Zirkash Gaffoor</v>
          </cell>
          <cell r="J665" t="str">
            <v>A.N.Inayathulla</v>
          </cell>
          <cell r="K665" t="str">
            <v>No 158/5, Ihala Kiniyama, Weera Pokuna</v>
          </cell>
          <cell r="L665" t="str">
            <v>903553731V</v>
          </cell>
          <cell r="M665" t="str">
            <v>COM</v>
          </cell>
          <cell r="N665">
            <v>8106020724</v>
          </cell>
        </row>
        <row r="666">
          <cell r="C666">
            <v>722205830</v>
          </cell>
          <cell r="D666">
            <v>0</v>
          </cell>
          <cell r="E666">
            <v>0</v>
          </cell>
          <cell r="F666">
            <v>41302</v>
          </cell>
          <cell r="G666" t="str">
            <v>BPO</v>
          </cell>
          <cell r="H666" t="str">
            <v>INDIVIDUAL</v>
          </cell>
          <cell r="I666" t="str">
            <v>Zirkash Gaffoor</v>
          </cell>
          <cell r="J666" t="str">
            <v>T.S.T.Farzan</v>
          </cell>
          <cell r="K666" t="str">
            <v>No 338/5,Ihala Kiniyama,Weerapokuna</v>
          </cell>
          <cell r="L666" t="str">
            <v>913120370V</v>
          </cell>
          <cell r="M666" t="str">
            <v>COM</v>
          </cell>
          <cell r="N666">
            <v>8106020723</v>
          </cell>
        </row>
        <row r="667">
          <cell r="C667">
            <v>722205831</v>
          </cell>
          <cell r="D667">
            <v>0</v>
          </cell>
          <cell r="E667">
            <v>0</v>
          </cell>
          <cell r="F667">
            <v>41304</v>
          </cell>
          <cell r="G667" t="str">
            <v>BPO</v>
          </cell>
          <cell r="H667" t="str">
            <v>INDIVIDUAL</v>
          </cell>
          <cell r="I667" t="str">
            <v>Zirkash Gaffoor</v>
          </cell>
          <cell r="J667" t="str">
            <v>S.M.Kalpage</v>
          </cell>
          <cell r="K667" t="str">
            <v>No 89/3.1/2,Galle Road,Mt Lavnia</v>
          </cell>
          <cell r="L667" t="str">
            <v>847804696V</v>
          </cell>
          <cell r="M667" t="str">
            <v>COM</v>
          </cell>
          <cell r="N667">
            <v>8040084006</v>
          </cell>
        </row>
        <row r="668">
          <cell r="C668">
            <v>722208631</v>
          </cell>
          <cell r="D668">
            <v>0</v>
          </cell>
          <cell r="E668">
            <v>0</v>
          </cell>
          <cell r="F668">
            <v>41324</v>
          </cell>
          <cell r="G668" t="str">
            <v>BPO</v>
          </cell>
          <cell r="H668" t="str">
            <v>INDIVIDUAL</v>
          </cell>
          <cell r="I668" t="str">
            <v>Zirkash Gaffoor</v>
          </cell>
          <cell r="J668" t="str">
            <v>M.A.R.SAMUEL</v>
          </cell>
          <cell r="K668" t="str">
            <v>226,RATHNAGIRIYA,LINDULA</v>
          </cell>
          <cell r="L668" t="str">
            <v>780500468X</v>
          </cell>
          <cell r="M668" t="str">
            <v>COM</v>
          </cell>
          <cell r="N668">
            <v>8258000556</v>
          </cell>
        </row>
        <row r="669">
          <cell r="C669">
            <v>722202100</v>
          </cell>
          <cell r="D669">
            <v>8335012</v>
          </cell>
          <cell r="E669">
            <v>0</v>
          </cell>
          <cell r="F669">
            <v>40343</v>
          </cell>
          <cell r="G669" t="str">
            <v>TL</v>
          </cell>
          <cell r="H669" t="str">
            <v>INDIVIDUAL</v>
          </cell>
          <cell r="I669" t="str">
            <v>U.G.GUNASINGHE</v>
          </cell>
          <cell r="J669" t="str">
            <v>U.G.GUNASINGHE</v>
          </cell>
          <cell r="K669" t="str">
            <v>42/2,MABERIYA JUNCTION,THELDENIYA</v>
          </cell>
          <cell r="L669" t="str">
            <v>821103339V</v>
          </cell>
          <cell r="M669" t="str">
            <v>COM</v>
          </cell>
          <cell r="N669" t="str">
            <v>8140900439</v>
          </cell>
        </row>
        <row r="670">
          <cell r="C670">
            <v>722202027</v>
          </cell>
          <cell r="D670">
            <v>0</v>
          </cell>
          <cell r="E670">
            <v>0</v>
          </cell>
          <cell r="F670">
            <v>41290</v>
          </cell>
          <cell r="G670" t="str">
            <v>BPO</v>
          </cell>
          <cell r="H670" t="str">
            <v>INDIVIDUAL</v>
          </cell>
          <cell r="I670" t="str">
            <v>U.G.GUNASINGHE</v>
          </cell>
          <cell r="J670" t="str">
            <v>T.N.G.T.P.C.GUNAWEERA</v>
          </cell>
          <cell r="K670" t="str">
            <v>104,JAYASIRIPURA,ANURADHAPURA</v>
          </cell>
          <cell r="L670" t="str">
            <v>861660397V</v>
          </cell>
          <cell r="M670" t="str">
            <v>COM</v>
          </cell>
          <cell r="N670" t="str">
            <v>8530008626</v>
          </cell>
        </row>
        <row r="671">
          <cell r="C671">
            <v>722201991</v>
          </cell>
          <cell r="D671">
            <v>0</v>
          </cell>
          <cell r="E671">
            <v>0</v>
          </cell>
          <cell r="F671">
            <v>41284</v>
          </cell>
          <cell r="G671" t="str">
            <v>BPO</v>
          </cell>
          <cell r="H671" t="str">
            <v>INDIVIDUAL</v>
          </cell>
          <cell r="I671" t="str">
            <v>U.G.GUNASINGHE</v>
          </cell>
          <cell r="J671" t="str">
            <v>P.H.R.DINESH</v>
          </cell>
          <cell r="K671" t="str">
            <v>5th CANNEL,SWASTHIPURA,ANURADHAPURA</v>
          </cell>
          <cell r="L671" t="str">
            <v>821311535V</v>
          </cell>
          <cell r="M671" t="str">
            <v>COM</v>
          </cell>
          <cell r="N671" t="str">
            <v>8530013722</v>
          </cell>
        </row>
        <row r="672">
          <cell r="C672">
            <v>722208730</v>
          </cell>
          <cell r="D672">
            <v>0</v>
          </cell>
          <cell r="E672">
            <v>0</v>
          </cell>
          <cell r="F672">
            <v>41355</v>
          </cell>
          <cell r="G672" t="str">
            <v>BPO</v>
          </cell>
          <cell r="H672" t="str">
            <v>INDIVIDUAL</v>
          </cell>
          <cell r="I672" t="str">
            <v>U.G.GUNASINGHE</v>
          </cell>
          <cell r="J672" t="str">
            <v>S.ROBINSON</v>
          </cell>
          <cell r="K672" t="str">
            <v>48/1,SITHY VINAYAGAR RD,PUNACHOLAI,BATTICALOA</v>
          </cell>
          <cell r="L672" t="str">
            <v>850551898V</v>
          </cell>
          <cell r="M672" t="str">
            <v>HNB</v>
          </cell>
          <cell r="N672" t="str">
            <v>164020002214</v>
          </cell>
        </row>
        <row r="673">
          <cell r="C673">
            <v>722208731</v>
          </cell>
          <cell r="D673">
            <v>0</v>
          </cell>
          <cell r="E673">
            <v>0</v>
          </cell>
          <cell r="F673">
            <v>41355</v>
          </cell>
          <cell r="G673" t="str">
            <v>BPO</v>
          </cell>
          <cell r="H673" t="str">
            <v>INDIVIDUAL</v>
          </cell>
          <cell r="I673" t="str">
            <v>U.G.GUNASINGHE</v>
          </cell>
          <cell r="J673" t="str">
            <v>U.L.SHAMSUDEEN</v>
          </cell>
          <cell r="K673" t="str">
            <v>184,NOOR MOSQUE RD,ADDALACHENAI-14</v>
          </cell>
          <cell r="L673" t="str">
            <v>830510729V</v>
          </cell>
          <cell r="M673" t="str">
            <v>COM</v>
          </cell>
          <cell r="N673" t="str">
            <v>8172000648</v>
          </cell>
        </row>
        <row r="674">
          <cell r="C674">
            <v>722208736</v>
          </cell>
          <cell r="D674">
            <v>0</v>
          </cell>
          <cell r="E674">
            <v>0</v>
          </cell>
          <cell r="F674">
            <v>41360</v>
          </cell>
          <cell r="G674" t="str">
            <v>BPO</v>
          </cell>
          <cell r="H674" t="str">
            <v>INDIVIDUAL</v>
          </cell>
          <cell r="I674" t="str">
            <v>U.G.GUNASINGHE</v>
          </cell>
          <cell r="J674" t="str">
            <v>M.S.M.SUFAIK</v>
          </cell>
          <cell r="K674" t="str">
            <v>85 D,PULIYANDY RD,ADDALAICHENAI-15</v>
          </cell>
          <cell r="L674" t="str">
            <v>932060957V</v>
          </cell>
          <cell r="M674" t="str">
            <v>COM</v>
          </cell>
          <cell r="N674" t="str">
            <v>8172002784</v>
          </cell>
        </row>
        <row r="675">
          <cell r="C675">
            <v>722208737</v>
          </cell>
          <cell r="D675">
            <v>0</v>
          </cell>
          <cell r="E675">
            <v>1499320</v>
          </cell>
          <cell r="F675">
            <v>41360</v>
          </cell>
          <cell r="G675" t="str">
            <v>BPO</v>
          </cell>
          <cell r="H675" t="str">
            <v>INDIVIDUAL</v>
          </cell>
          <cell r="I675" t="str">
            <v>U.G.GUNASINGHE</v>
          </cell>
          <cell r="J675" t="str">
            <v>M.S.M.HAAREES</v>
          </cell>
          <cell r="K675" t="str">
            <v>43,MAIN STREET,ADDALAICHENAI-05</v>
          </cell>
          <cell r="L675" t="str">
            <v>852012579V</v>
          </cell>
          <cell r="M675" t="str">
            <v>COM</v>
          </cell>
          <cell r="N675" t="str">
            <v>8172002713</v>
          </cell>
        </row>
        <row r="676">
          <cell r="C676">
            <v>722208738</v>
          </cell>
          <cell r="D676">
            <v>0</v>
          </cell>
          <cell r="E676">
            <v>0</v>
          </cell>
          <cell r="F676">
            <v>41360</v>
          </cell>
          <cell r="G676" t="str">
            <v>BPO</v>
          </cell>
          <cell r="H676" t="str">
            <v>INDIVIDUAL</v>
          </cell>
          <cell r="I676" t="str">
            <v>U.G.GUNASINGHE</v>
          </cell>
          <cell r="J676" t="str">
            <v>B.JASEER</v>
          </cell>
          <cell r="K676" t="str">
            <v>42 A,JALALDEEN RD,ADDALAICHENAI-14</v>
          </cell>
          <cell r="L676" t="str">
            <v>852552581V</v>
          </cell>
          <cell r="M676" t="str">
            <v>BOC</v>
          </cell>
          <cell r="N676">
            <v>8436535</v>
          </cell>
        </row>
        <row r="677">
          <cell r="C677">
            <v>722201533</v>
          </cell>
          <cell r="D677">
            <v>0</v>
          </cell>
          <cell r="E677">
            <v>0</v>
          </cell>
          <cell r="F677">
            <v>41361</v>
          </cell>
          <cell r="G677" t="str">
            <v>BPO</v>
          </cell>
          <cell r="H677" t="str">
            <v>INDIVIDUAL</v>
          </cell>
          <cell r="I677" t="str">
            <v>U.G.GUNASINGHE</v>
          </cell>
          <cell r="J677" t="str">
            <v>S.S.AHAMED</v>
          </cell>
          <cell r="K677" t="str">
            <v>75,2/3,COMMON RD,AKKARAIPATHTHU-02</v>
          </cell>
          <cell r="L677" t="str">
            <v>801155049V</v>
          </cell>
          <cell r="M677" t="str">
            <v>HNB</v>
          </cell>
          <cell r="N677" t="str">
            <v>078020185517</v>
          </cell>
        </row>
        <row r="678">
          <cell r="C678">
            <v>722208753</v>
          </cell>
          <cell r="D678">
            <v>0</v>
          </cell>
          <cell r="E678">
            <v>0</v>
          </cell>
          <cell r="F678">
            <v>41367</v>
          </cell>
          <cell r="G678" t="str">
            <v>BPO</v>
          </cell>
          <cell r="H678" t="str">
            <v>INDIVIDUAL</v>
          </cell>
          <cell r="I678" t="str">
            <v>U.G.GUNASINGHE</v>
          </cell>
          <cell r="J678" t="str">
            <v>R.KOPITHAS</v>
          </cell>
          <cell r="K678" t="str">
            <v>VIPULANANDAPURAM,PALUGAMAN-1,PERIYAPORATHIVU,BATTICALOA</v>
          </cell>
          <cell r="L678" t="str">
            <v>920952712V</v>
          </cell>
          <cell r="M678" t="str">
            <v>COM</v>
          </cell>
          <cell r="N678">
            <v>8152008034</v>
          </cell>
        </row>
        <row r="679">
          <cell r="C679">
            <v>722208755</v>
          </cell>
          <cell r="D679">
            <v>0</v>
          </cell>
          <cell r="E679">
            <v>0</v>
          </cell>
          <cell r="F679">
            <v>41369</v>
          </cell>
          <cell r="G679" t="str">
            <v>BPO</v>
          </cell>
          <cell r="H679" t="str">
            <v>INDIVIDUAL</v>
          </cell>
          <cell r="I679" t="str">
            <v>U.G.GUNASINGHE</v>
          </cell>
          <cell r="J679" t="str">
            <v>M.L.SARIFDEEN</v>
          </cell>
          <cell r="K679" t="str">
            <v>219/1,CENTRAL RD,AKKARAIPATHTHU-05</v>
          </cell>
          <cell r="L679" t="str">
            <v>801412742V</v>
          </cell>
          <cell r="M679" t="str">
            <v>COM</v>
          </cell>
          <cell r="N679">
            <v>8100908331</v>
          </cell>
        </row>
        <row r="680">
          <cell r="C680">
            <v>722208756</v>
          </cell>
          <cell r="D680">
            <v>0</v>
          </cell>
          <cell r="E680">
            <v>0</v>
          </cell>
          <cell r="F680">
            <v>41369</v>
          </cell>
          <cell r="G680" t="str">
            <v>BPO</v>
          </cell>
          <cell r="H680" t="str">
            <v>INDIVIDUAL</v>
          </cell>
          <cell r="I680" t="str">
            <v>U.G.GUNASINGHE</v>
          </cell>
          <cell r="J680" t="str">
            <v>M.P.M.JABARULLAH</v>
          </cell>
          <cell r="K680" t="str">
            <v>276,OLD POST OFFICE OPPOSITE RD,KALAPPUKKATTU,POTHUVIL-15</v>
          </cell>
          <cell r="L680" t="str">
            <v>930501484V</v>
          </cell>
          <cell r="M680" t="str">
            <v>COM</v>
          </cell>
          <cell r="N680">
            <v>8152008047</v>
          </cell>
        </row>
        <row r="681">
          <cell r="C681">
            <v>722208759</v>
          </cell>
          <cell r="D681">
            <v>0</v>
          </cell>
          <cell r="E681">
            <v>0</v>
          </cell>
          <cell r="F681">
            <v>41374</v>
          </cell>
          <cell r="G681" t="str">
            <v>BPO</v>
          </cell>
          <cell r="H681" t="str">
            <v>INDIVIDUAL</v>
          </cell>
          <cell r="I681" t="str">
            <v>U.G.GUNASINGHE</v>
          </cell>
          <cell r="J681" t="str">
            <v>H.Z.ABOOSALI</v>
          </cell>
          <cell r="K681" t="str">
            <v>202,FISCAL RD,AKKARAIPATHTHU</v>
          </cell>
          <cell r="L681" t="str">
            <v>792803253V</v>
          </cell>
          <cell r="M681" t="str">
            <v>COM</v>
          </cell>
          <cell r="N681">
            <v>8172002813</v>
          </cell>
        </row>
        <row r="682">
          <cell r="G682" t="str">
            <v>Cor</v>
          </cell>
          <cell r="I682" t="str">
            <v>SHASHIKA</v>
          </cell>
          <cell r="J682" t="str">
            <v>Nadee Kumari Weerasingha</v>
          </cell>
          <cell r="N682">
            <v>8410038805</v>
          </cell>
        </row>
        <row r="683">
          <cell r="G683" t="str">
            <v>Cor</v>
          </cell>
          <cell r="I683" t="str">
            <v>PRIYANTHA</v>
          </cell>
          <cell r="J683" t="str">
            <v>Nimali P Kumari</v>
          </cell>
          <cell r="N683">
            <v>8160040978</v>
          </cell>
        </row>
        <row r="684">
          <cell r="G684" t="str">
            <v>Cor</v>
          </cell>
          <cell r="I684" t="str">
            <v>RAMCY</v>
          </cell>
          <cell r="J684" t="str">
            <v>Ravindika Keshari WWM Bandara</v>
          </cell>
          <cell r="N684" t="str">
            <v>8270050504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P &amp; BB FL"/>
    </sheetNames>
    <sheetDataSet>
      <sheetData sheetId="0" refreshError="1">
        <row r="1">
          <cell r="C1">
            <v>2</v>
          </cell>
          <cell r="D1">
            <v>3</v>
          </cell>
          <cell r="E1">
            <v>4</v>
          </cell>
          <cell r="F1">
            <v>5</v>
          </cell>
          <cell r="G1">
            <v>6</v>
          </cell>
          <cell r="H1">
            <v>7</v>
          </cell>
          <cell r="I1">
            <v>8</v>
          </cell>
        </row>
        <row r="2">
          <cell r="C2" t="str">
            <v>VIRTUAL CODES</v>
          </cell>
          <cell r="D2" t="str">
            <v>OFFICIAL NO</v>
          </cell>
          <cell r="E2" t="str">
            <v>IVR</v>
          </cell>
          <cell r="F2" t="str">
            <v>D OF JOIN</v>
          </cell>
          <cell r="G2" t="str">
            <v>TL/BPO</v>
          </cell>
          <cell r="H2" t="str">
            <v>TL</v>
          </cell>
          <cell r="I2" t="str">
            <v>MANAGER</v>
          </cell>
        </row>
        <row r="3">
          <cell r="C3">
            <v>722202062</v>
          </cell>
          <cell r="D3">
            <v>8334881</v>
          </cell>
          <cell r="E3">
            <v>0</v>
          </cell>
          <cell r="F3">
            <v>40397</v>
          </cell>
          <cell r="G3" t="str">
            <v>TL</v>
          </cell>
          <cell r="H3" t="str">
            <v>H.G.P.C.RATHNASIRI</v>
          </cell>
          <cell r="I3" t="str">
            <v>AZMAN</v>
          </cell>
        </row>
        <row r="4">
          <cell r="C4">
            <v>722202489</v>
          </cell>
          <cell r="D4" t="str">
            <v>8335068</v>
          </cell>
          <cell r="E4">
            <v>0</v>
          </cell>
          <cell r="F4">
            <v>41317</v>
          </cell>
          <cell r="G4" t="str">
            <v>BPO</v>
          </cell>
          <cell r="H4" t="str">
            <v>H.G.P.C.RATHNASIRI</v>
          </cell>
          <cell r="I4" t="str">
            <v>AZMAN</v>
          </cell>
        </row>
        <row r="5">
          <cell r="C5">
            <v>722202947</v>
          </cell>
          <cell r="D5">
            <v>8335022</v>
          </cell>
          <cell r="E5">
            <v>0</v>
          </cell>
          <cell r="F5">
            <v>41321</v>
          </cell>
          <cell r="G5" t="str">
            <v>BPO</v>
          </cell>
          <cell r="H5" t="str">
            <v>H.G.P.C.RATHNASIRI</v>
          </cell>
          <cell r="I5" t="str">
            <v>AZMAN</v>
          </cell>
        </row>
        <row r="6">
          <cell r="C6">
            <v>722202051</v>
          </cell>
          <cell r="D6">
            <v>8335067</v>
          </cell>
          <cell r="E6">
            <v>0</v>
          </cell>
          <cell r="F6">
            <v>39580</v>
          </cell>
          <cell r="G6" t="str">
            <v>BPO</v>
          </cell>
          <cell r="H6" t="str">
            <v>H.G.P.C.RATHNASIRI</v>
          </cell>
          <cell r="I6" t="str">
            <v>AZMAN</v>
          </cell>
        </row>
        <row r="7">
          <cell r="C7">
            <v>722202156</v>
          </cell>
          <cell r="D7">
            <v>3082038</v>
          </cell>
          <cell r="E7">
            <v>0</v>
          </cell>
          <cell r="F7">
            <v>40920</v>
          </cell>
          <cell r="G7" t="str">
            <v>BPO</v>
          </cell>
          <cell r="H7" t="str">
            <v>H.G.P.C.RATHNASIRI</v>
          </cell>
          <cell r="I7" t="str">
            <v>AZMAN</v>
          </cell>
        </row>
        <row r="8">
          <cell r="C8">
            <v>722202055</v>
          </cell>
          <cell r="D8" t="str">
            <v>8335206</v>
          </cell>
          <cell r="E8">
            <v>0</v>
          </cell>
          <cell r="F8">
            <v>40815</v>
          </cell>
          <cell r="G8" t="str">
            <v>BPO</v>
          </cell>
          <cell r="H8" t="str">
            <v>H.G.P.C.RATHNASIRI</v>
          </cell>
          <cell r="I8" t="str">
            <v>AZMAN</v>
          </cell>
        </row>
        <row r="9">
          <cell r="C9">
            <v>722202059</v>
          </cell>
          <cell r="D9" t="str">
            <v>3906466</v>
          </cell>
          <cell r="E9">
            <v>0</v>
          </cell>
          <cell r="F9">
            <v>40703</v>
          </cell>
          <cell r="G9" t="str">
            <v>BPO</v>
          </cell>
          <cell r="H9" t="str">
            <v>H.G.P.C.RATHNASIRI</v>
          </cell>
          <cell r="I9" t="str">
            <v>AZMAN</v>
          </cell>
        </row>
        <row r="10">
          <cell r="C10">
            <v>722208732</v>
          </cell>
          <cell r="D10">
            <v>3906442</v>
          </cell>
          <cell r="E10">
            <v>0</v>
          </cell>
          <cell r="F10">
            <v>41355</v>
          </cell>
          <cell r="G10" t="str">
            <v>BPO</v>
          </cell>
          <cell r="H10" t="str">
            <v>H.G.P.C.RATHNASIRI</v>
          </cell>
          <cell r="I10" t="str">
            <v>AZMAN</v>
          </cell>
        </row>
        <row r="11">
          <cell r="C11">
            <v>722202075</v>
          </cell>
          <cell r="D11" t="str">
            <v>8335069</v>
          </cell>
          <cell r="E11">
            <v>1499173</v>
          </cell>
          <cell r="F11">
            <v>40715</v>
          </cell>
          <cell r="G11" t="str">
            <v>TL</v>
          </cell>
          <cell r="H11" t="str">
            <v>L.H.G.U.K.UDAYANGA</v>
          </cell>
          <cell r="I11" t="str">
            <v>AZMAN</v>
          </cell>
        </row>
        <row r="12">
          <cell r="C12">
            <v>722202488</v>
          </cell>
          <cell r="D12">
            <v>8335081</v>
          </cell>
          <cell r="E12">
            <v>0</v>
          </cell>
          <cell r="F12">
            <v>41317</v>
          </cell>
          <cell r="G12" t="str">
            <v>BPO</v>
          </cell>
          <cell r="H12" t="str">
            <v>L.H.G.U.K.UDAYANGA</v>
          </cell>
          <cell r="I12" t="str">
            <v>AZMAN</v>
          </cell>
        </row>
        <row r="13">
          <cell r="C13">
            <v>722202407</v>
          </cell>
          <cell r="D13" t="str">
            <v>8335089</v>
          </cell>
          <cell r="E13">
            <v>0</v>
          </cell>
          <cell r="F13">
            <v>41298</v>
          </cell>
          <cell r="G13" t="str">
            <v>BPO</v>
          </cell>
          <cell r="H13" t="str">
            <v>L.H.G.U.K.UDAYANGA</v>
          </cell>
          <cell r="I13" t="str">
            <v>AZMAN</v>
          </cell>
        </row>
        <row r="14">
          <cell r="C14">
            <v>722202408</v>
          </cell>
          <cell r="D14">
            <v>8335020</v>
          </cell>
          <cell r="E14">
            <v>0</v>
          </cell>
          <cell r="F14">
            <v>41298</v>
          </cell>
          <cell r="G14" t="str">
            <v>BPO</v>
          </cell>
          <cell r="H14" t="str">
            <v>L.H.G.U.K.UDAYANGA</v>
          </cell>
          <cell r="I14" t="str">
            <v>AZMAN</v>
          </cell>
        </row>
        <row r="15">
          <cell r="C15">
            <v>722202409</v>
          </cell>
          <cell r="D15">
            <v>3088335</v>
          </cell>
          <cell r="E15">
            <v>0</v>
          </cell>
          <cell r="F15">
            <v>41298</v>
          </cell>
          <cell r="G15" t="str">
            <v>BPO</v>
          </cell>
          <cell r="H15" t="str">
            <v>L.H.G.U.K.UDAYANGA</v>
          </cell>
          <cell r="I15" t="str">
            <v>AZMAN</v>
          </cell>
        </row>
        <row r="16">
          <cell r="C16">
            <v>722201543</v>
          </cell>
          <cell r="D16">
            <v>3088346</v>
          </cell>
          <cell r="E16">
            <v>0</v>
          </cell>
          <cell r="F16">
            <v>41166</v>
          </cell>
          <cell r="G16" t="str">
            <v>BPO</v>
          </cell>
          <cell r="H16" t="str">
            <v>L.H.G.U.K.UDAYANGA</v>
          </cell>
          <cell r="I16" t="str">
            <v>AZMAN</v>
          </cell>
        </row>
        <row r="17">
          <cell r="C17">
            <v>722201539</v>
          </cell>
          <cell r="D17">
            <v>8335314</v>
          </cell>
          <cell r="E17">
            <v>0</v>
          </cell>
          <cell r="F17">
            <v>41151</v>
          </cell>
          <cell r="G17" t="str">
            <v>BPO</v>
          </cell>
          <cell r="H17" t="str">
            <v>L.H.G.U.K.UDAYANGA</v>
          </cell>
          <cell r="I17" t="str">
            <v>AZMAN</v>
          </cell>
        </row>
        <row r="18">
          <cell r="C18">
            <v>722201859</v>
          </cell>
          <cell r="D18">
            <v>3906459</v>
          </cell>
          <cell r="E18">
            <v>0</v>
          </cell>
          <cell r="F18">
            <v>41233</v>
          </cell>
          <cell r="G18" t="str">
            <v>BPO</v>
          </cell>
          <cell r="H18" t="str">
            <v>L.H.G.U.K.UDAYANGA</v>
          </cell>
          <cell r="I18" t="str">
            <v>AZMAN</v>
          </cell>
        </row>
        <row r="19">
          <cell r="C19">
            <v>722201532</v>
          </cell>
          <cell r="D19">
            <v>8334904</v>
          </cell>
          <cell r="E19">
            <v>0</v>
          </cell>
          <cell r="F19">
            <v>41109</v>
          </cell>
          <cell r="G19" t="str">
            <v>BPO</v>
          </cell>
          <cell r="H19" t="str">
            <v>L.H.G.U.K.UDAYANGA</v>
          </cell>
          <cell r="I19" t="str">
            <v>AZMAN</v>
          </cell>
        </row>
        <row r="20">
          <cell r="C20">
            <v>722202071</v>
          </cell>
          <cell r="D20" t="str">
            <v>3082074</v>
          </cell>
          <cell r="E20">
            <v>0</v>
          </cell>
          <cell r="F20">
            <v>40717</v>
          </cell>
          <cell r="G20" t="str">
            <v>BPO</v>
          </cell>
          <cell r="H20" t="str">
            <v>L.H.G.U.K.UDAYANGA</v>
          </cell>
          <cell r="I20" t="str">
            <v>AZMAN</v>
          </cell>
        </row>
        <row r="21">
          <cell r="C21">
            <v>722202077</v>
          </cell>
          <cell r="D21">
            <v>8335073</v>
          </cell>
          <cell r="E21">
            <v>1499172</v>
          </cell>
          <cell r="F21">
            <v>40130</v>
          </cell>
          <cell r="G21" t="str">
            <v>TL</v>
          </cell>
          <cell r="H21" t="str">
            <v>S.W.P.A.PRIYANKARA</v>
          </cell>
          <cell r="I21" t="str">
            <v>AZMAN</v>
          </cell>
        </row>
        <row r="22">
          <cell r="C22">
            <v>722202709</v>
          </cell>
          <cell r="D22" t="str">
            <v>8335302</v>
          </cell>
          <cell r="E22">
            <v>0</v>
          </cell>
          <cell r="F22">
            <v>41317</v>
          </cell>
          <cell r="G22" t="str">
            <v>BPO</v>
          </cell>
          <cell r="H22" t="str">
            <v>S.W.P.A.PRIYANKARA</v>
          </cell>
          <cell r="I22" t="str">
            <v>AZMAN</v>
          </cell>
        </row>
        <row r="23">
          <cell r="C23">
            <v>722201534</v>
          </cell>
          <cell r="D23">
            <v>8335343</v>
          </cell>
          <cell r="E23">
            <v>0</v>
          </cell>
          <cell r="F23">
            <v>41116</v>
          </cell>
          <cell r="G23" t="str">
            <v>BPO</v>
          </cell>
          <cell r="H23" t="str">
            <v>S.W.P.A.PRIYANKARA</v>
          </cell>
          <cell r="I23" t="str">
            <v>AZMAN</v>
          </cell>
        </row>
        <row r="24">
          <cell r="C24">
            <v>722208689</v>
          </cell>
          <cell r="D24">
            <v>3906547</v>
          </cell>
          <cell r="E24">
            <v>0</v>
          </cell>
          <cell r="F24">
            <v>41342</v>
          </cell>
          <cell r="G24" t="str">
            <v>BPO</v>
          </cell>
          <cell r="H24" t="str">
            <v>S.W.P.A.PRIYANKARA</v>
          </cell>
          <cell r="I24" t="str">
            <v>AZMAN</v>
          </cell>
        </row>
        <row r="25">
          <cell r="C25">
            <v>722201528</v>
          </cell>
          <cell r="D25">
            <v>8335116</v>
          </cell>
          <cell r="E25">
            <v>0</v>
          </cell>
          <cell r="F25">
            <v>41099</v>
          </cell>
          <cell r="G25" t="str">
            <v>BPO</v>
          </cell>
          <cell r="H25" t="str">
            <v>S.W.P.A.PRIYANKARA</v>
          </cell>
          <cell r="I25" t="str">
            <v>AZMAN</v>
          </cell>
        </row>
        <row r="26">
          <cell r="C26">
            <v>722202153</v>
          </cell>
          <cell r="D26">
            <v>8335075</v>
          </cell>
          <cell r="E26">
            <v>0</v>
          </cell>
          <cell r="F26">
            <v>40900</v>
          </cell>
          <cell r="G26" t="str">
            <v>BPO</v>
          </cell>
          <cell r="H26" t="str">
            <v>S.W.P.A.PRIYANKARA</v>
          </cell>
          <cell r="I26" t="str">
            <v>AZMAN</v>
          </cell>
        </row>
        <row r="27">
          <cell r="C27">
            <v>722202083</v>
          </cell>
          <cell r="D27">
            <v>8334965</v>
          </cell>
          <cell r="E27">
            <v>0</v>
          </cell>
          <cell r="F27">
            <v>40717</v>
          </cell>
          <cell r="G27" t="str">
            <v>BPO</v>
          </cell>
          <cell r="H27" t="str">
            <v>S.W.P.A.PRIYANKARA</v>
          </cell>
          <cell r="I27" t="str">
            <v>AZMAN</v>
          </cell>
        </row>
        <row r="28">
          <cell r="C28">
            <v>722208710</v>
          </cell>
          <cell r="D28">
            <v>3082066</v>
          </cell>
          <cell r="E28">
            <v>0</v>
          </cell>
          <cell r="F28">
            <v>41349</v>
          </cell>
          <cell r="G28" t="str">
            <v>BPO</v>
          </cell>
          <cell r="H28" t="str">
            <v>S.W.P.A.PRIYANKARA</v>
          </cell>
          <cell r="I28" t="str">
            <v>AZMAN</v>
          </cell>
        </row>
        <row r="29">
          <cell r="C29">
            <v>722208743</v>
          </cell>
          <cell r="D29">
            <v>3082048</v>
          </cell>
          <cell r="E29">
            <v>0</v>
          </cell>
          <cell r="F29">
            <v>41362</v>
          </cell>
          <cell r="G29" t="str">
            <v>BPO</v>
          </cell>
          <cell r="H29" t="str">
            <v>S.W.P.A.PRIYANKARA</v>
          </cell>
          <cell r="I29" t="str">
            <v>AZMAN</v>
          </cell>
        </row>
        <row r="30">
          <cell r="C30">
            <v>722202368</v>
          </cell>
          <cell r="D30">
            <v>8335224</v>
          </cell>
          <cell r="E30">
            <v>1499251</v>
          </cell>
          <cell r="F30">
            <v>41297</v>
          </cell>
          <cell r="G30" t="str">
            <v>TL</v>
          </cell>
          <cell r="H30" t="str">
            <v>G.K.M.N.S.KAVIRAJ</v>
          </cell>
          <cell r="I30" t="str">
            <v>BANDARA</v>
          </cell>
        </row>
        <row r="31">
          <cell r="C31">
            <v>722208713</v>
          </cell>
          <cell r="D31">
            <v>8335064</v>
          </cell>
          <cell r="E31">
            <v>0</v>
          </cell>
          <cell r="F31">
            <v>41349</v>
          </cell>
          <cell r="G31" t="str">
            <v>BPO</v>
          </cell>
          <cell r="H31" t="str">
            <v>G.K.M.N.S.KAVIRAJ</v>
          </cell>
          <cell r="I31" t="str">
            <v>BANDARA</v>
          </cell>
        </row>
        <row r="32">
          <cell r="C32">
            <v>722208714</v>
          </cell>
          <cell r="D32">
            <v>0</v>
          </cell>
          <cell r="E32">
            <v>0</v>
          </cell>
          <cell r="F32">
            <v>41349</v>
          </cell>
          <cell r="G32" t="str">
            <v>BPO</v>
          </cell>
          <cell r="H32" t="str">
            <v>G.K.M.N.S.KAVIRAJ</v>
          </cell>
          <cell r="I32" t="str">
            <v>BANDARA</v>
          </cell>
        </row>
        <row r="33">
          <cell r="C33">
            <v>722201705</v>
          </cell>
          <cell r="D33">
            <v>8335122</v>
          </cell>
          <cell r="E33">
            <v>0</v>
          </cell>
          <cell r="F33">
            <v>41206</v>
          </cell>
          <cell r="G33" t="str">
            <v>BPO</v>
          </cell>
          <cell r="H33" t="str">
            <v>G.K.M.N.S.KAVIRAJ</v>
          </cell>
          <cell r="I33" t="str">
            <v>BANDARA</v>
          </cell>
        </row>
        <row r="34">
          <cell r="C34">
            <v>722202250</v>
          </cell>
          <cell r="D34">
            <v>0</v>
          </cell>
          <cell r="E34">
            <v>0</v>
          </cell>
          <cell r="F34">
            <v>40663</v>
          </cell>
          <cell r="G34" t="str">
            <v>BPO</v>
          </cell>
          <cell r="H34" t="str">
            <v>G.K.M.N.S.KAVIRAJ</v>
          </cell>
          <cell r="I34" t="str">
            <v>BANDARA</v>
          </cell>
        </row>
        <row r="35">
          <cell r="C35">
            <v>722202247</v>
          </cell>
          <cell r="D35">
            <v>8335047</v>
          </cell>
          <cell r="E35">
            <v>1499248</v>
          </cell>
          <cell r="F35">
            <v>40483</v>
          </cell>
          <cell r="G35" t="str">
            <v>TL</v>
          </cell>
          <cell r="H35" t="str">
            <v>S.H.T.BUDDIKA</v>
          </cell>
          <cell r="I35" t="str">
            <v>BANDARA</v>
          </cell>
        </row>
        <row r="36">
          <cell r="C36">
            <v>722202200</v>
          </cell>
          <cell r="D36">
            <v>3906542</v>
          </cell>
          <cell r="E36">
            <v>0</v>
          </cell>
          <cell r="F36">
            <v>39675</v>
          </cell>
          <cell r="G36" t="str">
            <v>BPO</v>
          </cell>
          <cell r="H36" t="str">
            <v>S.H.T.BUDDIKA</v>
          </cell>
          <cell r="I36" t="str">
            <v>BANDARA</v>
          </cell>
        </row>
        <row r="37">
          <cell r="C37">
            <v>722202216</v>
          </cell>
          <cell r="D37">
            <v>8335128</v>
          </cell>
          <cell r="E37">
            <v>1499252</v>
          </cell>
          <cell r="F37">
            <v>39512</v>
          </cell>
          <cell r="G37" t="str">
            <v>BPO</v>
          </cell>
          <cell r="H37" t="str">
            <v>S.H.T.BUDDIKA</v>
          </cell>
          <cell r="I37" t="str">
            <v>BANDARA</v>
          </cell>
        </row>
        <row r="38">
          <cell r="C38">
            <v>722202281</v>
          </cell>
          <cell r="D38">
            <v>8334967</v>
          </cell>
          <cell r="E38">
            <v>0</v>
          </cell>
          <cell r="F38">
            <v>41191</v>
          </cell>
          <cell r="G38" t="str">
            <v>BPO</v>
          </cell>
          <cell r="H38" t="str">
            <v>S.H.T.BUDDIKA</v>
          </cell>
          <cell r="I38" t="str">
            <v>BANDARA</v>
          </cell>
        </row>
        <row r="39">
          <cell r="C39">
            <v>722202276</v>
          </cell>
          <cell r="D39">
            <v>8335157</v>
          </cell>
          <cell r="E39">
            <v>0</v>
          </cell>
          <cell r="F39">
            <v>40989</v>
          </cell>
          <cell r="G39" t="str">
            <v>BPO</v>
          </cell>
          <cell r="H39" t="str">
            <v>S.H.T.BUDDIKA</v>
          </cell>
          <cell r="I39" t="str">
            <v>BANDARA</v>
          </cell>
        </row>
        <row r="40">
          <cell r="C40">
            <v>722202252</v>
          </cell>
          <cell r="D40">
            <v>3906469</v>
          </cell>
          <cell r="E40">
            <v>0</v>
          </cell>
          <cell r="F40">
            <v>40729</v>
          </cell>
          <cell r="G40" t="str">
            <v>BPO</v>
          </cell>
          <cell r="H40" t="str">
            <v>S.H.T.BUDDIKA</v>
          </cell>
          <cell r="I40" t="str">
            <v>BANDARA</v>
          </cell>
        </row>
        <row r="41">
          <cell r="C41">
            <v>722202254</v>
          </cell>
          <cell r="D41">
            <v>3082085</v>
          </cell>
          <cell r="E41">
            <v>0</v>
          </cell>
          <cell r="F41">
            <v>40575</v>
          </cell>
          <cell r="G41" t="str">
            <v>BPO</v>
          </cell>
          <cell r="H41" t="str">
            <v>S.H.T.BUDDIKA</v>
          </cell>
          <cell r="I41" t="str">
            <v>BANDARA</v>
          </cell>
        </row>
        <row r="42">
          <cell r="C42">
            <v>722202253</v>
          </cell>
          <cell r="D42">
            <v>0</v>
          </cell>
          <cell r="E42">
            <v>0</v>
          </cell>
          <cell r="F42">
            <v>40701</v>
          </cell>
          <cell r="G42" t="str">
            <v>BPO</v>
          </cell>
          <cell r="H42" t="str">
            <v>S.H.T.BUDDIKA</v>
          </cell>
          <cell r="I42" t="str">
            <v>BANDARA</v>
          </cell>
        </row>
        <row r="43">
          <cell r="C43">
            <v>722202255</v>
          </cell>
          <cell r="D43">
            <v>0</v>
          </cell>
          <cell r="E43">
            <v>0</v>
          </cell>
          <cell r="F43">
            <v>40753</v>
          </cell>
          <cell r="G43" t="str">
            <v>BPO</v>
          </cell>
          <cell r="H43" t="str">
            <v>S.H.T.BUDDIKA</v>
          </cell>
          <cell r="I43" t="str">
            <v>BANDARA</v>
          </cell>
        </row>
        <row r="44">
          <cell r="C44">
            <v>722202248</v>
          </cell>
          <cell r="D44" t="str">
            <v>3906465</v>
          </cell>
          <cell r="E44">
            <v>1499250</v>
          </cell>
          <cell r="F44">
            <v>40369</v>
          </cell>
          <cell r="G44" t="str">
            <v>TL</v>
          </cell>
          <cell r="H44" t="str">
            <v>A.A.N.HETTIARACHCHI</v>
          </cell>
          <cell r="I44" t="str">
            <v>BANDARA</v>
          </cell>
        </row>
        <row r="45">
          <cell r="C45">
            <v>722201687</v>
          </cell>
          <cell r="D45">
            <v>8334855</v>
          </cell>
          <cell r="E45">
            <v>0</v>
          </cell>
          <cell r="F45">
            <v>41200</v>
          </cell>
          <cell r="G45" t="str">
            <v>BPO</v>
          </cell>
          <cell r="H45" t="str">
            <v>A.A.N.HETTIARACHCHI</v>
          </cell>
          <cell r="I45" t="str">
            <v>BANDARA</v>
          </cell>
        </row>
        <row r="46">
          <cell r="C46">
            <v>722201681</v>
          </cell>
          <cell r="D46">
            <v>8335299</v>
          </cell>
          <cell r="E46">
            <v>0</v>
          </cell>
          <cell r="F46">
            <v>41199</v>
          </cell>
          <cell r="G46" t="str">
            <v>BPO</v>
          </cell>
          <cell r="H46" t="str">
            <v>A.A.N.HETTIARACHCHI</v>
          </cell>
          <cell r="I46" t="str">
            <v>BANDARA</v>
          </cell>
        </row>
        <row r="47">
          <cell r="C47">
            <v>722202256</v>
          </cell>
          <cell r="D47">
            <v>0</v>
          </cell>
          <cell r="E47">
            <v>0</v>
          </cell>
          <cell r="F47">
            <v>40663</v>
          </cell>
          <cell r="G47" t="str">
            <v>BPO</v>
          </cell>
          <cell r="H47" t="str">
            <v>A.A.N.HETTIARACHCHI</v>
          </cell>
          <cell r="I47" t="str">
            <v>BANDARA</v>
          </cell>
        </row>
        <row r="48">
          <cell r="C48">
            <v>722202239</v>
          </cell>
          <cell r="D48">
            <v>8335093</v>
          </cell>
          <cell r="E48">
            <v>0</v>
          </cell>
          <cell r="F48">
            <v>40465</v>
          </cell>
          <cell r="G48" t="str">
            <v>BPO</v>
          </cell>
          <cell r="H48" t="str">
            <v>A.A.N.HETTIARACHCHI</v>
          </cell>
          <cell r="I48" t="str">
            <v>BANDARA</v>
          </cell>
        </row>
        <row r="49">
          <cell r="C49">
            <v>722202266</v>
          </cell>
          <cell r="D49">
            <v>8334979</v>
          </cell>
          <cell r="E49">
            <v>0</v>
          </cell>
          <cell r="F49">
            <v>40858</v>
          </cell>
          <cell r="G49" t="str">
            <v>TL</v>
          </cell>
          <cell r="H49" t="str">
            <v>K.G.N.S.WIJESIRI</v>
          </cell>
          <cell r="I49" t="str">
            <v>BANDARA</v>
          </cell>
        </row>
        <row r="50">
          <cell r="C50">
            <v>722201684</v>
          </cell>
          <cell r="D50">
            <v>8335154</v>
          </cell>
          <cell r="E50">
            <v>0</v>
          </cell>
          <cell r="F50">
            <v>41199</v>
          </cell>
          <cell r="G50" t="str">
            <v>BPO</v>
          </cell>
          <cell r="H50" t="str">
            <v>K.G.N.S.WIJESIRI</v>
          </cell>
          <cell r="I50" t="str">
            <v>BANDARA</v>
          </cell>
        </row>
        <row r="51">
          <cell r="C51">
            <v>722201987</v>
          </cell>
          <cell r="D51">
            <v>8335146</v>
          </cell>
          <cell r="E51">
            <v>0</v>
          </cell>
          <cell r="F51">
            <v>41282</v>
          </cell>
          <cell r="G51" t="str">
            <v>BPO</v>
          </cell>
          <cell r="H51" t="str">
            <v>K.G.N.S.WIJESIRI</v>
          </cell>
          <cell r="I51" t="str">
            <v>BANDARA</v>
          </cell>
        </row>
        <row r="52">
          <cell r="C52">
            <v>722202286</v>
          </cell>
          <cell r="D52">
            <v>8334912</v>
          </cell>
          <cell r="E52">
            <v>0</v>
          </cell>
          <cell r="F52">
            <v>41194</v>
          </cell>
          <cell r="G52" t="str">
            <v>BPO</v>
          </cell>
          <cell r="H52" t="str">
            <v>K.G.N.S.WIJESIRI</v>
          </cell>
          <cell r="I52" t="str">
            <v>BANDARA</v>
          </cell>
        </row>
        <row r="53">
          <cell r="C53">
            <v>722202265</v>
          </cell>
          <cell r="D53">
            <v>3906562</v>
          </cell>
          <cell r="E53">
            <v>0</v>
          </cell>
          <cell r="F53">
            <v>40870</v>
          </cell>
          <cell r="G53" t="str">
            <v>BPO</v>
          </cell>
          <cell r="H53" t="str">
            <v>K.G.N.S.WIJESIRI</v>
          </cell>
          <cell r="I53" t="str">
            <v>BANDARA</v>
          </cell>
        </row>
        <row r="54">
          <cell r="C54">
            <v>722201644</v>
          </cell>
          <cell r="D54">
            <v>8335092</v>
          </cell>
          <cell r="E54">
            <v>0</v>
          </cell>
          <cell r="F54">
            <v>41186</v>
          </cell>
          <cell r="G54" t="str">
            <v>BPO</v>
          </cell>
          <cell r="H54" t="str">
            <v>K.G.N.S.WIJESIRI</v>
          </cell>
          <cell r="I54" t="str">
            <v>BANDARA</v>
          </cell>
        </row>
        <row r="55">
          <cell r="C55">
            <v>722202249</v>
          </cell>
          <cell r="D55">
            <v>0</v>
          </cell>
          <cell r="E55">
            <v>0</v>
          </cell>
          <cell r="F55">
            <v>40682</v>
          </cell>
          <cell r="G55" t="str">
            <v>BPO</v>
          </cell>
          <cell r="H55" t="str">
            <v>K.G.N.S.WIJESIRI</v>
          </cell>
          <cell r="I55" t="str">
            <v>BANDARA</v>
          </cell>
        </row>
        <row r="56">
          <cell r="C56">
            <v>722202208</v>
          </cell>
          <cell r="D56">
            <v>8335142</v>
          </cell>
          <cell r="E56">
            <v>0</v>
          </cell>
          <cell r="F56">
            <v>39864</v>
          </cell>
          <cell r="G56" t="str">
            <v>BPO</v>
          </cell>
          <cell r="H56" t="str">
            <v>K.G.N.S.WIJESIRI</v>
          </cell>
          <cell r="I56" t="str">
            <v>BANDARA</v>
          </cell>
        </row>
        <row r="57">
          <cell r="C57">
            <v>722202231</v>
          </cell>
          <cell r="D57">
            <v>8335133</v>
          </cell>
          <cell r="E57">
            <v>0</v>
          </cell>
          <cell r="F57">
            <v>40421</v>
          </cell>
          <cell r="G57" t="str">
            <v>BPO</v>
          </cell>
          <cell r="H57" t="str">
            <v>K.G.N.S.WIJESIRI</v>
          </cell>
          <cell r="I57" t="str">
            <v>BANDARA</v>
          </cell>
        </row>
        <row r="58">
          <cell r="C58">
            <v>722202159</v>
          </cell>
          <cell r="D58">
            <v>3082070</v>
          </cell>
          <cell r="E58">
            <v>1499253</v>
          </cell>
          <cell r="F58">
            <v>40920</v>
          </cell>
          <cell r="G58" t="str">
            <v>TL</v>
          </cell>
          <cell r="H58" t="str">
            <v>N.I.C.B.SENEVIRATHNE</v>
          </cell>
          <cell r="I58" t="str">
            <v>BANDARA</v>
          </cell>
        </row>
        <row r="59">
          <cell r="C59">
            <v>722202207</v>
          </cell>
          <cell r="D59">
            <v>8335121</v>
          </cell>
          <cell r="E59">
            <v>0</v>
          </cell>
          <cell r="F59">
            <v>40469</v>
          </cell>
          <cell r="G59" t="str">
            <v>BPO</v>
          </cell>
          <cell r="H59" t="str">
            <v>N.I.C.B.SENEVIRATHNE</v>
          </cell>
          <cell r="I59" t="str">
            <v>BANDARA</v>
          </cell>
        </row>
        <row r="60">
          <cell r="C60">
            <v>722202202</v>
          </cell>
          <cell r="D60">
            <v>8335120</v>
          </cell>
          <cell r="E60">
            <v>0</v>
          </cell>
          <cell r="F60">
            <v>39455</v>
          </cell>
          <cell r="G60" t="str">
            <v>BPO</v>
          </cell>
          <cell r="H60" t="str">
            <v>N.I.C.B.SENEVIRATHNE</v>
          </cell>
          <cell r="I60" t="str">
            <v>BANDARA</v>
          </cell>
        </row>
        <row r="61">
          <cell r="C61">
            <v>722202206</v>
          </cell>
          <cell r="D61">
            <v>8335127</v>
          </cell>
          <cell r="E61">
            <v>0</v>
          </cell>
          <cell r="F61">
            <v>40210</v>
          </cell>
          <cell r="G61" t="str">
            <v>BPO</v>
          </cell>
          <cell r="H61" t="str">
            <v>N.I.C.B.SENEVIRATHNE</v>
          </cell>
          <cell r="I61" t="str">
            <v>BANDARA</v>
          </cell>
        </row>
        <row r="62">
          <cell r="C62">
            <v>722202215</v>
          </cell>
          <cell r="D62">
            <v>8335126</v>
          </cell>
          <cell r="E62">
            <v>1499247</v>
          </cell>
          <cell r="F62">
            <v>40087</v>
          </cell>
          <cell r="G62" t="str">
            <v>BPO</v>
          </cell>
          <cell r="H62" t="str">
            <v>N.I.C.B.SENEVIRATHNE</v>
          </cell>
          <cell r="I62" t="str">
            <v>BANDARA</v>
          </cell>
        </row>
        <row r="63">
          <cell r="C63">
            <v>722202205</v>
          </cell>
          <cell r="D63">
            <v>3906545</v>
          </cell>
          <cell r="E63">
            <v>1499249</v>
          </cell>
          <cell r="F63">
            <v>40421</v>
          </cell>
          <cell r="G63" t="str">
            <v>BPO</v>
          </cell>
          <cell r="H63" t="str">
            <v>N.I.C.B.SENEVIRATHNE</v>
          </cell>
          <cell r="I63" t="str">
            <v>BANDARA</v>
          </cell>
        </row>
        <row r="64">
          <cell r="C64">
            <v>722202324</v>
          </cell>
          <cell r="D64">
            <v>8334906</v>
          </cell>
          <cell r="E64">
            <v>1499318</v>
          </cell>
          <cell r="F64">
            <v>40863</v>
          </cell>
          <cell r="G64" t="str">
            <v>TL</v>
          </cell>
          <cell r="H64" t="str">
            <v>S.J.FONSEKA</v>
          </cell>
          <cell r="I64" t="str">
            <v>DAYANATH</v>
          </cell>
        </row>
        <row r="65">
          <cell r="C65">
            <v>722201773</v>
          </cell>
          <cell r="D65">
            <v>8334981</v>
          </cell>
          <cell r="E65">
            <v>1499317</v>
          </cell>
          <cell r="F65">
            <v>41218</v>
          </cell>
          <cell r="G65" t="str">
            <v>BPO</v>
          </cell>
          <cell r="H65" t="str">
            <v>S.J.FONSEKA</v>
          </cell>
          <cell r="I65" t="str">
            <v>DAYANATH</v>
          </cell>
        </row>
        <row r="66">
          <cell r="C66">
            <v>722202479</v>
          </cell>
          <cell r="D66">
            <v>3906463</v>
          </cell>
          <cell r="E66">
            <v>0</v>
          </cell>
          <cell r="F66">
            <v>41314</v>
          </cell>
          <cell r="G66" t="str">
            <v>BPO</v>
          </cell>
          <cell r="H66" t="str">
            <v>S.J.FONSEKA</v>
          </cell>
          <cell r="I66" t="str">
            <v>DAYANATH</v>
          </cell>
        </row>
        <row r="67">
          <cell r="C67">
            <v>722202481</v>
          </cell>
          <cell r="D67">
            <v>8335046</v>
          </cell>
          <cell r="E67">
            <v>0</v>
          </cell>
          <cell r="F67">
            <v>41314</v>
          </cell>
          <cell r="G67" t="str">
            <v>BPO</v>
          </cell>
          <cell r="H67" t="str">
            <v>S.J.FONSEKA</v>
          </cell>
          <cell r="I67" t="str">
            <v>DAYANATH</v>
          </cell>
        </row>
        <row r="68">
          <cell r="C68">
            <v>722201775</v>
          </cell>
          <cell r="D68">
            <v>3906423</v>
          </cell>
          <cell r="E68">
            <v>0</v>
          </cell>
          <cell r="F68">
            <v>41218</v>
          </cell>
          <cell r="G68" t="str">
            <v>BPO</v>
          </cell>
          <cell r="H68" t="str">
            <v>S.J.FONSEKA</v>
          </cell>
          <cell r="I68" t="str">
            <v>DAYANATH</v>
          </cell>
        </row>
        <row r="69">
          <cell r="C69">
            <v>722207541</v>
          </cell>
          <cell r="D69">
            <v>8335166</v>
          </cell>
          <cell r="E69">
            <v>1499271</v>
          </cell>
          <cell r="F69">
            <v>41107</v>
          </cell>
          <cell r="G69" t="str">
            <v>BPO</v>
          </cell>
          <cell r="H69" t="str">
            <v>S.J.FONSEKA</v>
          </cell>
          <cell r="I69" t="str">
            <v>DAYANATH</v>
          </cell>
        </row>
        <row r="70">
          <cell r="C70">
            <v>722207658</v>
          </cell>
          <cell r="D70">
            <v>8334926</v>
          </cell>
          <cell r="E70">
            <v>1499316</v>
          </cell>
          <cell r="F70">
            <v>41192</v>
          </cell>
          <cell r="G70" t="str">
            <v>BPO</v>
          </cell>
          <cell r="H70" t="str">
            <v>S.J.FONSEKA</v>
          </cell>
          <cell r="I70" t="str">
            <v>DAYANATH</v>
          </cell>
        </row>
        <row r="71">
          <cell r="C71">
            <v>722207512</v>
          </cell>
          <cell r="D71">
            <v>8334878</v>
          </cell>
          <cell r="E71">
            <v>0</v>
          </cell>
          <cell r="F71">
            <v>41106</v>
          </cell>
          <cell r="G71" t="str">
            <v>BPO</v>
          </cell>
          <cell r="H71" t="str">
            <v>S.J.FONSEKA</v>
          </cell>
          <cell r="I71" t="str">
            <v>DAYANATH</v>
          </cell>
        </row>
        <row r="72">
          <cell r="C72">
            <v>722208771</v>
          </cell>
          <cell r="D72">
            <v>0</v>
          </cell>
          <cell r="E72">
            <v>0</v>
          </cell>
          <cell r="F72">
            <v>41387</v>
          </cell>
          <cell r="G72" t="str">
            <v>BPO</v>
          </cell>
          <cell r="H72" t="str">
            <v>S.J.FONSEKA</v>
          </cell>
          <cell r="I72" t="str">
            <v>DAYANATH</v>
          </cell>
        </row>
        <row r="73">
          <cell r="C73">
            <v>722207505</v>
          </cell>
          <cell r="D73">
            <v>3088360</v>
          </cell>
          <cell r="E73">
            <v>0</v>
          </cell>
          <cell r="F73">
            <v>41100</v>
          </cell>
          <cell r="G73" t="str">
            <v>TL</v>
          </cell>
          <cell r="H73" t="str">
            <v>K.P.J.D.SOMADASA</v>
          </cell>
          <cell r="I73" t="str">
            <v>DAYANATH</v>
          </cell>
        </row>
        <row r="74">
          <cell r="C74">
            <v>722201011</v>
          </cell>
          <cell r="D74">
            <v>8334880</v>
          </cell>
          <cell r="E74">
            <v>0</v>
          </cell>
          <cell r="F74">
            <v>40996</v>
          </cell>
          <cell r="G74" t="str">
            <v>BPO</v>
          </cell>
          <cell r="H74" t="str">
            <v>K.P.J.D.SOMADASA</v>
          </cell>
          <cell r="I74" t="str">
            <v>DAYANATH</v>
          </cell>
        </row>
        <row r="75">
          <cell r="C75">
            <v>722201848</v>
          </cell>
          <cell r="D75">
            <v>3082024</v>
          </cell>
          <cell r="E75">
            <v>0</v>
          </cell>
          <cell r="F75">
            <v>41232</v>
          </cell>
          <cell r="G75" t="str">
            <v>BPO</v>
          </cell>
          <cell r="H75" t="str">
            <v>K.P.J.D.SOMADASA</v>
          </cell>
          <cell r="I75" t="str">
            <v>DAYANATH</v>
          </cell>
        </row>
        <row r="76">
          <cell r="C76">
            <v>722208623</v>
          </cell>
          <cell r="D76">
            <v>8335087</v>
          </cell>
          <cell r="E76">
            <v>0</v>
          </cell>
          <cell r="F76">
            <v>41324</v>
          </cell>
          <cell r="G76" t="str">
            <v>BPO</v>
          </cell>
          <cell r="H76" t="str">
            <v>K.P.J.D.SOMADASA</v>
          </cell>
          <cell r="I76" t="str">
            <v>DAYANATH</v>
          </cell>
        </row>
        <row r="77">
          <cell r="C77">
            <v>722207549</v>
          </cell>
          <cell r="D77">
            <v>8335287</v>
          </cell>
          <cell r="E77">
            <v>0</v>
          </cell>
          <cell r="F77">
            <v>41149</v>
          </cell>
          <cell r="G77" t="str">
            <v>BPO</v>
          </cell>
          <cell r="H77" t="str">
            <v>K.P.J.D.SOMADASA</v>
          </cell>
          <cell r="I77" t="str">
            <v>DAYANATH</v>
          </cell>
        </row>
        <row r="78">
          <cell r="C78">
            <v>722207509</v>
          </cell>
          <cell r="D78">
            <v>8335023</v>
          </cell>
          <cell r="E78">
            <v>0</v>
          </cell>
          <cell r="F78">
            <v>41108</v>
          </cell>
          <cell r="G78" t="str">
            <v>TL</v>
          </cell>
          <cell r="H78" t="str">
            <v>C.S.K.DADALLAGE</v>
          </cell>
          <cell r="I78" t="str">
            <v>DAYANATH</v>
          </cell>
        </row>
        <row r="79">
          <cell r="C79">
            <v>722207511</v>
          </cell>
          <cell r="D79">
            <v>8335304</v>
          </cell>
          <cell r="E79">
            <v>0</v>
          </cell>
          <cell r="F79">
            <v>41106</v>
          </cell>
          <cell r="G79" t="str">
            <v>BPO</v>
          </cell>
          <cell r="H79" t="str">
            <v>C.S.K.DADALLAGE</v>
          </cell>
          <cell r="I79" t="str">
            <v>DAYANATH</v>
          </cell>
        </row>
        <row r="80">
          <cell r="C80">
            <v>722201988</v>
          </cell>
          <cell r="D80">
            <v>3082075</v>
          </cell>
          <cell r="E80">
            <v>0</v>
          </cell>
          <cell r="F80">
            <v>41282</v>
          </cell>
          <cell r="G80" t="str">
            <v>BPO</v>
          </cell>
          <cell r="H80" t="str">
            <v>C.S.K.DADALLAGE</v>
          </cell>
          <cell r="I80" t="str">
            <v>DAYANATH</v>
          </cell>
        </row>
        <row r="81">
          <cell r="C81">
            <v>722201871</v>
          </cell>
          <cell r="D81">
            <v>8335338</v>
          </cell>
          <cell r="E81">
            <v>0</v>
          </cell>
          <cell r="F81">
            <v>41241</v>
          </cell>
          <cell r="G81" t="str">
            <v>BPO</v>
          </cell>
          <cell r="H81" t="str">
            <v>C.S.K.DADALLAGE</v>
          </cell>
          <cell r="I81" t="str">
            <v>DAYANATH</v>
          </cell>
        </row>
        <row r="82">
          <cell r="C82">
            <v>722201958</v>
          </cell>
          <cell r="D82">
            <v>8335346</v>
          </cell>
          <cell r="E82">
            <v>0</v>
          </cell>
          <cell r="F82">
            <v>41271</v>
          </cell>
          <cell r="G82" t="str">
            <v>BPO</v>
          </cell>
          <cell r="H82" t="str">
            <v>C.S.K.DADALLAGE</v>
          </cell>
          <cell r="I82" t="str">
            <v>DAYANATH</v>
          </cell>
        </row>
        <row r="83">
          <cell r="C83">
            <v>722208669</v>
          </cell>
          <cell r="D83">
            <v>8334935</v>
          </cell>
          <cell r="E83">
            <v>0</v>
          </cell>
          <cell r="F83">
            <v>41334</v>
          </cell>
          <cell r="G83" t="str">
            <v>BPO</v>
          </cell>
          <cell r="H83" t="str">
            <v>C.S.K.DADALLAGE</v>
          </cell>
          <cell r="I83" t="str">
            <v>DAYANATH</v>
          </cell>
        </row>
        <row r="84">
          <cell r="C84">
            <v>722202810</v>
          </cell>
          <cell r="D84">
            <v>8334911</v>
          </cell>
          <cell r="E84">
            <v>0</v>
          </cell>
          <cell r="F84">
            <v>40123</v>
          </cell>
          <cell r="G84" t="str">
            <v>TL</v>
          </cell>
          <cell r="H84" t="str">
            <v>W.G.D.T.Bandara</v>
          </cell>
          <cell r="I84" t="str">
            <v>ROHITHA</v>
          </cell>
        </row>
        <row r="85">
          <cell r="C85">
            <v>722202993</v>
          </cell>
          <cell r="D85">
            <v>3088323</v>
          </cell>
          <cell r="E85">
            <v>0</v>
          </cell>
          <cell r="F85">
            <v>41191</v>
          </cell>
          <cell r="G85" t="str">
            <v>BPO</v>
          </cell>
          <cell r="H85" t="str">
            <v>W.G.D.T.Bandara</v>
          </cell>
          <cell r="I85" t="str">
            <v>ROHITHA</v>
          </cell>
        </row>
        <row r="86">
          <cell r="C86">
            <v>722202960</v>
          </cell>
          <cell r="D86">
            <v>3082045</v>
          </cell>
          <cell r="E86">
            <v>0</v>
          </cell>
          <cell r="F86">
            <v>40998</v>
          </cell>
          <cell r="G86" t="str">
            <v>BPO</v>
          </cell>
          <cell r="H86" t="str">
            <v>W.G.D.T.Bandara</v>
          </cell>
          <cell r="I86" t="str">
            <v>ROHITHA</v>
          </cell>
        </row>
        <row r="87">
          <cell r="C87">
            <v>722208698</v>
          </cell>
          <cell r="D87">
            <v>0</v>
          </cell>
          <cell r="E87">
            <v>0</v>
          </cell>
          <cell r="F87">
            <v>41346</v>
          </cell>
          <cell r="G87" t="str">
            <v>BPO</v>
          </cell>
          <cell r="H87" t="str">
            <v>W.G.D.T.Bandara</v>
          </cell>
          <cell r="I87" t="str">
            <v>ROHITHA</v>
          </cell>
        </row>
        <row r="88">
          <cell r="C88">
            <v>722208723</v>
          </cell>
          <cell r="D88">
            <v>0</v>
          </cell>
          <cell r="E88">
            <v>0</v>
          </cell>
          <cell r="F88">
            <v>41352</v>
          </cell>
          <cell r="G88" t="str">
            <v>BPO</v>
          </cell>
          <cell r="H88" t="str">
            <v>W.G.D.T.Bandara</v>
          </cell>
          <cell r="I88" t="str">
            <v>ROHITHA</v>
          </cell>
        </row>
        <row r="89">
          <cell r="C89">
            <v>722202811</v>
          </cell>
          <cell r="D89">
            <v>8334925</v>
          </cell>
          <cell r="E89">
            <v>1499189</v>
          </cell>
          <cell r="F89">
            <v>40452</v>
          </cell>
          <cell r="G89" t="str">
            <v>TL</v>
          </cell>
          <cell r="H89" t="str">
            <v>I.D.N.DESHAPRIYA</v>
          </cell>
          <cell r="I89" t="str">
            <v>ROHITHA</v>
          </cell>
        </row>
        <row r="90">
          <cell r="C90">
            <v>722202364</v>
          </cell>
          <cell r="D90">
            <v>8335298</v>
          </cell>
          <cell r="E90">
            <v>0</v>
          </cell>
          <cell r="F90">
            <v>41296</v>
          </cell>
          <cell r="G90" t="str">
            <v>BPO</v>
          </cell>
          <cell r="H90" t="str">
            <v>I.D.N.DESHAPRIYA</v>
          </cell>
          <cell r="I90" t="str">
            <v>ROHITHA</v>
          </cell>
        </row>
        <row r="91">
          <cell r="C91">
            <v>722202365</v>
          </cell>
          <cell r="D91">
            <v>0</v>
          </cell>
          <cell r="E91">
            <v>0</v>
          </cell>
          <cell r="F91">
            <v>41296</v>
          </cell>
          <cell r="G91" t="str">
            <v>BPO</v>
          </cell>
          <cell r="H91" t="str">
            <v>I.D.N.DESHAPRIYA</v>
          </cell>
          <cell r="I91" t="str">
            <v>ROHITHA</v>
          </cell>
        </row>
        <row r="92">
          <cell r="C92">
            <v>722208674</v>
          </cell>
          <cell r="D92">
            <v>3906543</v>
          </cell>
          <cell r="E92">
            <v>0</v>
          </cell>
          <cell r="F92">
            <v>41342</v>
          </cell>
          <cell r="G92" t="str">
            <v>BPO</v>
          </cell>
          <cell r="H92" t="str">
            <v>I.D.N.DESHAPRIYA</v>
          </cell>
          <cell r="I92" t="str">
            <v>ROHITHA</v>
          </cell>
        </row>
        <row r="93">
          <cell r="C93">
            <v>722208675</v>
          </cell>
          <cell r="D93">
            <v>0</v>
          </cell>
          <cell r="E93">
            <v>0</v>
          </cell>
          <cell r="F93">
            <v>41342</v>
          </cell>
          <cell r="G93" t="str">
            <v>BPO</v>
          </cell>
          <cell r="H93" t="str">
            <v>I.D.N.DESHAPRIYA</v>
          </cell>
          <cell r="I93" t="str">
            <v>ROHITHA</v>
          </cell>
        </row>
        <row r="94">
          <cell r="C94">
            <v>722208676</v>
          </cell>
          <cell r="D94">
            <v>8335085</v>
          </cell>
          <cell r="E94">
            <v>0</v>
          </cell>
          <cell r="F94">
            <v>41342</v>
          </cell>
          <cell r="G94" t="str">
            <v>BPO</v>
          </cell>
          <cell r="H94" t="str">
            <v>I.D.N.DESHAPRIYA</v>
          </cell>
          <cell r="I94" t="str">
            <v>ROHITHA</v>
          </cell>
        </row>
        <row r="95">
          <cell r="C95">
            <v>722208677</v>
          </cell>
          <cell r="D95">
            <v>8335284</v>
          </cell>
          <cell r="E95">
            <v>0</v>
          </cell>
          <cell r="F95">
            <v>41342</v>
          </cell>
          <cell r="G95" t="str">
            <v>BPO</v>
          </cell>
          <cell r="H95" t="str">
            <v>I.D.N.DESHAPRIYA</v>
          </cell>
          <cell r="I95" t="str">
            <v>ROHITHA</v>
          </cell>
        </row>
        <row r="96">
          <cell r="C96">
            <v>722208699</v>
          </cell>
          <cell r="D96">
            <v>3906434</v>
          </cell>
          <cell r="E96">
            <v>0</v>
          </cell>
          <cell r="F96">
            <v>41346</v>
          </cell>
          <cell r="G96" t="str">
            <v>BPO</v>
          </cell>
          <cell r="H96" t="str">
            <v>I.D.N.DESHAPRIYA</v>
          </cell>
          <cell r="I96" t="str">
            <v>ROHITHA</v>
          </cell>
        </row>
        <row r="97">
          <cell r="C97">
            <v>722202823</v>
          </cell>
          <cell r="D97">
            <v>8334961</v>
          </cell>
          <cell r="E97">
            <v>0</v>
          </cell>
          <cell r="F97">
            <v>40213</v>
          </cell>
          <cell r="G97" t="str">
            <v>TL</v>
          </cell>
          <cell r="H97" t="str">
            <v>P.C.A.KUMARA</v>
          </cell>
          <cell r="I97" t="str">
            <v>ROHITHA</v>
          </cell>
        </row>
        <row r="98">
          <cell r="C98">
            <v>722202978</v>
          </cell>
          <cell r="D98">
            <v>8335160</v>
          </cell>
          <cell r="E98">
            <v>0</v>
          </cell>
          <cell r="F98">
            <v>41103</v>
          </cell>
          <cell r="G98" t="str">
            <v>BPO</v>
          </cell>
          <cell r="H98" t="str">
            <v>P.C.A.KUMARA</v>
          </cell>
          <cell r="I98" t="str">
            <v>ROHITHA</v>
          </cell>
        </row>
        <row r="99">
          <cell r="C99">
            <v>722202005</v>
          </cell>
          <cell r="D99">
            <v>3906456</v>
          </cell>
          <cell r="E99">
            <v>0</v>
          </cell>
          <cell r="F99">
            <v>41302</v>
          </cell>
          <cell r="G99" t="str">
            <v>BPO</v>
          </cell>
          <cell r="H99" t="str">
            <v>P.C.A.KUMARA</v>
          </cell>
          <cell r="I99" t="str">
            <v>ROHITHA</v>
          </cell>
        </row>
        <row r="100">
          <cell r="C100">
            <v>722202829</v>
          </cell>
          <cell r="D100">
            <v>8335327</v>
          </cell>
          <cell r="E100">
            <v>1499190</v>
          </cell>
          <cell r="F100">
            <v>40843</v>
          </cell>
          <cell r="G100" t="str">
            <v>BPO</v>
          </cell>
          <cell r="H100" t="str">
            <v>P.C.A.KUMARA</v>
          </cell>
          <cell r="I100" t="str">
            <v>ROHITHA</v>
          </cell>
        </row>
        <row r="101">
          <cell r="C101">
            <v>722202836</v>
          </cell>
          <cell r="D101">
            <v>8334862</v>
          </cell>
          <cell r="E101">
            <v>0</v>
          </cell>
          <cell r="F101">
            <v>40256</v>
          </cell>
          <cell r="G101" t="str">
            <v>BPO</v>
          </cell>
          <cell r="H101" t="str">
            <v>P.C.A.KUMARA</v>
          </cell>
          <cell r="I101" t="str">
            <v>ROHITHA</v>
          </cell>
        </row>
        <row r="102">
          <cell r="C102">
            <v>722202837</v>
          </cell>
          <cell r="D102">
            <v>3906425</v>
          </cell>
          <cell r="E102">
            <v>0</v>
          </cell>
          <cell r="F102">
            <v>40369</v>
          </cell>
          <cell r="G102" t="str">
            <v>TL</v>
          </cell>
          <cell r="H102" t="str">
            <v>K.V.S.I.KEKULAWALA</v>
          </cell>
          <cell r="I102" t="str">
            <v>ROHITHA</v>
          </cell>
        </row>
        <row r="103">
          <cell r="C103">
            <v>722202983</v>
          </cell>
          <cell r="D103">
            <v>8335266</v>
          </cell>
          <cell r="E103">
            <v>0</v>
          </cell>
          <cell r="F103">
            <v>41130</v>
          </cell>
          <cell r="G103" t="str">
            <v>BPO</v>
          </cell>
          <cell r="H103" t="str">
            <v>K.V.S.I.KEKULAWALA</v>
          </cell>
          <cell r="I103" t="str">
            <v>ROHITHA</v>
          </cell>
        </row>
        <row r="104">
          <cell r="C104">
            <v>722202979</v>
          </cell>
          <cell r="D104">
            <v>3906427</v>
          </cell>
          <cell r="E104">
            <v>0</v>
          </cell>
          <cell r="F104">
            <v>41114</v>
          </cell>
          <cell r="G104" t="str">
            <v>BPO</v>
          </cell>
          <cell r="H104" t="str">
            <v>K.V.S.I.KEKULAWALA</v>
          </cell>
          <cell r="I104" t="str">
            <v>ROHITHA</v>
          </cell>
        </row>
        <row r="105">
          <cell r="C105">
            <v>722202958</v>
          </cell>
          <cell r="D105">
            <v>3082016</v>
          </cell>
          <cell r="E105">
            <v>0</v>
          </cell>
          <cell r="F105">
            <v>40983</v>
          </cell>
          <cell r="G105" t="str">
            <v>BPO</v>
          </cell>
          <cell r="H105" t="str">
            <v>K.V.S.I.KEKULAWALA</v>
          </cell>
          <cell r="I105" t="str">
            <v>ROHITHA</v>
          </cell>
        </row>
        <row r="106">
          <cell r="C106">
            <v>722208722</v>
          </cell>
          <cell r="D106">
            <v>8335099</v>
          </cell>
          <cell r="E106">
            <v>0</v>
          </cell>
          <cell r="F106">
            <v>41352</v>
          </cell>
          <cell r="G106" t="str">
            <v>BPO</v>
          </cell>
          <cell r="H106" t="str">
            <v>K.V.S.I.KEKULAWALA</v>
          </cell>
          <cell r="I106" t="str">
            <v>ROHITHA</v>
          </cell>
        </row>
        <row r="107">
          <cell r="C107">
            <v>722202842</v>
          </cell>
          <cell r="D107">
            <v>8335190</v>
          </cell>
          <cell r="E107">
            <v>0</v>
          </cell>
          <cell r="F107">
            <v>40123</v>
          </cell>
          <cell r="G107" t="str">
            <v>TL</v>
          </cell>
          <cell r="H107" t="str">
            <v>C.S.Dahanayaka</v>
          </cell>
          <cell r="I107" t="str">
            <v>ROHITHA</v>
          </cell>
        </row>
        <row r="108">
          <cell r="C108">
            <v>722201837</v>
          </cell>
          <cell r="D108">
            <v>3082057</v>
          </cell>
          <cell r="E108">
            <v>0</v>
          </cell>
          <cell r="F108">
            <v>41229</v>
          </cell>
          <cell r="G108" t="str">
            <v>BPO</v>
          </cell>
          <cell r="H108" t="str">
            <v>C.S.Dahanayaka</v>
          </cell>
          <cell r="I108" t="str">
            <v>ROHITHA</v>
          </cell>
        </row>
        <row r="109">
          <cell r="C109">
            <v>722202366</v>
          </cell>
          <cell r="D109">
            <v>0</v>
          </cell>
          <cell r="E109">
            <v>0</v>
          </cell>
          <cell r="F109">
            <v>41296</v>
          </cell>
          <cell r="G109" t="str">
            <v>BPO</v>
          </cell>
          <cell r="H109" t="str">
            <v>C.S.Dahanayaka</v>
          </cell>
          <cell r="I109" t="str">
            <v>ROHITHA</v>
          </cell>
        </row>
        <row r="110">
          <cell r="C110">
            <v>722201997</v>
          </cell>
          <cell r="D110">
            <v>0</v>
          </cell>
          <cell r="E110">
            <v>0</v>
          </cell>
          <cell r="F110">
            <v>41286</v>
          </cell>
          <cell r="G110" t="str">
            <v>BPO</v>
          </cell>
          <cell r="H110" t="str">
            <v>C.S.Dahanayaka</v>
          </cell>
          <cell r="I110" t="str">
            <v>ROHITHA</v>
          </cell>
        </row>
        <row r="111">
          <cell r="C111">
            <v>722202976</v>
          </cell>
          <cell r="D111">
            <v>8335180</v>
          </cell>
          <cell r="E111">
            <v>0</v>
          </cell>
          <cell r="F111">
            <v>41100</v>
          </cell>
          <cell r="G111" t="str">
            <v>BPO</v>
          </cell>
          <cell r="H111" t="str">
            <v>C.S.Dahanayaka</v>
          </cell>
          <cell r="I111" t="str">
            <v>ROHITHA</v>
          </cell>
        </row>
        <row r="112">
          <cell r="C112">
            <v>722202835</v>
          </cell>
          <cell r="D112">
            <v>8334966</v>
          </cell>
          <cell r="E112">
            <v>0</v>
          </cell>
          <cell r="F112">
            <v>40526</v>
          </cell>
          <cell r="G112" t="str">
            <v>BPO</v>
          </cell>
          <cell r="H112" t="str">
            <v>C.S.Dahanayaka</v>
          </cell>
          <cell r="I112" t="str">
            <v>ROHITHA</v>
          </cell>
        </row>
        <row r="113">
          <cell r="C113">
            <v>722202844</v>
          </cell>
          <cell r="D113">
            <v>3906429</v>
          </cell>
          <cell r="E113">
            <v>0</v>
          </cell>
          <cell r="F113">
            <v>40200</v>
          </cell>
          <cell r="G113" t="str">
            <v>BPO</v>
          </cell>
          <cell r="H113" t="str">
            <v>C.S.Dahanayaka</v>
          </cell>
          <cell r="I113" t="str">
            <v>ROHITHA</v>
          </cell>
        </row>
        <row r="114">
          <cell r="C114">
            <v>722208766</v>
          </cell>
          <cell r="D114">
            <v>8335267</v>
          </cell>
          <cell r="E114">
            <v>0</v>
          </cell>
          <cell r="F114">
            <v>41382</v>
          </cell>
          <cell r="G114" t="str">
            <v>BPO</v>
          </cell>
          <cell r="H114" t="str">
            <v>C.S.Dahanayaka</v>
          </cell>
          <cell r="I114" t="str">
            <v>ROHITHA</v>
          </cell>
        </row>
        <row r="115">
          <cell r="C115">
            <v>722202822</v>
          </cell>
          <cell r="D115">
            <v>3906522</v>
          </cell>
          <cell r="E115">
            <v>0</v>
          </cell>
          <cell r="F115">
            <v>40644</v>
          </cell>
          <cell r="G115" t="str">
            <v>TL</v>
          </cell>
          <cell r="H115" t="str">
            <v>W.G.S.BANDARA</v>
          </cell>
          <cell r="I115" t="str">
            <v>ROHITHA</v>
          </cell>
        </row>
        <row r="116">
          <cell r="C116">
            <v>722201989</v>
          </cell>
          <cell r="D116">
            <v>8335328</v>
          </cell>
          <cell r="E116">
            <v>0</v>
          </cell>
          <cell r="F116">
            <v>41282</v>
          </cell>
          <cell r="G116" t="str">
            <v>BPO</v>
          </cell>
          <cell r="H116" t="str">
            <v>W.G.S.BANDARA</v>
          </cell>
          <cell r="I116" t="str">
            <v>ROHITHA</v>
          </cell>
        </row>
        <row r="117">
          <cell r="C117">
            <v>722201834</v>
          </cell>
          <cell r="D117">
            <v>3906458</v>
          </cell>
          <cell r="E117">
            <v>1499191</v>
          </cell>
          <cell r="F117">
            <v>41229</v>
          </cell>
          <cell r="G117" t="str">
            <v>BPO</v>
          </cell>
          <cell r="H117" t="str">
            <v>W.G.S.BANDARA</v>
          </cell>
          <cell r="I117" t="str">
            <v>ROHITHA</v>
          </cell>
        </row>
        <row r="118">
          <cell r="C118">
            <v>722202991</v>
          </cell>
          <cell r="D118">
            <v>8335191</v>
          </cell>
          <cell r="E118">
            <v>0</v>
          </cell>
          <cell r="F118">
            <v>41183</v>
          </cell>
          <cell r="G118" t="str">
            <v>BPO</v>
          </cell>
          <cell r="H118" t="str">
            <v>W.G.S.BANDARA</v>
          </cell>
          <cell r="I118" t="str">
            <v>ROHITHA</v>
          </cell>
        </row>
        <row r="119">
          <cell r="C119">
            <v>722202817</v>
          </cell>
          <cell r="D119">
            <v>8335095</v>
          </cell>
          <cell r="E119">
            <v>0</v>
          </cell>
          <cell r="F119">
            <v>40801</v>
          </cell>
          <cell r="G119" t="str">
            <v>BPO</v>
          </cell>
          <cell r="H119" t="str">
            <v>W.G.S.BANDARA</v>
          </cell>
          <cell r="I119" t="str">
            <v>ROHITHA</v>
          </cell>
        </row>
        <row r="120">
          <cell r="C120">
            <v>722208726</v>
          </cell>
          <cell r="D120">
            <v>0</v>
          </cell>
          <cell r="E120">
            <v>0</v>
          </cell>
          <cell r="F120">
            <v>41353</v>
          </cell>
          <cell r="G120" t="str">
            <v>BPO</v>
          </cell>
          <cell r="H120" t="str">
            <v>W.G.S.BANDARA</v>
          </cell>
          <cell r="I120" t="str">
            <v>ROHITHA</v>
          </cell>
        </row>
        <row r="121">
          <cell r="C121">
            <v>722202773</v>
          </cell>
          <cell r="D121">
            <v>8334931</v>
          </cell>
          <cell r="E121">
            <v>1499193</v>
          </cell>
          <cell r="F121">
            <v>40183</v>
          </cell>
          <cell r="G121" t="str">
            <v>TL</v>
          </cell>
          <cell r="H121" t="str">
            <v>M.I.M. INJATH</v>
          </cell>
          <cell r="I121" t="str">
            <v>RASHANTHA</v>
          </cell>
        </row>
        <row r="122">
          <cell r="C122">
            <v>722202807</v>
          </cell>
          <cell r="D122">
            <v>0</v>
          </cell>
          <cell r="E122">
            <v>0</v>
          </cell>
          <cell r="F122">
            <v>41191</v>
          </cell>
          <cell r="G122" t="str">
            <v>BPO</v>
          </cell>
          <cell r="H122" t="str">
            <v>M.I.M. INJATH</v>
          </cell>
          <cell r="I122" t="str">
            <v>RASHANTHA</v>
          </cell>
        </row>
        <row r="123">
          <cell r="C123">
            <v>722208671</v>
          </cell>
          <cell r="D123">
            <v>8335178</v>
          </cell>
          <cell r="E123">
            <v>0</v>
          </cell>
          <cell r="F123">
            <v>41342</v>
          </cell>
          <cell r="G123" t="str">
            <v>BPO</v>
          </cell>
          <cell r="H123" t="str">
            <v>M.I.M. INJATH</v>
          </cell>
          <cell r="I123" t="str">
            <v>RASHANTHA</v>
          </cell>
        </row>
        <row r="124">
          <cell r="C124">
            <v>722208672</v>
          </cell>
          <cell r="D124">
            <v>8334970</v>
          </cell>
          <cell r="E124">
            <v>0</v>
          </cell>
          <cell r="F124">
            <v>41342</v>
          </cell>
          <cell r="G124" t="str">
            <v>BPO</v>
          </cell>
          <cell r="H124" t="str">
            <v>M.I.M. INJATH</v>
          </cell>
          <cell r="I124" t="str">
            <v>RASHANTHA</v>
          </cell>
        </row>
        <row r="125">
          <cell r="C125">
            <v>722202785</v>
          </cell>
          <cell r="D125">
            <v>8335336</v>
          </cell>
          <cell r="E125">
            <v>0</v>
          </cell>
          <cell r="F125">
            <v>41332</v>
          </cell>
          <cell r="G125" t="str">
            <v>BPO</v>
          </cell>
          <cell r="H125" t="str">
            <v>M.I.M. INJATH</v>
          </cell>
          <cell r="I125" t="str">
            <v>RASHANTHA</v>
          </cell>
        </row>
        <row r="126">
          <cell r="C126">
            <v>722202787</v>
          </cell>
          <cell r="D126">
            <v>8334933</v>
          </cell>
          <cell r="E126">
            <v>1499196</v>
          </cell>
          <cell r="F126">
            <v>40450</v>
          </cell>
          <cell r="G126" t="str">
            <v>BPO</v>
          </cell>
          <cell r="H126" t="str">
            <v>M.I.M. INJATH</v>
          </cell>
          <cell r="I126" t="str">
            <v>RASHANTHA</v>
          </cell>
        </row>
        <row r="127">
          <cell r="C127">
            <v>722202786</v>
          </cell>
          <cell r="D127">
            <v>8335303</v>
          </cell>
          <cell r="E127">
            <v>0</v>
          </cell>
          <cell r="F127">
            <v>40478</v>
          </cell>
          <cell r="G127" t="str">
            <v>BPO</v>
          </cell>
          <cell r="H127" t="str">
            <v>M.I.M. INJATH</v>
          </cell>
          <cell r="I127" t="str">
            <v>RASHANTHA</v>
          </cell>
        </row>
        <row r="128">
          <cell r="C128">
            <v>722202781</v>
          </cell>
          <cell r="D128">
            <v>8335175</v>
          </cell>
          <cell r="E128">
            <v>0</v>
          </cell>
          <cell r="F128">
            <v>40610</v>
          </cell>
          <cell r="G128" t="str">
            <v>BPO</v>
          </cell>
          <cell r="H128" t="str">
            <v>M.I.M. INJATH</v>
          </cell>
          <cell r="I128" t="str">
            <v>RASHANTHA</v>
          </cell>
        </row>
        <row r="129">
          <cell r="C129">
            <v>722202792</v>
          </cell>
          <cell r="D129">
            <v>8335018</v>
          </cell>
          <cell r="E129">
            <v>0</v>
          </cell>
          <cell r="F129">
            <v>40393</v>
          </cell>
          <cell r="G129" t="str">
            <v>TL</v>
          </cell>
          <cell r="H129" t="str">
            <v>S.G.A.KUMAR</v>
          </cell>
          <cell r="I129" t="str">
            <v>RASHANTHA</v>
          </cell>
        </row>
        <row r="130">
          <cell r="C130">
            <v>722202768</v>
          </cell>
          <cell r="D130">
            <v>8334917</v>
          </cell>
          <cell r="E130">
            <v>0</v>
          </cell>
          <cell r="F130">
            <v>41303</v>
          </cell>
          <cell r="G130" t="str">
            <v>BPO</v>
          </cell>
          <cell r="H130" t="str">
            <v>S.G.A.KUMAR</v>
          </cell>
          <cell r="I130" t="str">
            <v>RASHANTHA</v>
          </cell>
        </row>
        <row r="131">
          <cell r="C131">
            <v>722208709</v>
          </cell>
          <cell r="D131">
            <v>0</v>
          </cell>
          <cell r="E131">
            <v>0</v>
          </cell>
          <cell r="F131">
            <v>41349</v>
          </cell>
          <cell r="G131" t="str">
            <v>BPO</v>
          </cell>
          <cell r="H131" t="str">
            <v>S.G.A.KUMAR</v>
          </cell>
          <cell r="I131" t="str">
            <v>RASHANTHA</v>
          </cell>
        </row>
        <row r="132">
          <cell r="C132">
            <v>722202420</v>
          </cell>
          <cell r="D132">
            <v>8335229</v>
          </cell>
          <cell r="E132">
            <v>0</v>
          </cell>
          <cell r="F132">
            <v>41306</v>
          </cell>
          <cell r="G132" t="str">
            <v>BPO</v>
          </cell>
          <cell r="H132" t="str">
            <v>S.G.A.KUMAR</v>
          </cell>
          <cell r="I132" t="str">
            <v>RASHANTHA</v>
          </cell>
        </row>
        <row r="133">
          <cell r="C133">
            <v>722202790</v>
          </cell>
          <cell r="D133">
            <v>8334924</v>
          </cell>
          <cell r="E133">
            <v>1499195</v>
          </cell>
          <cell r="F133">
            <v>40422</v>
          </cell>
          <cell r="G133" t="str">
            <v>BPO</v>
          </cell>
          <cell r="H133" t="str">
            <v>S.G.A.KUMAR</v>
          </cell>
          <cell r="I133" t="str">
            <v>RASHANTHA</v>
          </cell>
        </row>
        <row r="134">
          <cell r="C134">
            <v>722202788</v>
          </cell>
          <cell r="D134">
            <v>8334930</v>
          </cell>
          <cell r="E134">
            <v>1499194</v>
          </cell>
          <cell r="F134">
            <v>40497</v>
          </cell>
          <cell r="G134" t="str">
            <v>TL</v>
          </cell>
          <cell r="H134" t="str">
            <v>P.M.M.ZAHARAN</v>
          </cell>
          <cell r="I134" t="str">
            <v>RASHANTHA</v>
          </cell>
        </row>
        <row r="135">
          <cell r="C135">
            <v>722208673</v>
          </cell>
          <cell r="D135">
            <v>3082047</v>
          </cell>
          <cell r="E135">
            <v>0</v>
          </cell>
          <cell r="F135">
            <v>41342</v>
          </cell>
          <cell r="G135" t="str">
            <v>BPO</v>
          </cell>
          <cell r="H135" t="str">
            <v>P.M.M.ZAHARAN</v>
          </cell>
          <cell r="I135" t="str">
            <v>RASHANTHA</v>
          </cell>
        </row>
        <row r="136">
          <cell r="C136">
            <v>722202801</v>
          </cell>
          <cell r="D136">
            <v>3906537</v>
          </cell>
          <cell r="E136">
            <v>0</v>
          </cell>
          <cell r="F136">
            <v>40917</v>
          </cell>
          <cell r="G136" t="str">
            <v>BPO</v>
          </cell>
          <cell r="H136" t="str">
            <v>P.M.M.ZAHARAN</v>
          </cell>
          <cell r="I136" t="str">
            <v>RASHANTHA</v>
          </cell>
        </row>
        <row r="137">
          <cell r="C137">
            <v>722202791</v>
          </cell>
          <cell r="D137">
            <v>8335283</v>
          </cell>
          <cell r="E137">
            <v>0</v>
          </cell>
          <cell r="F137">
            <v>40479</v>
          </cell>
          <cell r="G137" t="str">
            <v>BPO</v>
          </cell>
          <cell r="H137" t="str">
            <v>P.M.M.ZAHARAN</v>
          </cell>
          <cell r="I137" t="str">
            <v>RASHANTHA</v>
          </cell>
        </row>
        <row r="138">
          <cell r="C138">
            <v>722208694</v>
          </cell>
          <cell r="D138">
            <v>0</v>
          </cell>
          <cell r="E138">
            <v>0</v>
          </cell>
          <cell r="F138">
            <v>41345</v>
          </cell>
          <cell r="G138" t="str">
            <v>BPO</v>
          </cell>
          <cell r="H138" t="str">
            <v>P.M.M.ZAHARAN</v>
          </cell>
          <cell r="I138" t="str">
            <v>RASHANTHA</v>
          </cell>
        </row>
        <row r="139">
          <cell r="C139">
            <v>722208697</v>
          </cell>
          <cell r="D139">
            <v>0</v>
          </cell>
          <cell r="E139">
            <v>0</v>
          </cell>
          <cell r="F139">
            <v>41346</v>
          </cell>
          <cell r="G139" t="str">
            <v>BPO</v>
          </cell>
          <cell r="H139" t="str">
            <v>P.M.M.ZAHARAN</v>
          </cell>
          <cell r="I139" t="str">
            <v>RASHANTHA</v>
          </cell>
        </row>
        <row r="140">
          <cell r="C140">
            <v>722201706</v>
          </cell>
          <cell r="D140">
            <v>8335140</v>
          </cell>
          <cell r="E140">
            <v>1499239</v>
          </cell>
          <cell r="F140">
            <v>41207</v>
          </cell>
          <cell r="G140" t="str">
            <v>TL</v>
          </cell>
          <cell r="H140" t="str">
            <v>W.P.SURANGA</v>
          </cell>
          <cell r="I140" t="str">
            <v>SAMPATH</v>
          </cell>
        </row>
        <row r="141">
          <cell r="C141">
            <v>722201957</v>
          </cell>
          <cell r="D141">
            <v>8335271</v>
          </cell>
          <cell r="E141">
            <v>1499245</v>
          </cell>
          <cell r="F141">
            <v>41263</v>
          </cell>
          <cell r="G141" t="str">
            <v>BPO</v>
          </cell>
          <cell r="H141" t="str">
            <v>W.P.SURANGA</v>
          </cell>
          <cell r="I141" t="str">
            <v>SAMPATH</v>
          </cell>
        </row>
        <row r="142">
          <cell r="C142">
            <v>722202870</v>
          </cell>
          <cell r="D142">
            <v>3906432</v>
          </cell>
          <cell r="E142">
            <v>1499241</v>
          </cell>
          <cell r="F142">
            <v>40471</v>
          </cell>
          <cell r="G142" t="str">
            <v>BPO</v>
          </cell>
          <cell r="H142" t="str">
            <v>W.P.SURANGA</v>
          </cell>
          <cell r="I142" t="str">
            <v>SAMPATH</v>
          </cell>
        </row>
        <row r="143">
          <cell r="C143">
            <v>722202875</v>
          </cell>
          <cell r="D143">
            <v>3906533</v>
          </cell>
          <cell r="E143">
            <v>1499240</v>
          </cell>
          <cell r="F143">
            <v>40374</v>
          </cell>
          <cell r="G143" t="str">
            <v>BPO</v>
          </cell>
          <cell r="H143" t="str">
            <v>W.P.SURANGA</v>
          </cell>
          <cell r="I143" t="str">
            <v>SAMPATH</v>
          </cell>
        </row>
        <row r="144">
          <cell r="C144">
            <v>722201841</v>
          </cell>
          <cell r="D144">
            <v>3088349</v>
          </cell>
          <cell r="E144">
            <v>1499242</v>
          </cell>
          <cell r="F144">
            <v>41229</v>
          </cell>
          <cell r="G144" t="str">
            <v>BPO</v>
          </cell>
          <cell r="H144" t="str">
            <v>W.P.SURANGA</v>
          </cell>
          <cell r="I144" t="str">
            <v>SAMPATH</v>
          </cell>
        </row>
        <row r="145">
          <cell r="C145">
            <v>722201856</v>
          </cell>
          <cell r="D145">
            <v>3906433</v>
          </cell>
          <cell r="E145">
            <v>1499243</v>
          </cell>
          <cell r="F145">
            <v>41232</v>
          </cell>
          <cell r="G145" t="str">
            <v>BPO</v>
          </cell>
          <cell r="H145" t="str">
            <v>W.P.SURANGA</v>
          </cell>
          <cell r="I145" t="str">
            <v>SAMPATH</v>
          </cell>
        </row>
        <row r="146">
          <cell r="C146">
            <v>722201857</v>
          </cell>
          <cell r="D146">
            <v>3088355</v>
          </cell>
          <cell r="E146">
            <v>1499244</v>
          </cell>
          <cell r="F146">
            <v>41232</v>
          </cell>
          <cell r="G146" t="str">
            <v>BPO</v>
          </cell>
          <cell r="H146" t="str">
            <v>W.P.SURANGA</v>
          </cell>
          <cell r="I146" t="str">
            <v>SAMPATH</v>
          </cell>
        </row>
        <row r="147">
          <cell r="C147">
            <v>722202884</v>
          </cell>
          <cell r="D147">
            <v>8335045</v>
          </cell>
          <cell r="E147">
            <v>1499227</v>
          </cell>
          <cell r="F147">
            <v>40570</v>
          </cell>
          <cell r="G147" t="str">
            <v>TL</v>
          </cell>
          <cell r="H147" t="str">
            <v>O.D.NISHSHANKA</v>
          </cell>
          <cell r="I147" t="str">
            <v>SAMPATH</v>
          </cell>
        </row>
        <row r="148">
          <cell r="C148">
            <v>722202921</v>
          </cell>
          <cell r="D148">
            <v>3088312</v>
          </cell>
          <cell r="E148">
            <v>1499232</v>
          </cell>
          <cell r="F148">
            <v>40919</v>
          </cell>
          <cell r="G148" t="str">
            <v>BPO</v>
          </cell>
          <cell r="H148" t="str">
            <v>O.D.NISHSHANKA</v>
          </cell>
          <cell r="I148" t="str">
            <v>SAMPATH</v>
          </cell>
        </row>
        <row r="149">
          <cell r="C149">
            <v>722201006</v>
          </cell>
          <cell r="D149" t="str">
            <v>3082017</v>
          </cell>
          <cell r="E149">
            <v>0</v>
          </cell>
          <cell r="F149">
            <v>40963</v>
          </cell>
          <cell r="G149" t="str">
            <v>BPO</v>
          </cell>
          <cell r="H149" t="str">
            <v>O.D.NISHSHANKA</v>
          </cell>
          <cell r="I149" t="str">
            <v>SAMPATH</v>
          </cell>
        </row>
        <row r="150">
          <cell r="C150">
            <v>722208653</v>
          </cell>
          <cell r="D150">
            <v>0</v>
          </cell>
          <cell r="E150">
            <v>0</v>
          </cell>
          <cell r="F150">
            <v>41331</v>
          </cell>
          <cell r="G150" t="str">
            <v>BPO</v>
          </cell>
          <cell r="H150" t="str">
            <v>O.D.NISHSHANKA</v>
          </cell>
          <cell r="I150" t="str">
            <v>SAMPATH</v>
          </cell>
        </row>
        <row r="151">
          <cell r="C151">
            <v>722202911</v>
          </cell>
          <cell r="D151" t="str">
            <v>3082034</v>
          </cell>
          <cell r="E151">
            <v>0</v>
          </cell>
          <cell r="F151">
            <v>40862</v>
          </cell>
          <cell r="G151" t="str">
            <v>BPO</v>
          </cell>
          <cell r="H151" t="str">
            <v>O.D.NISHSHANKA</v>
          </cell>
          <cell r="I151" t="str">
            <v>SAMPATH</v>
          </cell>
        </row>
        <row r="152">
          <cell r="C152">
            <v>722201035</v>
          </cell>
          <cell r="D152">
            <v>8335049</v>
          </cell>
          <cell r="E152">
            <v>1499228</v>
          </cell>
          <cell r="F152">
            <v>41108</v>
          </cell>
          <cell r="G152" t="str">
            <v>BPO</v>
          </cell>
          <cell r="H152" t="str">
            <v>O.D.NISHSHANKA</v>
          </cell>
          <cell r="I152" t="str">
            <v>SAMPATH</v>
          </cell>
        </row>
        <row r="153">
          <cell r="C153">
            <v>722208741</v>
          </cell>
          <cell r="D153">
            <v>8335037</v>
          </cell>
          <cell r="E153">
            <v>1499315</v>
          </cell>
          <cell r="F153">
            <v>41361</v>
          </cell>
          <cell r="G153" t="str">
            <v>BPO</v>
          </cell>
          <cell r="H153" t="str">
            <v>O.D.NISHSHANKA</v>
          </cell>
          <cell r="I153" t="str">
            <v>SAMPATH</v>
          </cell>
        </row>
        <row r="154">
          <cell r="C154">
            <v>722208769</v>
          </cell>
          <cell r="D154">
            <v>0</v>
          </cell>
          <cell r="E154">
            <v>0</v>
          </cell>
          <cell r="F154">
            <v>41386</v>
          </cell>
          <cell r="G154" t="str">
            <v>BPO</v>
          </cell>
          <cell r="H154" t="str">
            <v>O.D.NISHSHANKA</v>
          </cell>
          <cell r="I154" t="str">
            <v>SAMPATH</v>
          </cell>
        </row>
        <row r="155">
          <cell r="C155">
            <v>722201843</v>
          </cell>
          <cell r="D155" t="str">
            <v>3088343</v>
          </cell>
          <cell r="E155">
            <v>1499167</v>
          </cell>
          <cell r="F155">
            <v>41229</v>
          </cell>
          <cell r="G155" t="str">
            <v>TL</v>
          </cell>
          <cell r="H155" t="str">
            <v>K.L.A.E.MADHUSANKA</v>
          </cell>
          <cell r="I155" t="str">
            <v>SAMPATH</v>
          </cell>
        </row>
        <row r="156">
          <cell r="C156">
            <v>722202893</v>
          </cell>
          <cell r="D156">
            <v>3906447</v>
          </cell>
          <cell r="E156">
            <v>0</v>
          </cell>
          <cell r="F156">
            <v>40196</v>
          </cell>
          <cell r="G156" t="str">
            <v>BPO</v>
          </cell>
          <cell r="H156" t="str">
            <v>K.L.A.E.MADHUSANKA</v>
          </cell>
          <cell r="I156" t="str">
            <v>SAMPATH</v>
          </cell>
        </row>
        <row r="157">
          <cell r="C157">
            <v>722208638</v>
          </cell>
          <cell r="D157">
            <v>3906561</v>
          </cell>
          <cell r="E157">
            <v>1499234</v>
          </cell>
          <cell r="F157">
            <v>41325</v>
          </cell>
          <cell r="G157" t="str">
            <v>BPO</v>
          </cell>
          <cell r="H157" t="str">
            <v>K.L.A.E.MADHUSANKA</v>
          </cell>
          <cell r="I157" t="str">
            <v>SAMPATH</v>
          </cell>
        </row>
        <row r="158">
          <cell r="C158">
            <v>722208658</v>
          </cell>
          <cell r="D158" t="str">
            <v>3082092</v>
          </cell>
          <cell r="E158">
            <v>0</v>
          </cell>
          <cell r="F158">
            <v>41332</v>
          </cell>
          <cell r="G158" t="str">
            <v>BPO</v>
          </cell>
          <cell r="H158" t="str">
            <v>K.L.A.E.MADHUSANKA</v>
          </cell>
          <cell r="I158" t="str">
            <v>SAMPATH</v>
          </cell>
        </row>
        <row r="159">
          <cell r="C159">
            <v>722202945</v>
          </cell>
          <cell r="D159">
            <v>3082072</v>
          </cell>
          <cell r="E159">
            <v>1499231</v>
          </cell>
          <cell r="F159">
            <v>41321</v>
          </cell>
          <cell r="G159" t="str">
            <v>BPO</v>
          </cell>
          <cell r="H159" t="str">
            <v>K.L.A.E.MADHUSANKA</v>
          </cell>
          <cell r="I159" t="str">
            <v>SAMPATH</v>
          </cell>
        </row>
        <row r="160">
          <cell r="C160">
            <v>722201985</v>
          </cell>
          <cell r="D160" t="str">
            <v>3088325</v>
          </cell>
          <cell r="E160">
            <v>0</v>
          </cell>
          <cell r="F160">
            <v>41282</v>
          </cell>
          <cell r="G160" t="str">
            <v>BPO</v>
          </cell>
          <cell r="H160" t="str">
            <v>K.L.A.E.MADHUSANKA</v>
          </cell>
          <cell r="I160" t="str">
            <v>SAMPATH</v>
          </cell>
        </row>
        <row r="161">
          <cell r="C161">
            <v>722202916</v>
          </cell>
          <cell r="D161">
            <v>3906564</v>
          </cell>
          <cell r="E161">
            <v>1499230</v>
          </cell>
          <cell r="F161">
            <v>40898</v>
          </cell>
          <cell r="G161" t="str">
            <v>BPO</v>
          </cell>
          <cell r="H161" t="str">
            <v>K.L.A.E.MADHUSANKA</v>
          </cell>
          <cell r="I161" t="str">
            <v>SAMPATH</v>
          </cell>
        </row>
        <row r="162">
          <cell r="C162">
            <v>722208750</v>
          </cell>
          <cell r="D162">
            <v>3088359</v>
          </cell>
          <cell r="E162">
            <v>4092144</v>
          </cell>
          <cell r="F162">
            <v>41367</v>
          </cell>
          <cell r="G162" t="str">
            <v>TL</v>
          </cell>
          <cell r="H162" t="str">
            <v>R.H.D.SANJEEWA</v>
          </cell>
          <cell r="I162" t="str">
            <v>SAMPATH</v>
          </cell>
        </row>
        <row r="163">
          <cell r="C163">
            <v>722208754</v>
          </cell>
          <cell r="D163">
            <v>8335227</v>
          </cell>
          <cell r="E163">
            <v>0</v>
          </cell>
          <cell r="F163">
            <v>41369</v>
          </cell>
          <cell r="G163" t="str">
            <v>BPO</v>
          </cell>
          <cell r="H163" t="str">
            <v>R.H.D.SANJEEWA</v>
          </cell>
          <cell r="I163" t="str">
            <v>SAMPATH</v>
          </cell>
        </row>
        <row r="164">
          <cell r="C164">
            <v>722202941</v>
          </cell>
          <cell r="D164">
            <v>3906526</v>
          </cell>
          <cell r="E164">
            <v>1499235</v>
          </cell>
          <cell r="F164">
            <v>41318</v>
          </cell>
          <cell r="G164" t="str">
            <v>BPO</v>
          </cell>
          <cell r="H164" t="str">
            <v>R.H.D.SANJEEWA</v>
          </cell>
          <cell r="I164" t="str">
            <v>SAMPATH</v>
          </cell>
        </row>
        <row r="165">
          <cell r="C165">
            <v>722201941</v>
          </cell>
          <cell r="D165">
            <v>8334875</v>
          </cell>
          <cell r="E165">
            <v>1499238</v>
          </cell>
          <cell r="F165">
            <v>41255</v>
          </cell>
          <cell r="G165" t="str">
            <v>BPO</v>
          </cell>
          <cell r="H165" t="str">
            <v>R.H.D.SANJEEWA</v>
          </cell>
          <cell r="I165" t="str">
            <v>SAMPATH</v>
          </cell>
        </row>
        <row r="166">
          <cell r="C166">
            <v>722201763</v>
          </cell>
          <cell r="D166">
            <v>8335026</v>
          </cell>
          <cell r="E166">
            <v>1499236</v>
          </cell>
          <cell r="F166">
            <v>41218</v>
          </cell>
          <cell r="G166" t="str">
            <v>BPO</v>
          </cell>
          <cell r="H166" t="str">
            <v>R.H.D.SANJEEWA</v>
          </cell>
          <cell r="I166" t="str">
            <v>SAMPATH</v>
          </cell>
        </row>
        <row r="167">
          <cell r="C167">
            <v>722202597</v>
          </cell>
          <cell r="D167" t="str">
            <v>8335097</v>
          </cell>
          <cell r="E167">
            <v>1499197</v>
          </cell>
          <cell r="F167">
            <v>40519</v>
          </cell>
          <cell r="G167" t="str">
            <v>TL</v>
          </cell>
          <cell r="H167" t="str">
            <v>W.M.S.K.H.WIJESUNDARA</v>
          </cell>
          <cell r="I167" t="str">
            <v>NANDANA</v>
          </cell>
        </row>
        <row r="168">
          <cell r="C168">
            <v>722201680</v>
          </cell>
          <cell r="D168" t="str">
            <v>8334996</v>
          </cell>
          <cell r="E168">
            <v>0</v>
          </cell>
          <cell r="F168">
            <v>41199</v>
          </cell>
          <cell r="G168" t="str">
            <v>BPO</v>
          </cell>
          <cell r="H168" t="str">
            <v>W.M.S.K.H.WIJESUNDARA</v>
          </cell>
          <cell r="I168" t="str">
            <v>NANDANA</v>
          </cell>
        </row>
        <row r="169">
          <cell r="C169">
            <v>722201933</v>
          </cell>
          <cell r="D169" t="str">
            <v>8334851</v>
          </cell>
          <cell r="E169">
            <v>0</v>
          </cell>
          <cell r="F169">
            <v>41249</v>
          </cell>
          <cell r="G169" t="str">
            <v>BPO</v>
          </cell>
          <cell r="H169" t="str">
            <v>W.M.S.K.H.WIJESUNDARA</v>
          </cell>
          <cell r="I169" t="str">
            <v>NANDANA</v>
          </cell>
        </row>
        <row r="170">
          <cell r="C170">
            <v>722201645</v>
          </cell>
          <cell r="D170" t="str">
            <v>8334994</v>
          </cell>
          <cell r="E170">
            <v>0</v>
          </cell>
          <cell r="F170">
            <v>41187</v>
          </cell>
          <cell r="G170" t="str">
            <v>BPO</v>
          </cell>
          <cell r="H170" t="str">
            <v>W.M.S.K.H.WIJESUNDARA</v>
          </cell>
          <cell r="I170" t="str">
            <v>NANDANA</v>
          </cell>
        </row>
        <row r="171">
          <cell r="C171">
            <v>722201640</v>
          </cell>
          <cell r="D171">
            <v>8334850</v>
          </cell>
          <cell r="E171">
            <v>1499205</v>
          </cell>
          <cell r="F171">
            <v>41176</v>
          </cell>
          <cell r="G171" t="str">
            <v>BPO</v>
          </cell>
          <cell r="H171" t="str">
            <v>W.M.S.K.H.WIJESUNDARA</v>
          </cell>
          <cell r="I171" t="str">
            <v>NANDANA</v>
          </cell>
        </row>
        <row r="172">
          <cell r="C172">
            <v>722208706</v>
          </cell>
          <cell r="D172">
            <v>3082021</v>
          </cell>
          <cell r="E172">
            <v>0</v>
          </cell>
          <cell r="F172">
            <v>41348</v>
          </cell>
          <cell r="G172" t="str">
            <v>BPO</v>
          </cell>
          <cell r="H172" t="str">
            <v>W.M.S.K.H.WIJESUNDARA</v>
          </cell>
          <cell r="I172" t="str">
            <v>NANDANA</v>
          </cell>
        </row>
        <row r="173">
          <cell r="C173">
            <v>722208707</v>
          </cell>
          <cell r="D173">
            <v>3088342</v>
          </cell>
          <cell r="E173">
            <v>0</v>
          </cell>
          <cell r="F173">
            <v>41348</v>
          </cell>
          <cell r="G173" t="str">
            <v>BPO</v>
          </cell>
          <cell r="H173" t="str">
            <v>W.M.S.K.H.WIJESUNDARA</v>
          </cell>
          <cell r="I173" t="str">
            <v>NANDANA</v>
          </cell>
        </row>
        <row r="174">
          <cell r="C174">
            <v>722201756</v>
          </cell>
          <cell r="D174">
            <v>0</v>
          </cell>
          <cell r="E174">
            <v>0</v>
          </cell>
          <cell r="F174">
            <v>41214</v>
          </cell>
          <cell r="G174" t="str">
            <v>BPO</v>
          </cell>
          <cell r="H174" t="str">
            <v>W.M.S.K.H.WIJESUNDARA</v>
          </cell>
          <cell r="I174" t="str">
            <v>NANDANA</v>
          </cell>
        </row>
        <row r="175">
          <cell r="C175">
            <v>722208660</v>
          </cell>
          <cell r="D175">
            <v>3088333</v>
          </cell>
          <cell r="E175">
            <v>0</v>
          </cell>
          <cell r="F175">
            <v>41332</v>
          </cell>
          <cell r="G175" t="str">
            <v>BPO</v>
          </cell>
          <cell r="H175" t="str">
            <v>W.M.S.K.H.WIJESUNDARA</v>
          </cell>
          <cell r="I175" t="str">
            <v>NANDANA</v>
          </cell>
        </row>
        <row r="176">
          <cell r="C176">
            <v>722202609</v>
          </cell>
          <cell r="D176">
            <v>8335101</v>
          </cell>
          <cell r="E176">
            <v>0</v>
          </cell>
          <cell r="F176">
            <v>40505</v>
          </cell>
          <cell r="G176" t="str">
            <v>BPO</v>
          </cell>
          <cell r="H176" t="str">
            <v>W.M.S.K.H.WIJESUNDARA</v>
          </cell>
          <cell r="I176" t="str">
            <v>NANDANA</v>
          </cell>
        </row>
        <row r="177">
          <cell r="C177">
            <v>722201862</v>
          </cell>
          <cell r="D177">
            <v>3082040</v>
          </cell>
          <cell r="E177">
            <v>0</v>
          </cell>
          <cell r="F177">
            <v>41234</v>
          </cell>
          <cell r="G177" t="str">
            <v>BPO</v>
          </cell>
          <cell r="H177" t="str">
            <v>W.M.S.K.H.WIJESUNDARA</v>
          </cell>
          <cell r="I177" t="str">
            <v>NANDANA</v>
          </cell>
        </row>
        <row r="178">
          <cell r="C178">
            <v>722201709</v>
          </cell>
          <cell r="D178">
            <v>3082077</v>
          </cell>
          <cell r="E178">
            <v>0</v>
          </cell>
          <cell r="F178">
            <v>41209</v>
          </cell>
          <cell r="G178" t="str">
            <v>BPO</v>
          </cell>
          <cell r="H178" t="str">
            <v>W.M.S.K.H.WIJESUNDARA</v>
          </cell>
          <cell r="I178" t="str">
            <v>NANDANA</v>
          </cell>
        </row>
        <row r="179">
          <cell r="C179">
            <v>722201693</v>
          </cell>
          <cell r="D179">
            <v>3088351</v>
          </cell>
          <cell r="E179">
            <v>0</v>
          </cell>
          <cell r="F179">
            <v>41202</v>
          </cell>
          <cell r="G179" t="str">
            <v>BPO</v>
          </cell>
          <cell r="H179" t="str">
            <v>W.M.S.K.H.WIJESUNDARA</v>
          </cell>
          <cell r="I179" t="str">
            <v>NANDANA</v>
          </cell>
        </row>
        <row r="180">
          <cell r="C180">
            <v>722201692</v>
          </cell>
          <cell r="D180">
            <v>3906445</v>
          </cell>
          <cell r="E180">
            <v>0</v>
          </cell>
          <cell r="F180">
            <v>41202</v>
          </cell>
          <cell r="G180" t="str">
            <v>BPO</v>
          </cell>
          <cell r="H180" t="str">
            <v>W.M.S.K.H.WIJESUNDARA</v>
          </cell>
          <cell r="I180" t="str">
            <v>NANDANA</v>
          </cell>
        </row>
        <row r="181">
          <cell r="C181">
            <v>722201622</v>
          </cell>
          <cell r="D181">
            <v>8335139</v>
          </cell>
          <cell r="E181">
            <v>0</v>
          </cell>
          <cell r="F181">
            <v>41058</v>
          </cell>
          <cell r="G181" t="str">
            <v>BPO</v>
          </cell>
          <cell r="H181" t="str">
            <v>W.M.S.K.H.WIJESUNDARA</v>
          </cell>
          <cell r="I181" t="str">
            <v>NANDANA</v>
          </cell>
        </row>
        <row r="182">
          <cell r="C182">
            <v>722202595</v>
          </cell>
          <cell r="D182">
            <v>8335010</v>
          </cell>
          <cell r="E182">
            <v>1499212</v>
          </cell>
          <cell r="F182">
            <v>40674</v>
          </cell>
          <cell r="G182" t="str">
            <v>BPO</v>
          </cell>
          <cell r="H182" t="str">
            <v>W.M.S.K.H.WIJESUNDARA</v>
          </cell>
          <cell r="I182" t="str">
            <v>NANDANA</v>
          </cell>
        </row>
        <row r="183">
          <cell r="C183">
            <v>722202596</v>
          </cell>
          <cell r="D183">
            <v>8334968</v>
          </cell>
          <cell r="E183">
            <v>0</v>
          </cell>
          <cell r="F183">
            <v>40702</v>
          </cell>
          <cell r="G183" t="str">
            <v>BPO</v>
          </cell>
          <cell r="H183" t="str">
            <v>W.M.S.K.H.WIJESUNDARA</v>
          </cell>
          <cell r="I183" t="str">
            <v>NANDANA</v>
          </cell>
        </row>
        <row r="184">
          <cell r="C184">
            <v>722202599</v>
          </cell>
          <cell r="D184">
            <v>3906525</v>
          </cell>
          <cell r="E184">
            <v>0</v>
          </cell>
          <cell r="F184">
            <v>40753</v>
          </cell>
          <cell r="G184" t="str">
            <v>BPO</v>
          </cell>
          <cell r="H184" t="str">
            <v>W.M.S.K.H.WIJESUNDARA</v>
          </cell>
          <cell r="I184" t="str">
            <v>NANDANA</v>
          </cell>
        </row>
        <row r="185">
          <cell r="C185">
            <v>722208668</v>
          </cell>
          <cell r="D185">
            <v>0</v>
          </cell>
          <cell r="E185">
            <v>0</v>
          </cell>
          <cell r="F185">
            <v>41334</v>
          </cell>
          <cell r="G185" t="str">
            <v>BPO</v>
          </cell>
          <cell r="H185" t="str">
            <v>W.M.S.K.H.WIJESUNDARA</v>
          </cell>
          <cell r="I185" t="str">
            <v>NANDANA</v>
          </cell>
        </row>
        <row r="186">
          <cell r="C186">
            <v>722202591</v>
          </cell>
          <cell r="D186">
            <v>3906567</v>
          </cell>
          <cell r="E186">
            <v>1499198</v>
          </cell>
          <cell r="F186">
            <v>39630</v>
          </cell>
          <cell r="G186" t="str">
            <v>TL</v>
          </cell>
          <cell r="H186" t="str">
            <v>N.G.A.P.Wijesekara</v>
          </cell>
          <cell r="I186" t="str">
            <v>NANDANA</v>
          </cell>
        </row>
        <row r="187">
          <cell r="C187">
            <v>722201630</v>
          </cell>
          <cell r="D187">
            <v>8334975</v>
          </cell>
          <cell r="E187">
            <v>0</v>
          </cell>
          <cell r="F187">
            <v>41107</v>
          </cell>
          <cell r="G187" t="str">
            <v>BPO</v>
          </cell>
          <cell r="H187" t="str">
            <v>N.G.A.P.Wijesekara</v>
          </cell>
          <cell r="I187" t="str">
            <v>NANDANA</v>
          </cell>
        </row>
        <row r="188">
          <cell r="C188">
            <v>722202946</v>
          </cell>
          <cell r="D188">
            <v>0</v>
          </cell>
          <cell r="E188">
            <v>0</v>
          </cell>
          <cell r="F188">
            <v>41321</v>
          </cell>
          <cell r="G188" t="str">
            <v>BPO</v>
          </cell>
          <cell r="H188" t="str">
            <v>N.G.A.P.Wijesekara</v>
          </cell>
          <cell r="I188" t="str">
            <v>NANDANA</v>
          </cell>
        </row>
        <row r="189">
          <cell r="C189">
            <v>722202414</v>
          </cell>
          <cell r="D189">
            <v>0</v>
          </cell>
          <cell r="E189">
            <v>0</v>
          </cell>
          <cell r="F189">
            <v>41303</v>
          </cell>
          <cell r="G189" t="str">
            <v>BPO</v>
          </cell>
          <cell r="H189" t="str">
            <v>N.G.A.P.Wijesekara</v>
          </cell>
          <cell r="I189" t="str">
            <v>NANDANA</v>
          </cell>
        </row>
        <row r="190">
          <cell r="C190">
            <v>722202369</v>
          </cell>
          <cell r="D190">
            <v>8335052</v>
          </cell>
          <cell r="E190">
            <v>0</v>
          </cell>
          <cell r="F190">
            <v>41298</v>
          </cell>
          <cell r="G190" t="str">
            <v>BPO</v>
          </cell>
          <cell r="H190" t="str">
            <v>N.G.A.P.Wijesekara</v>
          </cell>
          <cell r="I190" t="str">
            <v>NANDANA</v>
          </cell>
        </row>
        <row r="191">
          <cell r="C191">
            <v>722202419</v>
          </cell>
          <cell r="D191">
            <v>3082039</v>
          </cell>
          <cell r="E191">
            <v>0</v>
          </cell>
          <cell r="F191">
            <v>41317</v>
          </cell>
          <cell r="G191" t="str">
            <v>BPO</v>
          </cell>
          <cell r="H191" t="str">
            <v>N.G.A.P.Wijesekara</v>
          </cell>
          <cell r="I191" t="str">
            <v>NANDANA</v>
          </cell>
        </row>
        <row r="192">
          <cell r="C192">
            <v>722202049</v>
          </cell>
          <cell r="D192">
            <v>3088301</v>
          </cell>
          <cell r="E192">
            <v>0</v>
          </cell>
          <cell r="F192">
            <v>41296</v>
          </cell>
          <cell r="G192" t="str">
            <v>BPO</v>
          </cell>
          <cell r="H192" t="str">
            <v>N.G.A.P.Wijesekara</v>
          </cell>
          <cell r="I192" t="str">
            <v>NANDANA</v>
          </cell>
        </row>
        <row r="193">
          <cell r="C193">
            <v>722202607</v>
          </cell>
          <cell r="D193">
            <v>8334997</v>
          </cell>
          <cell r="E193">
            <v>1499207</v>
          </cell>
          <cell r="F193">
            <v>40371</v>
          </cell>
          <cell r="G193" t="str">
            <v>BPO</v>
          </cell>
          <cell r="H193" t="str">
            <v>N.G.A.P.Wijesekara</v>
          </cell>
          <cell r="I193" t="str">
            <v>NANDANA</v>
          </cell>
        </row>
        <row r="194">
          <cell r="C194">
            <v>722201992</v>
          </cell>
          <cell r="D194">
            <v>8334866</v>
          </cell>
          <cell r="E194">
            <v>0</v>
          </cell>
          <cell r="F194">
            <v>41284</v>
          </cell>
          <cell r="G194" t="str">
            <v>BPO</v>
          </cell>
          <cell r="H194" t="str">
            <v>N.G.A.P.Wijesekara</v>
          </cell>
          <cell r="I194" t="str">
            <v>NANDANA</v>
          </cell>
        </row>
        <row r="195">
          <cell r="C195">
            <v>722202033</v>
          </cell>
          <cell r="D195">
            <v>8335088</v>
          </cell>
          <cell r="E195">
            <v>1499216</v>
          </cell>
          <cell r="F195">
            <v>41282</v>
          </cell>
          <cell r="G195" t="str">
            <v>BPO</v>
          </cell>
          <cell r="H195" t="str">
            <v>N.G.A.P.Wijesekara</v>
          </cell>
          <cell r="I195" t="str">
            <v>NANDANA</v>
          </cell>
        </row>
        <row r="196">
          <cell r="C196">
            <v>722201939</v>
          </cell>
          <cell r="D196">
            <v>8335272</v>
          </cell>
          <cell r="E196">
            <v>1499213</v>
          </cell>
          <cell r="F196">
            <v>41253</v>
          </cell>
          <cell r="G196" t="str">
            <v>BPO</v>
          </cell>
          <cell r="H196" t="str">
            <v>N.G.A.P.Wijesekara</v>
          </cell>
          <cell r="I196" t="str">
            <v>NANDANA</v>
          </cell>
        </row>
        <row r="197">
          <cell r="C197">
            <v>722201846</v>
          </cell>
          <cell r="D197">
            <v>3906439</v>
          </cell>
          <cell r="E197">
            <v>0</v>
          </cell>
          <cell r="F197">
            <v>41232</v>
          </cell>
          <cell r="G197" t="str">
            <v>BPO</v>
          </cell>
          <cell r="H197" t="str">
            <v>N.G.A.P.Wijesekara</v>
          </cell>
          <cell r="I197" t="str">
            <v>NANDANA</v>
          </cell>
        </row>
        <row r="198">
          <cell r="C198">
            <v>722202679</v>
          </cell>
          <cell r="D198">
            <v>8335054</v>
          </cell>
          <cell r="E198">
            <v>0</v>
          </cell>
          <cell r="F198">
            <v>40865</v>
          </cell>
          <cell r="G198" t="str">
            <v>BPO</v>
          </cell>
          <cell r="H198" t="str">
            <v>N.G.A.P.Wijesekara</v>
          </cell>
          <cell r="I198" t="str">
            <v>NANDANA</v>
          </cell>
        </row>
        <row r="199">
          <cell r="C199">
            <v>722202614</v>
          </cell>
          <cell r="D199">
            <v>8335102</v>
          </cell>
          <cell r="E199">
            <v>0</v>
          </cell>
          <cell r="F199">
            <v>40381</v>
          </cell>
          <cell r="G199" t="str">
            <v>BPO</v>
          </cell>
          <cell r="H199" t="str">
            <v>N.G.A.P.Wijesekara</v>
          </cell>
          <cell r="I199" t="str">
            <v>NANDANA</v>
          </cell>
        </row>
        <row r="200">
          <cell r="C200">
            <v>722202618</v>
          </cell>
          <cell r="D200">
            <v>8334976</v>
          </cell>
          <cell r="E200">
            <v>1499202</v>
          </cell>
          <cell r="F200">
            <v>40057</v>
          </cell>
          <cell r="G200" t="str">
            <v>TL</v>
          </cell>
          <cell r="H200" t="str">
            <v>D.M.R.Disanayakae</v>
          </cell>
          <cell r="I200" t="str">
            <v>NANDANA</v>
          </cell>
        </row>
        <row r="201">
          <cell r="C201">
            <v>722201835</v>
          </cell>
          <cell r="D201">
            <v>0</v>
          </cell>
          <cell r="E201">
            <v>0</v>
          </cell>
          <cell r="F201">
            <v>41229</v>
          </cell>
          <cell r="G201" t="str">
            <v>BPO</v>
          </cell>
          <cell r="H201" t="str">
            <v>D.M.R.Disanayakae</v>
          </cell>
          <cell r="I201" t="str">
            <v>NANDANA</v>
          </cell>
        </row>
        <row r="202">
          <cell r="C202">
            <v>722202418</v>
          </cell>
          <cell r="D202">
            <v>0</v>
          </cell>
          <cell r="E202">
            <v>0</v>
          </cell>
          <cell r="F202">
            <v>41306</v>
          </cell>
          <cell r="G202" t="str">
            <v>BPO</v>
          </cell>
          <cell r="H202" t="str">
            <v>D.M.R.Disanayakae</v>
          </cell>
          <cell r="I202" t="str">
            <v>NANDANA</v>
          </cell>
        </row>
        <row r="203">
          <cell r="C203">
            <v>722201788</v>
          </cell>
          <cell r="D203">
            <v>8335034</v>
          </cell>
          <cell r="E203">
            <v>0</v>
          </cell>
          <cell r="F203">
            <v>41223</v>
          </cell>
          <cell r="G203" t="str">
            <v>BPO</v>
          </cell>
          <cell r="H203" t="str">
            <v>D.M.R.Disanayakae</v>
          </cell>
          <cell r="I203" t="str">
            <v>NANDANA</v>
          </cell>
        </row>
        <row r="204">
          <cell r="C204">
            <v>722201789</v>
          </cell>
          <cell r="D204">
            <v>3906540</v>
          </cell>
          <cell r="E204">
            <v>0</v>
          </cell>
          <cell r="F204">
            <v>41223</v>
          </cell>
          <cell r="G204" t="str">
            <v>BPO</v>
          </cell>
          <cell r="H204" t="str">
            <v>D.M.R.Disanayakae</v>
          </cell>
          <cell r="I204" t="str">
            <v>NANDANA</v>
          </cell>
        </row>
        <row r="205">
          <cell r="C205">
            <v>722201635</v>
          </cell>
          <cell r="D205">
            <v>0</v>
          </cell>
          <cell r="E205">
            <v>0</v>
          </cell>
          <cell r="F205">
            <v>41145</v>
          </cell>
          <cell r="G205" t="str">
            <v>BPO</v>
          </cell>
          <cell r="H205" t="str">
            <v>D.M.R.Disanayakae</v>
          </cell>
          <cell r="I205" t="str">
            <v>NANDANA</v>
          </cell>
        </row>
        <row r="206">
          <cell r="C206">
            <v>722202619</v>
          </cell>
          <cell r="D206">
            <v>8335048</v>
          </cell>
          <cell r="E206">
            <v>0</v>
          </cell>
          <cell r="F206">
            <v>40371</v>
          </cell>
          <cell r="G206" t="str">
            <v>BPO</v>
          </cell>
          <cell r="H206" t="str">
            <v>D.M.R.Disanayakae</v>
          </cell>
          <cell r="I206" t="str">
            <v>NANDANA</v>
          </cell>
        </row>
        <row r="207">
          <cell r="C207">
            <v>722201610</v>
          </cell>
          <cell r="D207">
            <v>8335056</v>
          </cell>
          <cell r="E207">
            <v>0</v>
          </cell>
          <cell r="F207">
            <v>40939</v>
          </cell>
          <cell r="G207" t="str">
            <v>BPO</v>
          </cell>
          <cell r="H207" t="str">
            <v>D.M.R.Disanayakae</v>
          </cell>
          <cell r="I207" t="str">
            <v>NANDANA</v>
          </cell>
        </row>
        <row r="208">
          <cell r="C208">
            <v>722202623</v>
          </cell>
          <cell r="D208">
            <v>8334973</v>
          </cell>
          <cell r="E208">
            <v>0</v>
          </cell>
          <cell r="F208">
            <v>40201</v>
          </cell>
          <cell r="G208" t="str">
            <v>BPO</v>
          </cell>
          <cell r="H208" t="str">
            <v>D.M.R.Disanayakae</v>
          </cell>
          <cell r="I208" t="str">
            <v>NANDANA</v>
          </cell>
        </row>
        <row r="209">
          <cell r="C209">
            <v>722202624</v>
          </cell>
          <cell r="D209">
            <v>8335135</v>
          </cell>
          <cell r="E209">
            <v>0</v>
          </cell>
          <cell r="F209">
            <v>40462</v>
          </cell>
          <cell r="G209" t="str">
            <v>BPO</v>
          </cell>
          <cell r="H209" t="str">
            <v>D.M.R.Disanayakae</v>
          </cell>
          <cell r="I209" t="str">
            <v>NANDANA</v>
          </cell>
        </row>
        <row r="210">
          <cell r="C210">
            <v>722202631</v>
          </cell>
          <cell r="D210">
            <v>3082032</v>
          </cell>
          <cell r="E210">
            <v>1499168</v>
          </cell>
          <cell r="F210">
            <v>40588</v>
          </cell>
          <cell r="G210" t="str">
            <v>TL</v>
          </cell>
          <cell r="H210" t="str">
            <v>P.G.N.K.RANASINGHE</v>
          </cell>
          <cell r="I210" t="str">
            <v>NANDANA</v>
          </cell>
        </row>
        <row r="211">
          <cell r="C211">
            <v>722201755</v>
          </cell>
          <cell r="D211">
            <v>3088372</v>
          </cell>
          <cell r="E211">
            <v>0</v>
          </cell>
          <cell r="F211">
            <v>41214</v>
          </cell>
          <cell r="G211" t="str">
            <v>BPO</v>
          </cell>
          <cell r="H211" t="str">
            <v>P.G.N.K.RANASINGHE</v>
          </cell>
          <cell r="I211" t="str">
            <v>NANDANA</v>
          </cell>
        </row>
        <row r="212">
          <cell r="C212">
            <v>722208639</v>
          </cell>
          <cell r="D212">
            <v>0</v>
          </cell>
          <cell r="E212">
            <v>0</v>
          </cell>
          <cell r="F212">
            <v>41325</v>
          </cell>
          <cell r="G212" t="str">
            <v>BPO</v>
          </cell>
          <cell r="H212" t="str">
            <v>P.G.N.K.RANASINGHE</v>
          </cell>
          <cell r="I212" t="str">
            <v>NANDANA</v>
          </cell>
        </row>
        <row r="213">
          <cell r="C213">
            <v>722201870</v>
          </cell>
          <cell r="D213">
            <v>8334879</v>
          </cell>
          <cell r="E213">
            <v>0</v>
          </cell>
          <cell r="F213">
            <v>41239</v>
          </cell>
          <cell r="G213" t="str">
            <v>BPO</v>
          </cell>
          <cell r="H213" t="str">
            <v>P.G.N.K.RANASINGHE</v>
          </cell>
          <cell r="I213" t="str">
            <v>NANDANA</v>
          </cell>
        </row>
        <row r="214">
          <cell r="C214">
            <v>722201642</v>
          </cell>
          <cell r="D214">
            <v>8335015</v>
          </cell>
          <cell r="E214">
            <v>1499204</v>
          </cell>
          <cell r="F214">
            <v>41183</v>
          </cell>
          <cell r="G214" t="str">
            <v>BPO</v>
          </cell>
          <cell r="H214" t="str">
            <v>P.G.N.K.RANASINGHE</v>
          </cell>
          <cell r="I214" t="str">
            <v>NANDANA</v>
          </cell>
        </row>
        <row r="215">
          <cell r="C215">
            <v>722208705</v>
          </cell>
          <cell r="D215">
            <v>0</v>
          </cell>
          <cell r="E215">
            <v>0</v>
          </cell>
          <cell r="F215">
            <v>41348</v>
          </cell>
          <cell r="G215" t="str">
            <v>BPO</v>
          </cell>
          <cell r="H215" t="str">
            <v>P.G.N.K.RANASINGHE</v>
          </cell>
          <cell r="I215" t="str">
            <v>NANDANA</v>
          </cell>
        </row>
        <row r="216">
          <cell r="C216">
            <v>722208686</v>
          </cell>
          <cell r="D216">
            <v>8334918</v>
          </cell>
          <cell r="E216">
            <v>0</v>
          </cell>
          <cell r="F216">
            <v>41342</v>
          </cell>
          <cell r="G216" t="str">
            <v>BPO</v>
          </cell>
          <cell r="H216" t="str">
            <v>P.G.N.K.RANASINGHE</v>
          </cell>
          <cell r="I216" t="str">
            <v>NANDANA</v>
          </cell>
        </row>
        <row r="217">
          <cell r="C217">
            <v>722208687</v>
          </cell>
          <cell r="D217">
            <v>8335051</v>
          </cell>
          <cell r="E217">
            <v>0</v>
          </cell>
          <cell r="F217">
            <v>41342</v>
          </cell>
          <cell r="G217" t="str">
            <v>BPO</v>
          </cell>
          <cell r="H217" t="str">
            <v>P.G.N.K.RANASINGHE</v>
          </cell>
          <cell r="I217" t="str">
            <v>NANDANA</v>
          </cell>
        </row>
        <row r="218">
          <cell r="C218">
            <v>722201959</v>
          </cell>
          <cell r="D218">
            <v>8335339</v>
          </cell>
          <cell r="E218">
            <v>0</v>
          </cell>
          <cell r="F218">
            <v>41271</v>
          </cell>
          <cell r="G218" t="str">
            <v>BPO</v>
          </cell>
          <cell r="H218" t="str">
            <v>P.G.N.K.RANASINGHE</v>
          </cell>
          <cell r="I218" t="str">
            <v>NANDANA</v>
          </cell>
        </row>
        <row r="219">
          <cell r="C219">
            <v>722201863</v>
          </cell>
          <cell r="D219">
            <v>3088308</v>
          </cell>
          <cell r="E219">
            <v>0</v>
          </cell>
          <cell r="F219">
            <v>41234</v>
          </cell>
          <cell r="G219" t="str">
            <v>BPO</v>
          </cell>
          <cell r="H219" t="str">
            <v>P.G.N.K.RANASINGHE</v>
          </cell>
          <cell r="I219" t="str">
            <v>NANDANA</v>
          </cell>
        </row>
        <row r="220">
          <cell r="C220">
            <v>722201864</v>
          </cell>
          <cell r="D220">
            <v>3906521</v>
          </cell>
          <cell r="E220">
            <v>1499215</v>
          </cell>
          <cell r="F220">
            <v>41234</v>
          </cell>
          <cell r="G220" t="str">
            <v>BPO</v>
          </cell>
          <cell r="H220" t="str">
            <v>P.G.N.K.RANASINGHE</v>
          </cell>
          <cell r="I220" t="str">
            <v>NANDANA</v>
          </cell>
        </row>
        <row r="221">
          <cell r="C221">
            <v>722201625</v>
          </cell>
          <cell r="D221">
            <v>8335308</v>
          </cell>
          <cell r="E221">
            <v>0</v>
          </cell>
          <cell r="F221">
            <v>41087</v>
          </cell>
          <cell r="G221" t="str">
            <v>BPO</v>
          </cell>
          <cell r="H221" t="str">
            <v>P.G.N.K.RANASINGHE</v>
          </cell>
          <cell r="I221" t="str">
            <v>NANDANA</v>
          </cell>
        </row>
        <row r="222">
          <cell r="C222">
            <v>722202630</v>
          </cell>
          <cell r="D222">
            <v>3906557</v>
          </cell>
          <cell r="E222">
            <v>0</v>
          </cell>
          <cell r="F222">
            <v>40842</v>
          </cell>
          <cell r="G222" t="str">
            <v>BPO</v>
          </cell>
          <cell r="H222" t="str">
            <v>P.G.N.K.RANASINGHE</v>
          </cell>
          <cell r="I222" t="str">
            <v>NANDANA</v>
          </cell>
        </row>
        <row r="223">
          <cell r="C223">
            <v>722202633</v>
          </cell>
          <cell r="D223">
            <v>8334993</v>
          </cell>
          <cell r="E223">
            <v>1499210</v>
          </cell>
          <cell r="F223">
            <v>40087</v>
          </cell>
          <cell r="G223" t="str">
            <v>BPO</v>
          </cell>
          <cell r="H223" t="str">
            <v>P.G.N.K.RANASINGHE</v>
          </cell>
          <cell r="I223" t="str">
            <v>NANDANA</v>
          </cell>
        </row>
        <row r="224">
          <cell r="C224">
            <v>722202634</v>
          </cell>
          <cell r="D224">
            <v>3906523</v>
          </cell>
          <cell r="E224">
            <v>0</v>
          </cell>
          <cell r="F224">
            <v>40179</v>
          </cell>
          <cell r="G224" t="str">
            <v>BPO</v>
          </cell>
          <cell r="H224" t="str">
            <v>P.G.N.K.RANASINGHE</v>
          </cell>
          <cell r="I224" t="str">
            <v>NANDANA</v>
          </cell>
        </row>
        <row r="225">
          <cell r="C225">
            <v>722208724</v>
          </cell>
          <cell r="D225">
            <v>3082043</v>
          </cell>
          <cell r="E225">
            <v>0</v>
          </cell>
          <cell r="F225">
            <v>41352</v>
          </cell>
          <cell r="G225" t="str">
            <v>BPO</v>
          </cell>
          <cell r="H225" t="str">
            <v>P.G.N.K.RANASINGHE</v>
          </cell>
          <cell r="I225" t="str">
            <v>NANDANA</v>
          </cell>
        </row>
        <row r="226">
          <cell r="C226">
            <v>722201616</v>
          </cell>
          <cell r="D226">
            <v>8335345</v>
          </cell>
          <cell r="E226">
            <v>1499200</v>
          </cell>
          <cell r="F226">
            <v>40977</v>
          </cell>
          <cell r="G226" t="str">
            <v>TL</v>
          </cell>
          <cell r="H226" t="str">
            <v>K.G.D.D.D.WIJERATHNA</v>
          </cell>
          <cell r="I226" t="str">
            <v>NANDANA</v>
          </cell>
        </row>
        <row r="227">
          <cell r="C227">
            <v>722201790</v>
          </cell>
          <cell r="D227">
            <v>8335168</v>
          </cell>
          <cell r="E227">
            <v>0</v>
          </cell>
          <cell r="F227">
            <v>41223</v>
          </cell>
          <cell r="G227" t="str">
            <v>BPO</v>
          </cell>
          <cell r="H227" t="str">
            <v>K.G.D.D.D.WIJERATHNA</v>
          </cell>
          <cell r="I227" t="str">
            <v>NANDANA</v>
          </cell>
        </row>
        <row r="228">
          <cell r="C228">
            <v>722208645</v>
          </cell>
          <cell r="D228">
            <v>8335118</v>
          </cell>
          <cell r="E228">
            <v>0</v>
          </cell>
          <cell r="F228">
            <v>41327</v>
          </cell>
          <cell r="G228" t="str">
            <v>BPO</v>
          </cell>
          <cell r="H228" t="str">
            <v>K.G.D.D.D.WIJERATHNA</v>
          </cell>
          <cell r="I228" t="str">
            <v>NANDANA</v>
          </cell>
        </row>
        <row r="229">
          <cell r="C229">
            <v>722201845</v>
          </cell>
          <cell r="D229">
            <v>8335042</v>
          </cell>
          <cell r="E229">
            <v>0</v>
          </cell>
          <cell r="F229">
            <v>41232</v>
          </cell>
          <cell r="G229" t="str">
            <v>BPO</v>
          </cell>
          <cell r="H229" t="str">
            <v>K.G.D.D.D.WIJERATHNA</v>
          </cell>
          <cell r="I229" t="str">
            <v>NANDANA</v>
          </cell>
        </row>
        <row r="230">
          <cell r="C230">
            <v>722202645</v>
          </cell>
          <cell r="D230">
            <v>8335270</v>
          </cell>
          <cell r="E230">
            <v>1499209</v>
          </cell>
          <cell r="F230">
            <v>40786</v>
          </cell>
          <cell r="G230" t="str">
            <v>BPO</v>
          </cell>
          <cell r="H230" t="str">
            <v>K.G.D.D.D.WIJERATHNA</v>
          </cell>
          <cell r="I230" t="str">
            <v>NANDANA</v>
          </cell>
        </row>
        <row r="231">
          <cell r="C231">
            <v>722202646</v>
          </cell>
          <cell r="D231">
            <v>3906461</v>
          </cell>
          <cell r="E231">
            <v>1499201</v>
          </cell>
          <cell r="F231">
            <v>40161</v>
          </cell>
          <cell r="G231" t="str">
            <v>TL</v>
          </cell>
          <cell r="H231" t="str">
            <v>G.Raveendran</v>
          </cell>
          <cell r="I231" t="str">
            <v>NANDANA</v>
          </cell>
        </row>
        <row r="232">
          <cell r="C232">
            <v>722202426</v>
          </cell>
          <cell r="D232">
            <v>0</v>
          </cell>
          <cell r="E232">
            <v>0</v>
          </cell>
          <cell r="F232">
            <v>41317</v>
          </cell>
          <cell r="G232" t="str">
            <v>BPO</v>
          </cell>
          <cell r="H232" t="str">
            <v>G.Raveendran</v>
          </cell>
          <cell r="I232" t="str">
            <v>NANDANA</v>
          </cell>
        </row>
        <row r="233">
          <cell r="C233">
            <v>722201628</v>
          </cell>
          <cell r="D233">
            <v>3088353</v>
          </cell>
          <cell r="E233">
            <v>0</v>
          </cell>
          <cell r="F233">
            <v>41099</v>
          </cell>
          <cell r="G233" t="str">
            <v>BPO</v>
          </cell>
          <cell r="H233" t="str">
            <v>G.Raveendran</v>
          </cell>
          <cell r="I233" t="str">
            <v>NANDANA</v>
          </cell>
        </row>
        <row r="234">
          <cell r="C234">
            <v>722202651</v>
          </cell>
          <cell r="D234">
            <v>8334915</v>
          </cell>
          <cell r="E234">
            <v>0</v>
          </cell>
          <cell r="F234">
            <v>40737</v>
          </cell>
          <cell r="G234" t="str">
            <v>BPO</v>
          </cell>
          <cell r="H234" t="str">
            <v>G.Raveendran</v>
          </cell>
          <cell r="I234" t="str">
            <v>NANDANA</v>
          </cell>
        </row>
        <row r="235">
          <cell r="C235">
            <v>722202654</v>
          </cell>
          <cell r="D235">
            <v>8334995</v>
          </cell>
          <cell r="E235">
            <v>1499211</v>
          </cell>
          <cell r="F235">
            <v>40207</v>
          </cell>
          <cell r="G235" t="str">
            <v>BPO</v>
          </cell>
          <cell r="H235" t="str">
            <v>G.Raveendran</v>
          </cell>
          <cell r="I235" t="str">
            <v>NANDANA</v>
          </cell>
        </row>
        <row r="236">
          <cell r="C236">
            <v>722202656</v>
          </cell>
          <cell r="D236">
            <v>8334889</v>
          </cell>
          <cell r="E236">
            <v>0</v>
          </cell>
          <cell r="F236">
            <v>40242</v>
          </cell>
          <cell r="G236" t="str">
            <v>BPO</v>
          </cell>
          <cell r="H236" t="str">
            <v>G.Raveendran</v>
          </cell>
          <cell r="I236" t="str">
            <v>NANDANA</v>
          </cell>
        </row>
        <row r="237">
          <cell r="C237">
            <v>722208715</v>
          </cell>
          <cell r="D237">
            <v>0</v>
          </cell>
          <cell r="E237">
            <v>0</v>
          </cell>
          <cell r="F237">
            <v>41351</v>
          </cell>
          <cell r="G237" t="str">
            <v>BPO</v>
          </cell>
          <cell r="H237" t="str">
            <v>G.Raveendran</v>
          </cell>
          <cell r="I237" t="str">
            <v>NANDANA</v>
          </cell>
        </row>
        <row r="238">
          <cell r="C238">
            <v>722208716</v>
          </cell>
          <cell r="D238" t="str">
            <v>3082036</v>
          </cell>
          <cell r="E238">
            <v>0</v>
          </cell>
          <cell r="F238">
            <v>41351</v>
          </cell>
          <cell r="G238" t="str">
            <v>BPO</v>
          </cell>
          <cell r="H238" t="str">
            <v>G.Raveendran</v>
          </cell>
          <cell r="I238" t="str">
            <v>NANDANA</v>
          </cell>
        </row>
        <row r="239">
          <cell r="C239">
            <v>722202657</v>
          </cell>
          <cell r="D239">
            <v>8334972</v>
          </cell>
          <cell r="E239">
            <v>1499199</v>
          </cell>
          <cell r="F239">
            <v>39731</v>
          </cell>
          <cell r="G239" t="str">
            <v>TL</v>
          </cell>
          <cell r="H239" t="str">
            <v>A.M.N.W.M.H.P.ATHURUPANA</v>
          </cell>
          <cell r="I239" t="str">
            <v>NANDANA</v>
          </cell>
        </row>
        <row r="240">
          <cell r="C240">
            <v>722202417</v>
          </cell>
          <cell r="D240">
            <v>0</v>
          </cell>
          <cell r="E240">
            <v>0</v>
          </cell>
          <cell r="F240">
            <v>41306</v>
          </cell>
          <cell r="G240" t="str">
            <v>BPO</v>
          </cell>
          <cell r="H240" t="str">
            <v>A.M.N.W.M.H.P.ATHURUPANA</v>
          </cell>
          <cell r="I240" t="str">
            <v>NANDANA</v>
          </cell>
        </row>
        <row r="241">
          <cell r="C241">
            <v>722202662</v>
          </cell>
          <cell r="D241">
            <v>3088330</v>
          </cell>
          <cell r="E241">
            <v>0</v>
          </cell>
          <cell r="F241">
            <v>41310</v>
          </cell>
          <cell r="G241" t="str">
            <v>BPO</v>
          </cell>
          <cell r="H241" t="str">
            <v>A.M.N.W.M.H.P.ATHURUPANA</v>
          </cell>
          <cell r="I241" t="str">
            <v>NANDANA</v>
          </cell>
        </row>
        <row r="242">
          <cell r="C242">
            <v>722202415</v>
          </cell>
          <cell r="D242">
            <v>8335038</v>
          </cell>
          <cell r="E242">
            <v>0</v>
          </cell>
          <cell r="F242">
            <v>41303</v>
          </cell>
          <cell r="G242" t="str">
            <v>BPO</v>
          </cell>
          <cell r="H242" t="str">
            <v>A.M.N.W.M.H.P.ATHURUPANA</v>
          </cell>
          <cell r="I242" t="str">
            <v>NANDANA</v>
          </cell>
        </row>
        <row r="243">
          <cell r="C243">
            <v>722208667</v>
          </cell>
          <cell r="D243">
            <v>8334900</v>
          </cell>
          <cell r="E243">
            <v>0</v>
          </cell>
          <cell r="F243">
            <v>41334</v>
          </cell>
          <cell r="G243" t="str">
            <v>BPO</v>
          </cell>
          <cell r="H243" t="str">
            <v>A.M.N.W.M.H.P.ATHURUPANA</v>
          </cell>
          <cell r="I243" t="str">
            <v>NANDANA</v>
          </cell>
        </row>
        <row r="244">
          <cell r="C244">
            <v>722201612</v>
          </cell>
          <cell r="D244">
            <v>3088352</v>
          </cell>
          <cell r="E244">
            <v>1499206</v>
          </cell>
          <cell r="F244">
            <v>40947</v>
          </cell>
          <cell r="G244" t="str">
            <v>BPO</v>
          </cell>
          <cell r="H244" t="str">
            <v>A.M.N.W.M.H.P.ATHURUPANA</v>
          </cell>
          <cell r="I244" t="str">
            <v>NANDANA</v>
          </cell>
        </row>
        <row r="245">
          <cell r="C245">
            <v>722202665</v>
          </cell>
          <cell r="D245">
            <v>8335000</v>
          </cell>
          <cell r="E245">
            <v>0</v>
          </cell>
          <cell r="F245">
            <v>39449</v>
          </cell>
          <cell r="G245" t="str">
            <v>BPO</v>
          </cell>
          <cell r="H245" t="str">
            <v>A.M.N.W.M.H.P.ATHURUPANA</v>
          </cell>
          <cell r="I245" t="str">
            <v>NANDANA</v>
          </cell>
        </row>
        <row r="246">
          <cell r="C246">
            <v>722202663</v>
          </cell>
          <cell r="D246">
            <v>8334978</v>
          </cell>
          <cell r="E246">
            <v>1499214</v>
          </cell>
          <cell r="F246">
            <v>40253</v>
          </cell>
          <cell r="G246" t="str">
            <v>BPO</v>
          </cell>
          <cell r="H246" t="str">
            <v>A.M.N.W.M.H.P.ATHURUPANA</v>
          </cell>
          <cell r="I246" t="str">
            <v>NANDANA</v>
          </cell>
        </row>
        <row r="247">
          <cell r="C247">
            <v>722202664</v>
          </cell>
          <cell r="D247">
            <v>8335130</v>
          </cell>
          <cell r="E247">
            <v>1499208</v>
          </cell>
          <cell r="F247">
            <v>40535</v>
          </cell>
          <cell r="G247" t="str">
            <v>BPO</v>
          </cell>
          <cell r="H247" t="str">
            <v>A.M.N.W.M.H.P.ATHURUPANA</v>
          </cell>
          <cell r="I247" t="str">
            <v>NANDANA</v>
          </cell>
        </row>
        <row r="248">
          <cell r="C248">
            <v>722208760</v>
          </cell>
          <cell r="D248">
            <v>0</v>
          </cell>
          <cell r="E248">
            <v>0</v>
          </cell>
          <cell r="F248">
            <v>41375</v>
          </cell>
          <cell r="G248" t="str">
            <v>BPO</v>
          </cell>
          <cell r="H248" t="str">
            <v>A.M.N.W.M.H.P.ATHURUPANA</v>
          </cell>
          <cell r="I248" t="str">
            <v>NANDANA</v>
          </cell>
        </row>
        <row r="249">
          <cell r="C249">
            <v>722202600</v>
          </cell>
          <cell r="D249">
            <v>8334974</v>
          </cell>
          <cell r="E249">
            <v>1499203</v>
          </cell>
          <cell r="F249">
            <v>40235</v>
          </cell>
          <cell r="G249" t="str">
            <v>TL</v>
          </cell>
          <cell r="H249" t="str">
            <v>G.S.GOVINDA</v>
          </cell>
          <cell r="I249" t="str">
            <v>NANDANA</v>
          </cell>
        </row>
        <row r="250">
          <cell r="C250">
            <v>722201639</v>
          </cell>
          <cell r="D250">
            <v>8335035</v>
          </cell>
          <cell r="E250">
            <v>0</v>
          </cell>
          <cell r="F250">
            <v>41167</v>
          </cell>
          <cell r="G250" t="str">
            <v>BPO</v>
          </cell>
          <cell r="H250" t="str">
            <v>G.S.GOVINDA</v>
          </cell>
          <cell r="I250" t="str">
            <v>NANDANA</v>
          </cell>
        </row>
        <row r="251">
          <cell r="C251">
            <v>722201638</v>
          </cell>
          <cell r="D251">
            <v>8335123</v>
          </cell>
          <cell r="E251">
            <v>0</v>
          </cell>
          <cell r="F251">
            <v>41162</v>
          </cell>
          <cell r="G251" t="str">
            <v>BPO</v>
          </cell>
          <cell r="H251" t="str">
            <v>G.S.GOVINDA</v>
          </cell>
          <cell r="I251" t="str">
            <v>NANDANA</v>
          </cell>
        </row>
        <row r="252">
          <cell r="C252">
            <v>722202601</v>
          </cell>
          <cell r="D252">
            <v>8334854</v>
          </cell>
          <cell r="E252">
            <v>0</v>
          </cell>
          <cell r="F252">
            <v>40725</v>
          </cell>
          <cell r="G252" t="str">
            <v>BPO</v>
          </cell>
          <cell r="H252" t="str">
            <v>G.S.GOVINDA</v>
          </cell>
          <cell r="I252" t="str">
            <v>NANDANA</v>
          </cell>
        </row>
        <row r="253">
          <cell r="C253">
            <v>722208685</v>
          </cell>
          <cell r="D253">
            <v>0</v>
          </cell>
          <cell r="E253">
            <v>0</v>
          </cell>
          <cell r="F253">
            <v>41342</v>
          </cell>
          <cell r="G253" t="str">
            <v>BPO</v>
          </cell>
          <cell r="H253" t="str">
            <v>G.S.GOVINDA</v>
          </cell>
          <cell r="I253" t="str">
            <v>NANDANA</v>
          </cell>
        </row>
        <row r="254">
          <cell r="C254">
            <v>722201636</v>
          </cell>
          <cell r="D254">
            <v>3082023</v>
          </cell>
          <cell r="E254">
            <v>0</v>
          </cell>
          <cell r="F254">
            <v>41158</v>
          </cell>
          <cell r="G254" t="str">
            <v>BPO</v>
          </cell>
          <cell r="H254" t="str">
            <v>G.S.GOVINDA</v>
          </cell>
          <cell r="I254" t="str">
            <v>NANDANA</v>
          </cell>
        </row>
        <row r="255">
          <cell r="C255">
            <v>722202604</v>
          </cell>
          <cell r="D255">
            <v>3088322</v>
          </cell>
          <cell r="E255">
            <v>0</v>
          </cell>
          <cell r="F255">
            <v>40725</v>
          </cell>
          <cell r="G255" t="str">
            <v>BPO</v>
          </cell>
          <cell r="H255" t="str">
            <v>G.S.GOVINDA</v>
          </cell>
          <cell r="I255" t="str">
            <v>NANDANA</v>
          </cell>
        </row>
        <row r="256">
          <cell r="C256">
            <v>722202605</v>
          </cell>
          <cell r="D256">
            <v>8334856</v>
          </cell>
          <cell r="E256">
            <v>0</v>
          </cell>
          <cell r="F256">
            <v>40350</v>
          </cell>
          <cell r="G256" t="str">
            <v>BPO</v>
          </cell>
          <cell r="H256" t="str">
            <v>G.S.GOVINDA</v>
          </cell>
          <cell r="I256" t="str">
            <v>NANDANA</v>
          </cell>
        </row>
        <row r="257">
          <cell r="C257">
            <v>722208717</v>
          </cell>
          <cell r="D257">
            <v>3082096</v>
          </cell>
          <cell r="E257">
            <v>0</v>
          </cell>
          <cell r="F257">
            <v>41351</v>
          </cell>
          <cell r="G257" t="str">
            <v>BPO</v>
          </cell>
          <cell r="H257" t="str">
            <v>G.S.GOVINDA</v>
          </cell>
          <cell r="I257" t="str">
            <v>NANDANA</v>
          </cell>
        </row>
        <row r="258">
          <cell r="C258">
            <v>722202755</v>
          </cell>
          <cell r="D258">
            <v>8335059</v>
          </cell>
          <cell r="E258">
            <v>0</v>
          </cell>
          <cell r="F258">
            <v>41068</v>
          </cell>
          <cell r="G258" t="str">
            <v>TL</v>
          </cell>
          <cell r="H258" t="str">
            <v>I.D.C.S.MAHINDU</v>
          </cell>
          <cell r="I258" t="str">
            <v>NIWANKA</v>
          </cell>
        </row>
        <row r="259">
          <cell r="C259">
            <v>722202735</v>
          </cell>
          <cell r="D259">
            <v>2458642</v>
          </cell>
          <cell r="E259">
            <v>0</v>
          </cell>
          <cell r="F259">
            <v>39895</v>
          </cell>
          <cell r="G259" t="str">
            <v>BPO</v>
          </cell>
          <cell r="H259" t="str">
            <v>I.D.C.S.MAHINDU</v>
          </cell>
          <cell r="I259" t="str">
            <v>NIWANKA</v>
          </cell>
        </row>
        <row r="260">
          <cell r="C260">
            <v>722202732</v>
          </cell>
          <cell r="D260">
            <v>8335145</v>
          </cell>
          <cell r="E260">
            <v>0</v>
          </cell>
          <cell r="F260">
            <v>40563</v>
          </cell>
          <cell r="G260" t="str">
            <v>BPO</v>
          </cell>
          <cell r="H260" t="str">
            <v>I.D.C.S.MAHINDU</v>
          </cell>
          <cell r="I260" t="str">
            <v>NIWANKA</v>
          </cell>
        </row>
        <row r="261">
          <cell r="C261">
            <v>722202712</v>
          </cell>
          <cell r="D261">
            <v>3082026</v>
          </cell>
          <cell r="E261">
            <v>0</v>
          </cell>
          <cell r="F261">
            <v>40585</v>
          </cell>
          <cell r="G261" t="str">
            <v>BPO</v>
          </cell>
          <cell r="H261" t="str">
            <v>I.D.C.S.MAHINDU</v>
          </cell>
          <cell r="I261" t="str">
            <v>NIWANKA</v>
          </cell>
        </row>
        <row r="262">
          <cell r="C262">
            <v>722202718</v>
          </cell>
          <cell r="D262">
            <v>3082027</v>
          </cell>
          <cell r="E262">
            <v>0</v>
          </cell>
          <cell r="F262">
            <v>40641</v>
          </cell>
          <cell r="G262" t="str">
            <v>BPO</v>
          </cell>
          <cell r="H262" t="str">
            <v>I.D.C.S.MAHINDU</v>
          </cell>
          <cell r="I262" t="str">
            <v>NIWANKA</v>
          </cell>
        </row>
        <row r="263">
          <cell r="C263">
            <v>722207698</v>
          </cell>
          <cell r="D263">
            <v>3906454</v>
          </cell>
          <cell r="E263">
            <v>0</v>
          </cell>
          <cell r="F263">
            <v>41216</v>
          </cell>
          <cell r="G263" t="str">
            <v>BPO</v>
          </cell>
          <cell r="H263" t="str">
            <v>I.D.C.S.MAHINDU</v>
          </cell>
          <cell r="I263" t="str">
            <v>NIWANKA</v>
          </cell>
        </row>
        <row r="264">
          <cell r="C264">
            <v>722202725</v>
          </cell>
          <cell r="D264">
            <v>8334882</v>
          </cell>
          <cell r="E264">
            <v>0</v>
          </cell>
          <cell r="F264">
            <v>40518</v>
          </cell>
          <cell r="G264" t="str">
            <v>BPO</v>
          </cell>
          <cell r="H264" t="str">
            <v>I.D.C.S.MAHINDU</v>
          </cell>
          <cell r="I264" t="str">
            <v>NIWANKA</v>
          </cell>
        </row>
        <row r="265">
          <cell r="C265">
            <v>722201794</v>
          </cell>
          <cell r="D265">
            <v>8334877</v>
          </cell>
          <cell r="E265">
            <v>0</v>
          </cell>
          <cell r="F265">
            <v>41223</v>
          </cell>
          <cell r="G265" t="str">
            <v>TL</v>
          </cell>
          <cell r="H265" t="str">
            <v>W.N.K.RANATHUNGE</v>
          </cell>
          <cell r="I265" t="str">
            <v>LALITH</v>
          </cell>
        </row>
        <row r="266">
          <cell r="C266">
            <v>722201230</v>
          </cell>
          <cell r="D266">
            <v>3082067</v>
          </cell>
          <cell r="E266">
            <v>0</v>
          </cell>
          <cell r="F266">
            <v>41039</v>
          </cell>
          <cell r="G266" t="str">
            <v>BPO</v>
          </cell>
          <cell r="H266" t="str">
            <v>W.N.K.RANATHUNGE</v>
          </cell>
          <cell r="I266" t="str">
            <v>LALITH</v>
          </cell>
        </row>
        <row r="267">
          <cell r="C267">
            <v>722201225</v>
          </cell>
          <cell r="D267">
            <v>8335011</v>
          </cell>
          <cell r="E267">
            <v>0</v>
          </cell>
          <cell r="F267">
            <v>40988</v>
          </cell>
          <cell r="G267" t="str">
            <v>BPO</v>
          </cell>
          <cell r="H267" t="str">
            <v>W.N.K.RANATHUNGE</v>
          </cell>
          <cell r="I267" t="str">
            <v>LALITH</v>
          </cell>
        </row>
        <row r="268">
          <cell r="C268">
            <v>722201691</v>
          </cell>
          <cell r="D268">
            <v>8335066</v>
          </cell>
          <cell r="E268">
            <v>1499161</v>
          </cell>
          <cell r="F268">
            <v>41201</v>
          </cell>
          <cell r="G268" t="str">
            <v>BPO</v>
          </cell>
          <cell r="H268" t="str">
            <v>W.N.K.RANATHUNGE</v>
          </cell>
          <cell r="I268" t="str">
            <v>LALITH</v>
          </cell>
        </row>
        <row r="269">
          <cell r="C269">
            <v>722201229</v>
          </cell>
          <cell r="D269">
            <v>3906531</v>
          </cell>
          <cell r="E269">
            <v>0</v>
          </cell>
          <cell r="F269">
            <v>41032</v>
          </cell>
          <cell r="G269" t="str">
            <v>BPO</v>
          </cell>
          <cell r="H269" t="str">
            <v>W.N.K.RANATHUNGE</v>
          </cell>
          <cell r="I269" t="str">
            <v>LALITH</v>
          </cell>
        </row>
        <row r="270">
          <cell r="C270">
            <v>722201239</v>
          </cell>
          <cell r="D270">
            <v>8335153</v>
          </cell>
          <cell r="E270">
            <v>0</v>
          </cell>
          <cell r="F270">
            <v>41075</v>
          </cell>
          <cell r="G270" t="str">
            <v>BPO</v>
          </cell>
          <cell r="H270" t="str">
            <v>W.N.K.RANATHUNGE</v>
          </cell>
          <cell r="I270" t="str">
            <v>LALITH</v>
          </cell>
        </row>
        <row r="271">
          <cell r="C271">
            <v>722207588</v>
          </cell>
          <cell r="D271">
            <v>3082056</v>
          </cell>
          <cell r="E271">
            <v>0</v>
          </cell>
          <cell r="F271">
            <v>41139</v>
          </cell>
          <cell r="G271" t="str">
            <v>BPO</v>
          </cell>
          <cell r="H271" t="str">
            <v>W.N.K.RANATHUNGE</v>
          </cell>
          <cell r="I271" t="str">
            <v>LALITH</v>
          </cell>
        </row>
        <row r="272">
          <cell r="C272">
            <v>722207587</v>
          </cell>
          <cell r="D272">
            <v>3906544</v>
          </cell>
          <cell r="E272">
            <v>0</v>
          </cell>
          <cell r="F272">
            <v>41139</v>
          </cell>
          <cell r="G272" t="str">
            <v>BPO</v>
          </cell>
          <cell r="H272" t="str">
            <v>W.N.K.RANATHUNGE</v>
          </cell>
          <cell r="I272" t="str">
            <v>LALITH</v>
          </cell>
        </row>
        <row r="273">
          <cell r="C273">
            <v>722207591</v>
          </cell>
          <cell r="D273">
            <v>8335347</v>
          </cell>
          <cell r="E273">
            <v>0</v>
          </cell>
          <cell r="F273">
            <v>40954</v>
          </cell>
          <cell r="G273" t="str">
            <v>BPO</v>
          </cell>
          <cell r="H273" t="str">
            <v>W.N.K.RANATHUNGE</v>
          </cell>
          <cell r="I273" t="str">
            <v>LALITH</v>
          </cell>
        </row>
        <row r="274">
          <cell r="C274">
            <v>722201979</v>
          </cell>
          <cell r="D274">
            <v>8334884</v>
          </cell>
          <cell r="E274">
            <v>1499269</v>
          </cell>
          <cell r="F274">
            <v>41277</v>
          </cell>
          <cell r="G274" t="str">
            <v>BPO</v>
          </cell>
          <cell r="H274" t="str">
            <v>W.N.K.RANATHUNGE</v>
          </cell>
          <cell r="I274" t="str">
            <v>LALITH</v>
          </cell>
        </row>
        <row r="275">
          <cell r="C275">
            <v>722201983</v>
          </cell>
          <cell r="D275">
            <v>8335288</v>
          </cell>
          <cell r="E275">
            <v>0</v>
          </cell>
          <cell r="F275">
            <v>41277</v>
          </cell>
          <cell r="G275" t="str">
            <v>BPO</v>
          </cell>
          <cell r="H275" t="str">
            <v>W.N.K.RANATHUNGE</v>
          </cell>
          <cell r="I275" t="str">
            <v>LALITH</v>
          </cell>
        </row>
        <row r="276">
          <cell r="C276">
            <v>722207688</v>
          </cell>
          <cell r="D276">
            <v>8335225</v>
          </cell>
          <cell r="E276">
            <v>1499263</v>
          </cell>
          <cell r="F276">
            <v>41205</v>
          </cell>
          <cell r="G276" t="str">
            <v>TL</v>
          </cell>
          <cell r="H276" t="str">
            <v>K.A.S.PUSHPAKUMARA</v>
          </cell>
          <cell r="I276" t="str">
            <v>THILANKA</v>
          </cell>
        </row>
        <row r="277">
          <cell r="C277">
            <v>722207612</v>
          </cell>
          <cell r="D277">
            <v>8334907</v>
          </cell>
          <cell r="E277">
            <v>0</v>
          </cell>
          <cell r="F277">
            <v>40834</v>
          </cell>
          <cell r="G277" t="str">
            <v>BPO</v>
          </cell>
          <cell r="H277" t="str">
            <v>K.A.S.PUSHPAKUMARA</v>
          </cell>
          <cell r="I277" t="str">
            <v>THILANKA</v>
          </cell>
        </row>
        <row r="278">
          <cell r="C278">
            <v>722201820</v>
          </cell>
          <cell r="D278">
            <v>8334980</v>
          </cell>
          <cell r="E278">
            <v>0</v>
          </cell>
          <cell r="F278">
            <v>41225</v>
          </cell>
          <cell r="G278" t="str">
            <v>BPO</v>
          </cell>
          <cell r="H278" t="str">
            <v>K.A.S.PUSHPAKUMARA</v>
          </cell>
          <cell r="I278" t="str">
            <v>THILANKA</v>
          </cell>
        </row>
        <row r="279">
          <cell r="C279">
            <v>722208650</v>
          </cell>
          <cell r="D279">
            <v>8335043</v>
          </cell>
          <cell r="E279">
            <v>0</v>
          </cell>
          <cell r="F279">
            <v>41328</v>
          </cell>
          <cell r="G279" t="str">
            <v>BPO</v>
          </cell>
          <cell r="H279" t="str">
            <v>K.A.S.PUSHPAKUMARA</v>
          </cell>
          <cell r="I279" t="str">
            <v>THILANKA</v>
          </cell>
        </row>
        <row r="280">
          <cell r="C280">
            <v>722208656</v>
          </cell>
          <cell r="D280">
            <v>8334936</v>
          </cell>
          <cell r="E280">
            <v>0</v>
          </cell>
          <cell r="F280">
            <v>41331</v>
          </cell>
          <cell r="G280" t="str">
            <v>BPO</v>
          </cell>
          <cell r="H280" t="str">
            <v>K.A.S.PUSHPAKUMARA</v>
          </cell>
          <cell r="I280" t="str">
            <v>THILANKA</v>
          </cell>
        </row>
        <row r="281">
          <cell r="C281">
            <v>722202478</v>
          </cell>
          <cell r="D281">
            <v>0</v>
          </cell>
          <cell r="E281">
            <v>0</v>
          </cell>
          <cell r="F281">
            <v>41313</v>
          </cell>
          <cell r="G281" t="str">
            <v>BPO</v>
          </cell>
          <cell r="H281" t="str">
            <v>K.A.S.PUSHPAKUMARA</v>
          </cell>
          <cell r="I281" t="str">
            <v>THILANKA</v>
          </cell>
        </row>
        <row r="282">
          <cell r="C282">
            <v>722202029</v>
          </cell>
          <cell r="D282">
            <v>8335141</v>
          </cell>
          <cell r="E282">
            <v>0</v>
          </cell>
          <cell r="F282">
            <v>41290</v>
          </cell>
          <cell r="G282" t="str">
            <v>BPO</v>
          </cell>
          <cell r="H282" t="str">
            <v>K.A.S.PUSHPAKUMARA</v>
          </cell>
          <cell r="I282" t="str">
            <v>THILANKA</v>
          </cell>
        </row>
        <row r="283">
          <cell r="C283">
            <v>722207614</v>
          </cell>
          <cell r="D283">
            <v>8335217</v>
          </cell>
          <cell r="E283">
            <v>0</v>
          </cell>
          <cell r="F283">
            <v>40514</v>
          </cell>
          <cell r="G283" t="str">
            <v>BPO</v>
          </cell>
          <cell r="H283" t="str">
            <v>K.A.S.PUSHPAKUMARA</v>
          </cell>
          <cell r="I283" t="str">
            <v>THILANKA</v>
          </cell>
        </row>
        <row r="284">
          <cell r="C284">
            <v>722207687</v>
          </cell>
          <cell r="D284">
            <v>8335216</v>
          </cell>
          <cell r="E284">
            <v>1499265</v>
          </cell>
          <cell r="F284">
            <v>41039</v>
          </cell>
          <cell r="G284" t="str">
            <v>TL</v>
          </cell>
          <cell r="H284" t="str">
            <v>D.D.T.VITHANAGE</v>
          </cell>
          <cell r="I284" t="str">
            <v>THILANKA</v>
          </cell>
        </row>
        <row r="285">
          <cell r="C285">
            <v>722207615</v>
          </cell>
          <cell r="D285">
            <v>3906444</v>
          </cell>
          <cell r="E285">
            <v>0</v>
          </cell>
          <cell r="F285">
            <v>40851</v>
          </cell>
          <cell r="G285" t="str">
            <v>BPO</v>
          </cell>
          <cell r="H285" t="str">
            <v>D.D.T.VITHANAGE</v>
          </cell>
          <cell r="I285" t="str">
            <v>THILANKA</v>
          </cell>
        </row>
        <row r="286">
          <cell r="C286">
            <v>722202943</v>
          </cell>
          <cell r="D286">
            <v>0</v>
          </cell>
          <cell r="E286">
            <v>0</v>
          </cell>
          <cell r="F286">
            <v>41319</v>
          </cell>
          <cell r="G286" t="str">
            <v>BPO</v>
          </cell>
          <cell r="H286" t="str">
            <v>D.D.T.VITHANAGE</v>
          </cell>
          <cell r="I286" t="str">
            <v>THILANKA</v>
          </cell>
        </row>
        <row r="287">
          <cell r="C287">
            <v>722201947</v>
          </cell>
          <cell r="D287">
            <v>0</v>
          </cell>
          <cell r="E287">
            <v>0</v>
          </cell>
          <cell r="F287">
            <v>41261</v>
          </cell>
          <cell r="G287" t="str">
            <v>BPO</v>
          </cell>
          <cell r="H287" t="str">
            <v>D.D.T.VITHANAGE</v>
          </cell>
          <cell r="I287" t="str">
            <v>THILANKA</v>
          </cell>
        </row>
        <row r="288">
          <cell r="C288">
            <v>722208661</v>
          </cell>
          <cell r="D288">
            <v>8334859</v>
          </cell>
          <cell r="E288">
            <v>0</v>
          </cell>
          <cell r="F288">
            <v>41332</v>
          </cell>
          <cell r="G288" t="str">
            <v>BPO</v>
          </cell>
          <cell r="H288" t="str">
            <v>D.D.T.VITHANAGE</v>
          </cell>
          <cell r="I288" t="str">
            <v>THILANKA</v>
          </cell>
        </row>
        <row r="289">
          <cell r="C289">
            <v>722208662</v>
          </cell>
          <cell r="D289">
            <v>8334872</v>
          </cell>
          <cell r="E289">
            <v>0</v>
          </cell>
          <cell r="F289">
            <v>41332</v>
          </cell>
          <cell r="G289" t="str">
            <v>BPO</v>
          </cell>
          <cell r="H289" t="str">
            <v>D.D.T.VITHANAGE</v>
          </cell>
          <cell r="I289" t="str">
            <v>THILANKA</v>
          </cell>
        </row>
        <row r="290">
          <cell r="C290">
            <v>722207683</v>
          </cell>
          <cell r="D290">
            <v>8335151</v>
          </cell>
          <cell r="E290">
            <v>0</v>
          </cell>
          <cell r="F290">
            <v>41142</v>
          </cell>
          <cell r="G290" t="str">
            <v>BPO</v>
          </cell>
          <cell r="H290" t="str">
            <v>D.D.T.VITHANAGE</v>
          </cell>
          <cell r="I290" t="str">
            <v>THILANKA</v>
          </cell>
        </row>
        <row r="291">
          <cell r="C291">
            <v>722201938</v>
          </cell>
          <cell r="D291">
            <v>8335319</v>
          </cell>
          <cell r="E291">
            <v>0</v>
          </cell>
          <cell r="F291">
            <v>41253</v>
          </cell>
          <cell r="G291" t="str">
            <v>BPO</v>
          </cell>
          <cell r="H291" t="str">
            <v>D.D.T.VITHANAGE</v>
          </cell>
          <cell r="I291" t="str">
            <v>THILANKA</v>
          </cell>
        </row>
        <row r="292">
          <cell r="C292">
            <v>722201685</v>
          </cell>
          <cell r="D292">
            <v>8334853</v>
          </cell>
          <cell r="E292">
            <v>1499264</v>
          </cell>
          <cell r="F292">
            <v>41200</v>
          </cell>
          <cell r="G292" t="str">
            <v>TL</v>
          </cell>
          <cell r="H292" t="str">
            <v>K.B.S.R.BANDARA</v>
          </cell>
          <cell r="I292" t="str">
            <v>THILANKA</v>
          </cell>
        </row>
        <row r="293">
          <cell r="C293">
            <v>722202469</v>
          </cell>
          <cell r="D293">
            <v>8334896</v>
          </cell>
          <cell r="E293">
            <v>0</v>
          </cell>
          <cell r="F293">
            <v>41313</v>
          </cell>
          <cell r="G293" t="str">
            <v>BPO</v>
          </cell>
          <cell r="H293" t="str">
            <v>K.B.S.R.BANDARA</v>
          </cell>
          <cell r="I293" t="str">
            <v>THILANKA</v>
          </cell>
        </row>
        <row r="294">
          <cell r="C294">
            <v>722202477</v>
          </cell>
          <cell r="D294">
            <v>0</v>
          </cell>
          <cell r="E294">
            <v>0</v>
          </cell>
          <cell r="F294">
            <v>41313</v>
          </cell>
          <cell r="G294" t="str">
            <v>BPO</v>
          </cell>
          <cell r="H294" t="str">
            <v>K.B.S.R.BANDARA</v>
          </cell>
          <cell r="I294" t="str">
            <v>THILANKA</v>
          </cell>
        </row>
        <row r="295">
          <cell r="C295">
            <v>722208657</v>
          </cell>
          <cell r="D295">
            <v>8335036</v>
          </cell>
          <cell r="E295">
            <v>0</v>
          </cell>
          <cell r="F295">
            <v>41332</v>
          </cell>
          <cell r="G295" t="str">
            <v>BPO</v>
          </cell>
          <cell r="H295" t="str">
            <v>K.B.S.R.BANDARA</v>
          </cell>
          <cell r="I295" t="str">
            <v>THILANKA</v>
          </cell>
        </row>
        <row r="296">
          <cell r="C296">
            <v>722201699</v>
          </cell>
          <cell r="D296">
            <v>8335286</v>
          </cell>
          <cell r="E296">
            <v>0</v>
          </cell>
          <cell r="F296">
            <v>41205</v>
          </cell>
          <cell r="G296" t="str">
            <v>BPO</v>
          </cell>
          <cell r="H296" t="str">
            <v>K.B.S.R.BANDARA</v>
          </cell>
          <cell r="I296" t="str">
            <v>THILANKA</v>
          </cell>
        </row>
        <row r="297">
          <cell r="C297">
            <v>722202475</v>
          </cell>
          <cell r="D297">
            <v>8334886</v>
          </cell>
          <cell r="E297">
            <v>1499262</v>
          </cell>
          <cell r="F297">
            <v>41291</v>
          </cell>
          <cell r="G297" t="str">
            <v>BPO</v>
          </cell>
          <cell r="H297" t="str">
            <v>K.B.S.R.BANDARA</v>
          </cell>
          <cell r="I297" t="str">
            <v>THILANKA</v>
          </cell>
        </row>
        <row r="298">
          <cell r="C298">
            <v>722202710</v>
          </cell>
          <cell r="D298">
            <v>2458637</v>
          </cell>
          <cell r="E298">
            <v>0</v>
          </cell>
          <cell r="F298">
            <v>39555</v>
          </cell>
          <cell r="G298" t="str">
            <v>TL</v>
          </cell>
          <cell r="H298" t="str">
            <v>I.L.Hairudeen</v>
          </cell>
          <cell r="I298" t="str">
            <v>NIWANKA</v>
          </cell>
        </row>
        <row r="299">
          <cell r="C299">
            <v>722202367</v>
          </cell>
          <cell r="D299">
            <v>8334987</v>
          </cell>
          <cell r="E299">
            <v>0</v>
          </cell>
          <cell r="F299">
            <v>41317</v>
          </cell>
          <cell r="G299" t="str">
            <v>BPO</v>
          </cell>
          <cell r="H299" t="str">
            <v>I.L.Hairudeen</v>
          </cell>
          <cell r="I299" t="str">
            <v>NIWANKA</v>
          </cell>
        </row>
        <row r="300">
          <cell r="C300">
            <v>722202944</v>
          </cell>
          <cell r="D300">
            <v>0</v>
          </cell>
          <cell r="E300">
            <v>0</v>
          </cell>
          <cell r="F300">
            <v>41319</v>
          </cell>
          <cell r="G300" t="str">
            <v>BPO</v>
          </cell>
          <cell r="H300" t="str">
            <v>I.L.Hairudeen</v>
          </cell>
          <cell r="I300" t="str">
            <v>NIWANKA</v>
          </cell>
        </row>
        <row r="301">
          <cell r="C301">
            <v>722201697</v>
          </cell>
          <cell r="D301">
            <v>8335297</v>
          </cell>
          <cell r="E301">
            <v>0</v>
          </cell>
          <cell r="F301">
            <v>41202</v>
          </cell>
          <cell r="G301" t="str">
            <v>BPO</v>
          </cell>
          <cell r="H301" t="str">
            <v>INDIVIDUAL</v>
          </cell>
          <cell r="I301" t="str">
            <v>THILANKA</v>
          </cell>
        </row>
        <row r="302">
          <cell r="C302">
            <v>722201512</v>
          </cell>
          <cell r="D302">
            <v>3906553</v>
          </cell>
          <cell r="E302">
            <v>0</v>
          </cell>
          <cell r="F302">
            <v>41004</v>
          </cell>
          <cell r="G302" t="str">
            <v>BPO</v>
          </cell>
          <cell r="H302" t="str">
            <v>INDIVIDUAL</v>
          </cell>
          <cell r="I302" t="str">
            <v>AZMAN</v>
          </cell>
        </row>
        <row r="303">
          <cell r="C303">
            <v>722201535</v>
          </cell>
          <cell r="D303">
            <v>3906546</v>
          </cell>
          <cell r="E303">
            <v>0</v>
          </cell>
          <cell r="F303">
            <v>41120</v>
          </cell>
          <cell r="G303" t="str">
            <v>BPO</v>
          </cell>
          <cell r="H303" t="str">
            <v>INDIVIDUAL</v>
          </cell>
          <cell r="I303" t="str">
            <v>AZMAN</v>
          </cell>
        </row>
        <row r="304">
          <cell r="C304">
            <v>722207602</v>
          </cell>
          <cell r="D304">
            <v>8335119</v>
          </cell>
          <cell r="E304">
            <v>0</v>
          </cell>
          <cell r="F304">
            <v>41184</v>
          </cell>
          <cell r="G304" t="str">
            <v>BPO</v>
          </cell>
          <cell r="H304" t="str">
            <v>INDIVIDUAL</v>
          </cell>
          <cell r="I304" t="str">
            <v>NIWANKA</v>
          </cell>
        </row>
        <row r="305">
          <cell r="C305">
            <v>722207599</v>
          </cell>
          <cell r="D305">
            <v>3082020</v>
          </cell>
          <cell r="E305">
            <v>1499272</v>
          </cell>
          <cell r="F305">
            <v>41163</v>
          </cell>
          <cell r="G305" t="str">
            <v>BPO</v>
          </cell>
          <cell r="H305" t="str">
            <v>INDIVIDUAL</v>
          </cell>
          <cell r="I305" t="str">
            <v>NIWANKA</v>
          </cell>
        </row>
        <row r="306">
          <cell r="C306">
            <v>722207697</v>
          </cell>
          <cell r="D306">
            <v>8335167</v>
          </cell>
          <cell r="E306">
            <v>0</v>
          </cell>
          <cell r="F306">
            <v>41216</v>
          </cell>
          <cell r="G306" t="str">
            <v>BPO</v>
          </cell>
          <cell r="H306" t="str">
            <v>INDIVIDUAL</v>
          </cell>
          <cell r="I306" t="str">
            <v>NIWANKA</v>
          </cell>
        </row>
        <row r="307">
          <cell r="C307">
            <v>722202233</v>
          </cell>
          <cell r="D307">
            <v>8335326</v>
          </cell>
          <cell r="E307">
            <v>0</v>
          </cell>
          <cell r="F307">
            <v>40494</v>
          </cell>
          <cell r="G307" t="str">
            <v>BPO</v>
          </cell>
          <cell r="H307" t="str">
            <v>INDIVIDUAL</v>
          </cell>
          <cell r="I307" t="str">
            <v>BANDARA</v>
          </cell>
        </row>
        <row r="308">
          <cell r="C308">
            <v>722202224</v>
          </cell>
          <cell r="D308" t="str">
            <v>8335094</v>
          </cell>
          <cell r="E308">
            <v>0</v>
          </cell>
          <cell r="F308">
            <v>40369</v>
          </cell>
          <cell r="G308" t="str">
            <v>BPO</v>
          </cell>
          <cell r="H308" t="str">
            <v>INDIVIDUAL</v>
          </cell>
          <cell r="I308" t="str">
            <v>BANDARA</v>
          </cell>
        </row>
        <row r="309">
          <cell r="C309">
            <v>722202467</v>
          </cell>
          <cell r="D309">
            <v>8335164</v>
          </cell>
          <cell r="E309">
            <v>1499270</v>
          </cell>
          <cell r="F309">
            <v>41313</v>
          </cell>
          <cell r="G309" t="str">
            <v>BPO</v>
          </cell>
          <cell r="H309" t="str">
            <v>INDIVIDUAL</v>
          </cell>
          <cell r="I309" t="str">
            <v>LALITH</v>
          </cell>
        </row>
        <row r="310">
          <cell r="C310">
            <v>722202466</v>
          </cell>
          <cell r="D310">
            <v>8335207</v>
          </cell>
          <cell r="E310">
            <v>0</v>
          </cell>
          <cell r="F310">
            <v>41313</v>
          </cell>
          <cell r="G310" t="str">
            <v>BPO</v>
          </cell>
          <cell r="H310" t="str">
            <v>INDIVIDUAL</v>
          </cell>
          <cell r="I310" t="str">
            <v>LALITH</v>
          </cell>
        </row>
        <row r="311">
          <cell r="C311">
            <v>722202465</v>
          </cell>
          <cell r="D311">
            <v>0</v>
          </cell>
          <cell r="E311">
            <v>0</v>
          </cell>
          <cell r="F311">
            <v>41313</v>
          </cell>
          <cell r="G311" t="str">
            <v>BPO</v>
          </cell>
          <cell r="H311" t="str">
            <v>INDIVIDUAL</v>
          </cell>
          <cell r="I311" t="str">
            <v>AZMAN</v>
          </cell>
        </row>
        <row r="312">
          <cell r="C312">
            <v>722201940</v>
          </cell>
          <cell r="D312">
            <v>0</v>
          </cell>
          <cell r="E312">
            <v>0</v>
          </cell>
          <cell r="F312">
            <v>41254</v>
          </cell>
          <cell r="G312" t="str">
            <v>BPO</v>
          </cell>
          <cell r="H312" t="str">
            <v>INDIVIDUAL</v>
          </cell>
          <cell r="I312" t="str">
            <v>SUSIHARAN</v>
          </cell>
        </row>
        <row r="313">
          <cell r="C313">
            <v>722201984</v>
          </cell>
          <cell r="D313">
            <v>8335311</v>
          </cell>
          <cell r="E313">
            <v>0</v>
          </cell>
          <cell r="F313">
            <v>41278</v>
          </cell>
          <cell r="G313" t="str">
            <v>BPO</v>
          </cell>
          <cell r="H313" t="str">
            <v>INDIVIDUAL</v>
          </cell>
          <cell r="I313" t="str">
            <v>NIWANKA</v>
          </cell>
        </row>
        <row r="314">
          <cell r="C314">
            <v>722202424</v>
          </cell>
          <cell r="D314">
            <v>0</v>
          </cell>
          <cell r="E314">
            <v>0</v>
          </cell>
          <cell r="F314">
            <v>41310</v>
          </cell>
          <cell r="G314" t="str">
            <v>BPO</v>
          </cell>
          <cell r="H314" t="str">
            <v>INDIVIDUAL</v>
          </cell>
          <cell r="I314" t="str">
            <v>SUSIHARAN</v>
          </cell>
        </row>
        <row r="315">
          <cell r="C315">
            <v>722202425</v>
          </cell>
          <cell r="D315">
            <v>0</v>
          </cell>
          <cell r="E315">
            <v>0</v>
          </cell>
          <cell r="F315">
            <v>41310</v>
          </cell>
          <cell r="G315" t="str">
            <v>BPO</v>
          </cell>
          <cell r="H315" t="str">
            <v>INDIVIDUAL</v>
          </cell>
          <cell r="I315" t="str">
            <v>SUSIHARAN</v>
          </cell>
        </row>
        <row r="316">
          <cell r="C316">
            <v>722202300</v>
          </cell>
          <cell r="D316">
            <v>3082099</v>
          </cell>
          <cell r="E316">
            <v>1499319</v>
          </cell>
          <cell r="F316">
            <v>40801</v>
          </cell>
          <cell r="G316" t="str">
            <v>BPO</v>
          </cell>
          <cell r="H316" t="str">
            <v>INDIVIDUAL</v>
          </cell>
          <cell r="I316" t="str">
            <v>DAYANATH</v>
          </cell>
        </row>
        <row r="317">
          <cell r="C317">
            <v>722207598</v>
          </cell>
          <cell r="D317">
            <v>3082061</v>
          </cell>
          <cell r="E317">
            <v>0</v>
          </cell>
          <cell r="F317">
            <v>41162</v>
          </cell>
          <cell r="G317" t="str">
            <v>BPO</v>
          </cell>
          <cell r="H317" t="str">
            <v>INDIVIDUAL</v>
          </cell>
          <cell r="I317" t="str">
            <v>NIWANKA</v>
          </cell>
        </row>
        <row r="318">
          <cell r="C318">
            <v>722207605</v>
          </cell>
          <cell r="D318">
            <v>8334984</v>
          </cell>
          <cell r="E318">
            <v>0</v>
          </cell>
          <cell r="F318">
            <v>41216</v>
          </cell>
          <cell r="G318" t="str">
            <v>BPO</v>
          </cell>
          <cell r="H318" t="str">
            <v>INDIVIDUAL</v>
          </cell>
          <cell r="I318" t="str">
            <v>NIWANKA</v>
          </cell>
        </row>
        <row r="319">
          <cell r="C319">
            <v>722201045</v>
          </cell>
          <cell r="D319">
            <v>8334982</v>
          </cell>
          <cell r="E319">
            <v>1499229</v>
          </cell>
          <cell r="F319">
            <v>41038</v>
          </cell>
          <cell r="G319" t="str">
            <v>BPO</v>
          </cell>
          <cell r="H319" t="str">
            <v>INDIVIDUAL</v>
          </cell>
          <cell r="I319" t="str">
            <v>SAMPATH</v>
          </cell>
        </row>
        <row r="320">
          <cell r="C320">
            <v>722202882</v>
          </cell>
          <cell r="D320">
            <v>8335050</v>
          </cell>
          <cell r="E320">
            <v>0</v>
          </cell>
          <cell r="F320">
            <v>39448</v>
          </cell>
          <cell r="G320" t="str">
            <v>BPO</v>
          </cell>
          <cell r="H320" t="str">
            <v>INDIVIDUAL</v>
          </cell>
          <cell r="I320" t="str">
            <v>SAMPATH</v>
          </cell>
        </row>
        <row r="321">
          <cell r="C321">
            <v>722201254</v>
          </cell>
          <cell r="D321">
            <v>8335305</v>
          </cell>
          <cell r="E321">
            <v>1499162</v>
          </cell>
          <cell r="F321">
            <v>41099</v>
          </cell>
          <cell r="G321" t="str">
            <v>BPO</v>
          </cell>
          <cell r="H321" t="str">
            <v>INDIVIDUAL</v>
          </cell>
          <cell r="I321" t="str">
            <v>SUSIHARAN</v>
          </cell>
        </row>
        <row r="322">
          <cell r="C322">
            <v>722201861</v>
          </cell>
          <cell r="D322">
            <v>3082022</v>
          </cell>
          <cell r="E322">
            <v>0</v>
          </cell>
          <cell r="F322">
            <v>41233</v>
          </cell>
          <cell r="G322" t="str">
            <v>BPO</v>
          </cell>
          <cell r="H322" t="str">
            <v>INDIVIDUAL</v>
          </cell>
          <cell r="I322" t="str">
            <v>AZMAN</v>
          </cell>
        </row>
        <row r="323">
          <cell r="C323">
            <v>722201523</v>
          </cell>
          <cell r="D323">
            <v>3082079</v>
          </cell>
          <cell r="E323">
            <v>0</v>
          </cell>
          <cell r="F323">
            <v>41088</v>
          </cell>
          <cell r="G323" t="str">
            <v>BPO</v>
          </cell>
          <cell r="H323" t="str">
            <v>INDIVIDUAL</v>
          </cell>
          <cell r="I323" t="str">
            <v>AZMAN</v>
          </cell>
        </row>
        <row r="324">
          <cell r="C324">
            <v>722202115</v>
          </cell>
          <cell r="D324">
            <v>8335080</v>
          </cell>
          <cell r="E324">
            <v>0</v>
          </cell>
          <cell r="F324">
            <v>40399</v>
          </cell>
          <cell r="G324" t="str">
            <v>BPO</v>
          </cell>
          <cell r="H324" t="str">
            <v>INDIVIDUAL</v>
          </cell>
          <cell r="I324" t="str">
            <v>AZMAN</v>
          </cell>
        </row>
        <row r="325">
          <cell r="C325">
            <v>722202122</v>
          </cell>
          <cell r="D325">
            <v>8335219</v>
          </cell>
          <cell r="E325">
            <v>0</v>
          </cell>
          <cell r="F325">
            <v>40427</v>
          </cell>
          <cell r="G325" t="str">
            <v>BPO</v>
          </cell>
          <cell r="H325" t="str">
            <v>INDIVIDUAL</v>
          </cell>
          <cell r="I325" t="str">
            <v>AZMAN</v>
          </cell>
        </row>
        <row r="326">
          <cell r="C326">
            <v>722202124</v>
          </cell>
          <cell r="D326">
            <v>8335310</v>
          </cell>
          <cell r="E326">
            <v>0</v>
          </cell>
          <cell r="F326">
            <v>40402</v>
          </cell>
          <cell r="G326" t="str">
            <v>BPO</v>
          </cell>
          <cell r="H326" t="str">
            <v>INDIVIDUAL</v>
          </cell>
          <cell r="I326" t="str">
            <v>AZMAN</v>
          </cell>
        </row>
        <row r="327">
          <cell r="C327">
            <v>722201935</v>
          </cell>
          <cell r="D327">
            <v>0</v>
          </cell>
          <cell r="E327">
            <v>0</v>
          </cell>
          <cell r="F327">
            <v>41249</v>
          </cell>
          <cell r="G327" t="str">
            <v>BPO</v>
          </cell>
          <cell r="H327" t="str">
            <v>INDIVIDUAL</v>
          </cell>
          <cell r="I327" t="str">
            <v>SUSIHARAN</v>
          </cell>
        </row>
        <row r="328">
          <cell r="C328">
            <v>722202431</v>
          </cell>
          <cell r="D328">
            <v>0</v>
          </cell>
          <cell r="E328">
            <v>0</v>
          </cell>
          <cell r="F328">
            <v>41261</v>
          </cell>
          <cell r="G328" t="str">
            <v>BPO</v>
          </cell>
          <cell r="H328" t="str">
            <v>INDIVIDUAL</v>
          </cell>
          <cell r="I328" t="str">
            <v>THILANKA</v>
          </cell>
        </row>
        <row r="329">
          <cell r="C329">
            <v>722202432</v>
          </cell>
          <cell r="D329">
            <v>0</v>
          </cell>
          <cell r="E329">
            <v>0</v>
          </cell>
          <cell r="F329">
            <v>41261</v>
          </cell>
          <cell r="G329" t="str">
            <v>BPO</v>
          </cell>
          <cell r="H329" t="str">
            <v>INDIVIDUAL</v>
          </cell>
          <cell r="I329" t="str">
            <v>THILANKA</v>
          </cell>
        </row>
        <row r="330">
          <cell r="C330">
            <v>722201953</v>
          </cell>
          <cell r="D330">
            <v>8335165</v>
          </cell>
          <cell r="E330">
            <v>0</v>
          </cell>
          <cell r="F330">
            <v>41261</v>
          </cell>
          <cell r="G330" t="str">
            <v>BPO</v>
          </cell>
          <cell r="H330" t="str">
            <v>INDIVIDUAL</v>
          </cell>
          <cell r="I330" t="str">
            <v>SAMPATH</v>
          </cell>
        </row>
        <row r="331">
          <cell r="C331">
            <v>722201954</v>
          </cell>
          <cell r="D331">
            <v>3906436</v>
          </cell>
          <cell r="E331">
            <v>1499237</v>
          </cell>
          <cell r="F331">
            <v>41261</v>
          </cell>
          <cell r="G331" t="str">
            <v>BPO</v>
          </cell>
          <cell r="H331" t="str">
            <v>INDIVIDUAL</v>
          </cell>
          <cell r="I331" t="str">
            <v>SAMPATH</v>
          </cell>
        </row>
        <row r="332">
          <cell r="C332">
            <v>722201869</v>
          </cell>
          <cell r="D332">
            <v>0</v>
          </cell>
          <cell r="E332">
            <v>0</v>
          </cell>
          <cell r="F332">
            <v>41255</v>
          </cell>
          <cell r="G332" t="str">
            <v>BPO</v>
          </cell>
          <cell r="H332" t="str">
            <v>INDIVIDUAL</v>
          </cell>
          <cell r="I332" t="str">
            <v>LALITH</v>
          </cell>
        </row>
        <row r="333">
          <cell r="C333">
            <v>722201950</v>
          </cell>
          <cell r="D333">
            <v>3906541</v>
          </cell>
          <cell r="E333">
            <v>0</v>
          </cell>
          <cell r="F333">
            <v>41257</v>
          </cell>
          <cell r="G333" t="str">
            <v>BPO</v>
          </cell>
          <cell r="H333" t="str">
            <v>INDIVIDUAL</v>
          </cell>
          <cell r="I333" t="str">
            <v>NIWANKA</v>
          </cell>
        </row>
        <row r="334">
          <cell r="C334">
            <v>722202098</v>
          </cell>
          <cell r="D334">
            <v>8335084</v>
          </cell>
          <cell r="E334">
            <v>0</v>
          </cell>
          <cell r="F334">
            <v>40550</v>
          </cell>
          <cell r="G334" t="str">
            <v>BPO</v>
          </cell>
          <cell r="H334" t="str">
            <v>INDIVIDUAL</v>
          </cell>
          <cell r="I334" t="str">
            <v>AZMAN</v>
          </cell>
        </row>
        <row r="335">
          <cell r="C335">
            <v>722208652</v>
          </cell>
          <cell r="D335">
            <v>0</v>
          </cell>
          <cell r="E335">
            <v>0</v>
          </cell>
          <cell r="F335">
            <v>41331</v>
          </cell>
          <cell r="G335" t="str">
            <v>BPO</v>
          </cell>
          <cell r="H335" t="str">
            <v>INDIVIDUAL</v>
          </cell>
          <cell r="I335" t="str">
            <v>LALITH</v>
          </cell>
        </row>
        <row r="336">
          <cell r="C336">
            <v>722208655</v>
          </cell>
          <cell r="D336">
            <v>0</v>
          </cell>
          <cell r="E336">
            <v>0</v>
          </cell>
          <cell r="F336">
            <v>41331</v>
          </cell>
          <cell r="G336" t="str">
            <v>BPO</v>
          </cell>
          <cell r="H336" t="str">
            <v>INDIVIDUAL</v>
          </cell>
          <cell r="I336" t="str">
            <v>LALITH</v>
          </cell>
        </row>
        <row r="337">
          <cell r="C337">
            <v>722208659</v>
          </cell>
          <cell r="D337">
            <v>8335174</v>
          </cell>
          <cell r="E337">
            <v>1499261</v>
          </cell>
          <cell r="F337">
            <v>41332</v>
          </cell>
          <cell r="G337" t="str">
            <v>BPO</v>
          </cell>
          <cell r="H337" t="str">
            <v>INDIVIDUAL</v>
          </cell>
          <cell r="I337" t="str">
            <v>SUSIHARAN</v>
          </cell>
        </row>
        <row r="338">
          <cell r="C338">
            <v>722208663</v>
          </cell>
          <cell r="D338" t="str">
            <v>3082025</v>
          </cell>
          <cell r="E338">
            <v>0</v>
          </cell>
          <cell r="F338">
            <v>41332</v>
          </cell>
          <cell r="G338" t="str">
            <v>BPO</v>
          </cell>
          <cell r="H338" t="str">
            <v>INDIVIDUAL</v>
          </cell>
          <cell r="I338" t="str">
            <v>LALITH</v>
          </cell>
        </row>
        <row r="339">
          <cell r="C339">
            <v>722208720</v>
          </cell>
          <cell r="D339">
            <v>0</v>
          </cell>
          <cell r="E339">
            <v>0</v>
          </cell>
          <cell r="F339">
            <v>41352</v>
          </cell>
          <cell r="G339" t="str">
            <v>BPO</v>
          </cell>
          <cell r="H339" t="str">
            <v>INDIVIDUAL</v>
          </cell>
          <cell r="I339" t="str">
            <v>LALITH</v>
          </cell>
        </row>
        <row r="340">
          <cell r="C340">
            <v>722208721</v>
          </cell>
          <cell r="D340">
            <v>0</v>
          </cell>
          <cell r="E340">
            <v>0</v>
          </cell>
          <cell r="F340">
            <v>41352</v>
          </cell>
          <cell r="G340" t="str">
            <v>BPO</v>
          </cell>
          <cell r="H340" t="str">
            <v>INDIVIDUAL</v>
          </cell>
          <cell r="I340" t="str">
            <v>LALITH</v>
          </cell>
        </row>
        <row r="341">
          <cell r="C341">
            <v>722208729</v>
          </cell>
          <cell r="D341">
            <v>3082019</v>
          </cell>
          <cell r="E341">
            <v>0</v>
          </cell>
          <cell r="F341">
            <v>41355</v>
          </cell>
          <cell r="G341" t="str">
            <v>BPO</v>
          </cell>
          <cell r="H341" t="str">
            <v>INDIVIDUAL</v>
          </cell>
          <cell r="I341" t="str">
            <v>NIWANKA</v>
          </cell>
        </row>
        <row r="342">
          <cell r="C342">
            <v>722208748</v>
          </cell>
          <cell r="D342">
            <v>0</v>
          </cell>
          <cell r="E342">
            <v>0</v>
          </cell>
          <cell r="F342">
            <v>41365</v>
          </cell>
          <cell r="G342" t="str">
            <v>BPO</v>
          </cell>
          <cell r="H342" t="str">
            <v>INDIVIDUAL</v>
          </cell>
          <cell r="I342" t="str">
            <v>SUSIHARAN</v>
          </cell>
        </row>
        <row r="343">
          <cell r="C343">
            <v>722208749</v>
          </cell>
          <cell r="D343">
            <v>0</v>
          </cell>
          <cell r="E343">
            <v>0</v>
          </cell>
          <cell r="F343">
            <v>41365</v>
          </cell>
          <cell r="G343" t="str">
            <v>BPO</v>
          </cell>
          <cell r="H343" t="str">
            <v>INDIVIDUAL</v>
          </cell>
          <cell r="I343" t="str">
            <v>SUSIHARAN</v>
          </cell>
        </row>
        <row r="344">
          <cell r="C344">
            <v>0</v>
          </cell>
          <cell r="D344">
            <v>8334949</v>
          </cell>
          <cell r="E344">
            <v>1499188</v>
          </cell>
          <cell r="F344">
            <v>41354</v>
          </cell>
          <cell r="G344" t="str">
            <v>COR</v>
          </cell>
          <cell r="H344" t="str">
            <v>-</v>
          </cell>
          <cell r="I344" t="str">
            <v>ROHITHA</v>
          </cell>
        </row>
        <row r="345">
          <cell r="C345">
            <v>0</v>
          </cell>
          <cell r="D345">
            <v>8334903</v>
          </cell>
          <cell r="E345">
            <v>0</v>
          </cell>
          <cell r="F345">
            <v>41020</v>
          </cell>
          <cell r="G345" t="str">
            <v>COR</v>
          </cell>
          <cell r="H345" t="str">
            <v>-</v>
          </cell>
          <cell r="I345" t="str">
            <v>AZMAN</v>
          </cell>
        </row>
        <row r="346">
          <cell r="C346">
            <v>0</v>
          </cell>
          <cell r="D346">
            <v>3906535</v>
          </cell>
          <cell r="E346">
            <v>0</v>
          </cell>
          <cell r="F346">
            <v>40317</v>
          </cell>
          <cell r="G346" t="str">
            <v>COR</v>
          </cell>
          <cell r="H346" t="str">
            <v>-</v>
          </cell>
          <cell r="I346" t="str">
            <v>BANDARA</v>
          </cell>
        </row>
        <row r="347">
          <cell r="C347">
            <v>0</v>
          </cell>
          <cell r="D347">
            <v>8335200</v>
          </cell>
          <cell r="E347">
            <v>0</v>
          </cell>
          <cell r="F347">
            <v>41000</v>
          </cell>
          <cell r="G347" t="str">
            <v>COR</v>
          </cell>
          <cell r="H347" t="str">
            <v>-</v>
          </cell>
          <cell r="I347" t="str">
            <v>RASHANTHA</v>
          </cell>
        </row>
        <row r="348">
          <cell r="C348">
            <v>0</v>
          </cell>
          <cell r="D348">
            <v>3906527</v>
          </cell>
          <cell r="E348">
            <v>0</v>
          </cell>
          <cell r="F348">
            <v>39449</v>
          </cell>
          <cell r="G348" t="str">
            <v>COR</v>
          </cell>
          <cell r="H348" t="str">
            <v>-</v>
          </cell>
          <cell r="I348" t="str">
            <v>NANDANA</v>
          </cell>
        </row>
        <row r="349">
          <cell r="C349">
            <v>0</v>
          </cell>
          <cell r="D349">
            <v>3082097</v>
          </cell>
          <cell r="E349">
            <v>0</v>
          </cell>
          <cell r="F349">
            <v>41283</v>
          </cell>
          <cell r="G349" t="str">
            <v>COR</v>
          </cell>
          <cell r="H349" t="str">
            <v>-</v>
          </cell>
          <cell r="I349" t="str">
            <v>THILANKA</v>
          </cell>
        </row>
        <row r="350">
          <cell r="C350">
            <v>0</v>
          </cell>
          <cell r="D350">
            <v>8335150</v>
          </cell>
          <cell r="E350">
            <v>0</v>
          </cell>
          <cell r="F350">
            <v>40701</v>
          </cell>
          <cell r="G350" t="str">
            <v>COR</v>
          </cell>
          <cell r="H350" t="str">
            <v>-</v>
          </cell>
          <cell r="I350" t="str">
            <v>NANDANA</v>
          </cell>
        </row>
        <row r="351">
          <cell r="C351">
            <v>0</v>
          </cell>
          <cell r="D351">
            <v>8335300</v>
          </cell>
          <cell r="E351">
            <v>0</v>
          </cell>
          <cell r="F351">
            <v>41367</v>
          </cell>
          <cell r="G351" t="str">
            <v>COR</v>
          </cell>
          <cell r="H351" t="str">
            <v>-</v>
          </cell>
          <cell r="I351" t="str">
            <v>SAMPATH</v>
          </cell>
        </row>
        <row r="352">
          <cell r="C352">
            <v>0</v>
          </cell>
          <cell r="D352">
            <v>8335152</v>
          </cell>
          <cell r="E352">
            <v>0</v>
          </cell>
          <cell r="F352">
            <v>41199</v>
          </cell>
          <cell r="G352" t="str">
            <v>CALL TEAM</v>
          </cell>
          <cell r="H352" t="str">
            <v>-</v>
          </cell>
          <cell r="I352" t="str">
            <v>SUMEDHA</v>
          </cell>
        </row>
        <row r="353">
          <cell r="C353">
            <v>0</v>
          </cell>
          <cell r="D353">
            <v>8335155</v>
          </cell>
          <cell r="E353">
            <v>0</v>
          </cell>
          <cell r="F353">
            <v>41031</v>
          </cell>
          <cell r="G353" t="str">
            <v>CALL TEAM</v>
          </cell>
          <cell r="H353" t="str">
            <v>-</v>
          </cell>
          <cell r="I353" t="str">
            <v>SUMEDHA</v>
          </cell>
        </row>
        <row r="354">
          <cell r="C354">
            <v>0</v>
          </cell>
          <cell r="D354">
            <v>8334947</v>
          </cell>
          <cell r="E354">
            <v>0</v>
          </cell>
          <cell r="F354">
            <v>40911</v>
          </cell>
          <cell r="G354" t="str">
            <v>CALL TEAM</v>
          </cell>
          <cell r="H354" t="str">
            <v>-</v>
          </cell>
          <cell r="I354" t="str">
            <v>SUMEDHA</v>
          </cell>
        </row>
        <row r="355">
          <cell r="C355">
            <v>0</v>
          </cell>
          <cell r="D355">
            <v>8334871</v>
          </cell>
          <cell r="E355">
            <v>0</v>
          </cell>
          <cell r="F355">
            <v>40826</v>
          </cell>
          <cell r="G355" t="str">
            <v>CALL TEAM</v>
          </cell>
          <cell r="H355" t="str">
            <v>-</v>
          </cell>
          <cell r="I355" t="str">
            <v>SUMEDHA</v>
          </cell>
        </row>
        <row r="356">
          <cell r="C356">
            <v>0</v>
          </cell>
          <cell r="D356">
            <v>8335060</v>
          </cell>
          <cell r="E356">
            <v>0</v>
          </cell>
          <cell r="F356">
            <v>41253</v>
          </cell>
          <cell r="G356" t="str">
            <v>CALL TEAM</v>
          </cell>
          <cell r="H356" t="str">
            <v>-</v>
          </cell>
          <cell r="I356" t="str">
            <v>SUMEDHA</v>
          </cell>
        </row>
        <row r="357">
          <cell r="C357">
            <v>722205323</v>
          </cell>
          <cell r="D357">
            <v>3082028</v>
          </cell>
          <cell r="E357">
            <v>9099607</v>
          </cell>
          <cell r="F357">
            <v>40706</v>
          </cell>
          <cell r="G357" t="str">
            <v>BPO</v>
          </cell>
          <cell r="H357" t="str">
            <v>INDIVIDUAL</v>
          </cell>
          <cell r="I357" t="str">
            <v>Renuka Lakshan</v>
          </cell>
        </row>
        <row r="358">
          <cell r="C358">
            <v>722205324</v>
          </cell>
          <cell r="D358">
            <v>3088370</v>
          </cell>
          <cell r="E358">
            <v>9099651</v>
          </cell>
          <cell r="F358">
            <v>40866</v>
          </cell>
          <cell r="G358" t="str">
            <v>BPO</v>
          </cell>
          <cell r="H358" t="str">
            <v>INDIVIDUAL</v>
          </cell>
          <cell r="I358" t="str">
            <v>Renuka Lakshan</v>
          </cell>
        </row>
        <row r="359">
          <cell r="C359">
            <v>722205507</v>
          </cell>
          <cell r="D359">
            <v>9334683</v>
          </cell>
          <cell r="E359">
            <v>9099635</v>
          </cell>
          <cell r="F359">
            <v>40662</v>
          </cell>
          <cell r="G359" t="str">
            <v>BPO</v>
          </cell>
          <cell r="H359" t="str">
            <v>INDIVIDUAL</v>
          </cell>
          <cell r="I359" t="str">
            <v>Renuka Lakshan</v>
          </cell>
        </row>
        <row r="360">
          <cell r="C360">
            <v>722205331</v>
          </cell>
          <cell r="D360">
            <v>0</v>
          </cell>
          <cell r="E360">
            <v>1499114</v>
          </cell>
          <cell r="F360">
            <v>40900</v>
          </cell>
          <cell r="G360" t="str">
            <v>BPO</v>
          </cell>
          <cell r="H360" t="str">
            <v>INDIVIDUAL</v>
          </cell>
          <cell r="I360" t="str">
            <v>Renuka Lakshan</v>
          </cell>
        </row>
        <row r="361">
          <cell r="C361">
            <v>722205341</v>
          </cell>
          <cell r="D361">
            <v>0</v>
          </cell>
          <cell r="E361">
            <v>1499256</v>
          </cell>
          <cell r="F361">
            <v>41025</v>
          </cell>
          <cell r="G361" t="str">
            <v>BPO</v>
          </cell>
          <cell r="H361" t="str">
            <v>INDIVIDUAL</v>
          </cell>
          <cell r="I361" t="str">
            <v>Renuka Lakshan</v>
          </cell>
        </row>
        <row r="362">
          <cell r="C362">
            <v>722205346</v>
          </cell>
          <cell r="D362">
            <v>0</v>
          </cell>
          <cell r="E362">
            <v>0</v>
          </cell>
          <cell r="F362">
            <v>41173</v>
          </cell>
          <cell r="G362" t="str">
            <v>BPO</v>
          </cell>
          <cell r="H362" t="str">
            <v>INDIVIDUAL</v>
          </cell>
          <cell r="I362" t="str">
            <v>Renuka Lakshan</v>
          </cell>
        </row>
        <row r="363">
          <cell r="C363">
            <v>722205347</v>
          </cell>
          <cell r="D363">
            <v>9334779</v>
          </cell>
          <cell r="E363">
            <v>0</v>
          </cell>
          <cell r="F363">
            <v>41162</v>
          </cell>
          <cell r="G363" t="str">
            <v>BPO</v>
          </cell>
          <cell r="H363" t="str">
            <v>INDIVIDUAL</v>
          </cell>
          <cell r="I363" t="str">
            <v>Renuka Lakshan</v>
          </cell>
        </row>
        <row r="364">
          <cell r="C364">
            <v>722205318</v>
          </cell>
          <cell r="D364">
            <v>3088304</v>
          </cell>
          <cell r="E364">
            <v>1499258</v>
          </cell>
          <cell r="F364">
            <v>41304</v>
          </cell>
          <cell r="G364" t="str">
            <v>BPO</v>
          </cell>
          <cell r="H364" t="str">
            <v>INDIVIDUAL</v>
          </cell>
          <cell r="I364" t="str">
            <v>Renuka Lakshan</v>
          </cell>
        </row>
        <row r="365">
          <cell r="C365">
            <v>722208641</v>
          </cell>
          <cell r="D365">
            <v>0</v>
          </cell>
          <cell r="E365">
            <v>0</v>
          </cell>
          <cell r="F365">
            <v>41326</v>
          </cell>
          <cell r="G365" t="str">
            <v>BPO</v>
          </cell>
          <cell r="H365" t="str">
            <v>INDIVIDUAL</v>
          </cell>
          <cell r="I365" t="str">
            <v>Renuka Lakshan</v>
          </cell>
        </row>
        <row r="366">
          <cell r="C366">
            <v>722208640</v>
          </cell>
          <cell r="D366">
            <v>0</v>
          </cell>
          <cell r="E366">
            <v>1499259</v>
          </cell>
          <cell r="F366">
            <v>41326</v>
          </cell>
          <cell r="G366" t="str">
            <v>BPO</v>
          </cell>
          <cell r="H366" t="str">
            <v>INDIVIDUAL</v>
          </cell>
          <cell r="I366" t="str">
            <v>Renuka Lakshan</v>
          </cell>
        </row>
        <row r="367">
          <cell r="C367">
            <v>722205601</v>
          </cell>
          <cell r="D367">
            <v>3088369</v>
          </cell>
          <cell r="E367">
            <v>9099533</v>
          </cell>
          <cell r="F367">
            <v>40808</v>
          </cell>
          <cell r="G367" t="str">
            <v>TL</v>
          </cell>
          <cell r="H367" t="str">
            <v>CHIRATH CHATHURANGA</v>
          </cell>
          <cell r="I367" t="str">
            <v>Ramcy Lenora de silva</v>
          </cell>
        </row>
        <row r="368">
          <cell r="C368">
            <v>722205610</v>
          </cell>
          <cell r="D368">
            <v>3089009</v>
          </cell>
          <cell r="E368">
            <v>9099620</v>
          </cell>
          <cell r="F368">
            <v>40836</v>
          </cell>
          <cell r="G368" t="str">
            <v>BPO</v>
          </cell>
          <cell r="H368" t="str">
            <v>CHIRATH CHATHURANGA</v>
          </cell>
          <cell r="I368" t="str">
            <v>Ramcy Lenora de silva</v>
          </cell>
        </row>
        <row r="369">
          <cell r="C369">
            <v>722205406</v>
          </cell>
          <cell r="D369">
            <v>0</v>
          </cell>
          <cell r="E369">
            <v>9099630</v>
          </cell>
          <cell r="F369">
            <v>40862</v>
          </cell>
          <cell r="G369" t="str">
            <v>BPO</v>
          </cell>
          <cell r="H369" t="str">
            <v>CHIRATH CHATHURANGA</v>
          </cell>
          <cell r="I369" t="str">
            <v>Ramcy Lenora de silva</v>
          </cell>
        </row>
        <row r="370">
          <cell r="C370">
            <v>722205632</v>
          </cell>
          <cell r="D370">
            <v>3089044</v>
          </cell>
          <cell r="E370">
            <v>1499110</v>
          </cell>
          <cell r="F370">
            <v>40991</v>
          </cell>
          <cell r="G370" t="str">
            <v>BPO</v>
          </cell>
          <cell r="H370" t="str">
            <v>CHIRATH CHATHURANGA</v>
          </cell>
          <cell r="I370" t="str">
            <v>Ramcy Lenora de silva</v>
          </cell>
        </row>
        <row r="371">
          <cell r="C371">
            <v>722205415</v>
          </cell>
          <cell r="D371">
            <v>9334719</v>
          </cell>
          <cell r="E371">
            <v>9099606</v>
          </cell>
          <cell r="F371">
            <v>40889</v>
          </cell>
          <cell r="G371" t="str">
            <v>BPO</v>
          </cell>
          <cell r="H371" t="str">
            <v>CHIRATH CHATHURANGA</v>
          </cell>
          <cell r="I371" t="str">
            <v>Ramcy Lenora de silva</v>
          </cell>
        </row>
        <row r="372">
          <cell r="C372">
            <v>722208680</v>
          </cell>
          <cell r="D372">
            <v>0</v>
          </cell>
          <cell r="E372">
            <v>1499183</v>
          </cell>
          <cell r="F372">
            <v>41342</v>
          </cell>
          <cell r="G372" t="str">
            <v>BPO</v>
          </cell>
          <cell r="H372" t="str">
            <v>CHIRATH CHATHURANGA</v>
          </cell>
          <cell r="I372" t="str">
            <v>Ramcy Lenora de silva</v>
          </cell>
        </row>
        <row r="373">
          <cell r="C373">
            <v>722205607</v>
          </cell>
          <cell r="D373">
            <v>9334777</v>
          </cell>
          <cell r="E373">
            <v>9098981</v>
          </cell>
          <cell r="F373">
            <v>40549</v>
          </cell>
          <cell r="G373" t="str">
            <v>TL</v>
          </cell>
          <cell r="H373" t="str">
            <v>NISHANTHA  WICKRAMASINGHE</v>
          </cell>
          <cell r="I373" t="str">
            <v>Ramcy Lenora de silva</v>
          </cell>
        </row>
        <row r="374">
          <cell r="C374">
            <v>722205408</v>
          </cell>
          <cell r="D374">
            <v>3089058</v>
          </cell>
          <cell r="E374">
            <v>9099562</v>
          </cell>
          <cell r="F374">
            <v>40879</v>
          </cell>
          <cell r="G374" t="str">
            <v>BPO</v>
          </cell>
          <cell r="H374" t="str">
            <v>NISHANTHA  WICKRAMASINGHE</v>
          </cell>
          <cell r="I374" t="str">
            <v>Ramcy Lenora de silva</v>
          </cell>
        </row>
        <row r="375">
          <cell r="C375">
            <v>722205440</v>
          </cell>
          <cell r="D375">
            <v>3089046</v>
          </cell>
          <cell r="E375">
            <v>1499146</v>
          </cell>
          <cell r="F375">
            <v>41041</v>
          </cell>
          <cell r="G375" t="str">
            <v>BPO</v>
          </cell>
          <cell r="H375" t="str">
            <v>NISHANTHA  WICKRAMASINGHE</v>
          </cell>
          <cell r="I375" t="str">
            <v>Ramcy Lenora de silva</v>
          </cell>
        </row>
        <row r="376">
          <cell r="C376">
            <v>722205483</v>
          </cell>
          <cell r="D376">
            <v>0</v>
          </cell>
          <cell r="E376">
            <v>1499186</v>
          </cell>
          <cell r="F376">
            <v>41312</v>
          </cell>
          <cell r="G376" t="str">
            <v>BPO</v>
          </cell>
          <cell r="H376" t="str">
            <v>NISHANTHA  WICKRAMASINGHE</v>
          </cell>
          <cell r="I376" t="str">
            <v>Ramcy Lenora de silva</v>
          </cell>
        </row>
        <row r="377">
          <cell r="C377">
            <v>722205441</v>
          </cell>
          <cell r="D377">
            <v>9334720</v>
          </cell>
          <cell r="E377">
            <v>1499147</v>
          </cell>
          <cell r="F377">
            <v>41044</v>
          </cell>
          <cell r="G377" t="str">
            <v>BPO</v>
          </cell>
          <cell r="H377" t="str">
            <v>NISHANTHA  WICKRAMASINGHE</v>
          </cell>
          <cell r="I377" t="str">
            <v>Ramcy Lenora de silva</v>
          </cell>
        </row>
        <row r="378">
          <cell r="C378">
            <v>722208746</v>
          </cell>
          <cell r="D378">
            <v>0</v>
          </cell>
          <cell r="E378">
            <v>0</v>
          </cell>
          <cell r="F378">
            <v>41365</v>
          </cell>
          <cell r="G378" t="str">
            <v>BPO</v>
          </cell>
          <cell r="H378" t="str">
            <v>NISHANTHA  WICKRAMASINGHE</v>
          </cell>
          <cell r="I378" t="str">
            <v>Ramcy Lenora de silva</v>
          </cell>
        </row>
        <row r="379">
          <cell r="C379">
            <v>722208747</v>
          </cell>
          <cell r="D379">
            <v>0</v>
          </cell>
          <cell r="E379">
            <v>0</v>
          </cell>
          <cell r="F379">
            <v>41365</v>
          </cell>
          <cell r="G379" t="str">
            <v>BPO</v>
          </cell>
          <cell r="H379" t="str">
            <v>NISHANTHA  WICKRAMASINGHE</v>
          </cell>
          <cell r="I379" t="str">
            <v>Ramcy Lenora de silva</v>
          </cell>
        </row>
        <row r="380">
          <cell r="C380">
            <v>722205606</v>
          </cell>
          <cell r="D380">
            <v>9334693</v>
          </cell>
          <cell r="E380">
            <v>9099543</v>
          </cell>
          <cell r="F380">
            <v>40642</v>
          </cell>
          <cell r="G380" t="str">
            <v>TL</v>
          </cell>
          <cell r="H380" t="str">
            <v>D.CHANDRAKUMARA</v>
          </cell>
          <cell r="I380" t="str">
            <v>Ramcy Lenora de silva</v>
          </cell>
        </row>
        <row r="381">
          <cell r="C381">
            <v>722205481</v>
          </cell>
          <cell r="D381">
            <v>3089045</v>
          </cell>
          <cell r="E381">
            <v>1499185</v>
          </cell>
          <cell r="F381">
            <v>41292</v>
          </cell>
          <cell r="G381" t="str">
            <v>BPO</v>
          </cell>
          <cell r="H381" t="str">
            <v>D.CHANDRAKUMARA</v>
          </cell>
          <cell r="I381" t="str">
            <v>Ramcy Lenora de silva</v>
          </cell>
        </row>
        <row r="382">
          <cell r="C382">
            <v>722205482</v>
          </cell>
          <cell r="D382">
            <v>9334650</v>
          </cell>
          <cell r="E382">
            <v>1499184</v>
          </cell>
          <cell r="F382">
            <v>41297</v>
          </cell>
          <cell r="G382" t="str">
            <v>BPO</v>
          </cell>
          <cell r="H382" t="str">
            <v>D.CHANDRAKUMARA</v>
          </cell>
          <cell r="I382" t="str">
            <v>Ramcy Lenora de silva</v>
          </cell>
        </row>
        <row r="383">
          <cell r="C383">
            <v>722208666</v>
          </cell>
          <cell r="D383">
            <v>0</v>
          </cell>
          <cell r="E383">
            <v>0</v>
          </cell>
          <cell r="F383">
            <v>41334</v>
          </cell>
          <cell r="G383" t="str">
            <v>BPO</v>
          </cell>
          <cell r="H383" t="str">
            <v>D.CHANDRAKUMARA</v>
          </cell>
          <cell r="I383" t="str">
            <v>Ramcy Lenora de silva</v>
          </cell>
        </row>
        <row r="384">
          <cell r="C384">
            <v>722208629</v>
          </cell>
          <cell r="D384">
            <v>0</v>
          </cell>
          <cell r="E384">
            <v>1499187</v>
          </cell>
          <cell r="F384">
            <v>41324</v>
          </cell>
          <cell r="G384" t="str">
            <v>BPO</v>
          </cell>
          <cell r="H384" t="str">
            <v>D.CHANDRAKUMARA</v>
          </cell>
          <cell r="I384" t="str">
            <v>Ramcy Lenora de silva</v>
          </cell>
        </row>
        <row r="385">
          <cell r="C385">
            <v>722208630</v>
          </cell>
          <cell r="D385">
            <v>0</v>
          </cell>
          <cell r="E385">
            <v>0</v>
          </cell>
          <cell r="F385">
            <v>41324</v>
          </cell>
          <cell r="G385" t="str">
            <v>BPO</v>
          </cell>
          <cell r="H385" t="str">
            <v>D.CHANDRAKUMARA</v>
          </cell>
          <cell r="I385" t="str">
            <v>Ramcy Lenora de silva</v>
          </cell>
        </row>
        <row r="386">
          <cell r="C386">
            <v>722208695</v>
          </cell>
          <cell r="D386">
            <v>0</v>
          </cell>
          <cell r="E386">
            <v>0</v>
          </cell>
          <cell r="F386">
            <v>41345</v>
          </cell>
          <cell r="G386" t="str">
            <v>BPO</v>
          </cell>
          <cell r="H386" t="str">
            <v>D.CHANDRAKUMARA</v>
          </cell>
          <cell r="I386" t="str">
            <v>Ramcy Lenora de silva</v>
          </cell>
        </row>
        <row r="387">
          <cell r="C387">
            <v>722205437</v>
          </cell>
          <cell r="D387">
            <v>9334718</v>
          </cell>
          <cell r="E387">
            <v>1499254</v>
          </cell>
          <cell r="F387">
            <v>41010</v>
          </cell>
          <cell r="G387" t="str">
            <v>TL</v>
          </cell>
          <cell r="H387" t="str">
            <v>D.P.S.ABEDIWAKARA</v>
          </cell>
          <cell r="I387" t="str">
            <v>Ramcy Lenora de silva</v>
          </cell>
        </row>
        <row r="388">
          <cell r="C388">
            <v>722205448</v>
          </cell>
          <cell r="D388">
            <v>3088364</v>
          </cell>
          <cell r="E388">
            <v>0</v>
          </cell>
          <cell r="F388">
            <v>41058</v>
          </cell>
          <cell r="G388" t="str">
            <v>BPO</v>
          </cell>
          <cell r="H388" t="str">
            <v>D.P.S.ABEDIWAKARA</v>
          </cell>
          <cell r="I388" t="str">
            <v>Ramcy Lenora de silva</v>
          </cell>
        </row>
        <row r="389">
          <cell r="C389">
            <v>722205455</v>
          </cell>
          <cell r="D389">
            <v>3089008</v>
          </cell>
          <cell r="E389">
            <v>1499182</v>
          </cell>
          <cell r="F389">
            <v>41113</v>
          </cell>
          <cell r="G389" t="str">
            <v>BPO</v>
          </cell>
          <cell r="H389" t="str">
            <v>D.P.S.ABEDIWAKARA</v>
          </cell>
          <cell r="I389" t="str">
            <v>Ramcy Lenora de silva</v>
          </cell>
        </row>
        <row r="390">
          <cell r="C390">
            <v>722205460</v>
          </cell>
          <cell r="D390">
            <v>0</v>
          </cell>
          <cell r="E390">
            <v>0</v>
          </cell>
          <cell r="F390">
            <v>41116</v>
          </cell>
          <cell r="G390" t="str">
            <v>BPO</v>
          </cell>
          <cell r="H390" t="str">
            <v>D.P.S.ABEDIWAKARA</v>
          </cell>
          <cell r="I390" t="str">
            <v>Ramcy Lenora de silva</v>
          </cell>
        </row>
        <row r="391">
          <cell r="C391">
            <v>722208739</v>
          </cell>
          <cell r="D391">
            <v>0</v>
          </cell>
          <cell r="E391">
            <v>0</v>
          </cell>
          <cell r="F391">
            <v>41360</v>
          </cell>
          <cell r="G391" t="str">
            <v>BPO</v>
          </cell>
          <cell r="H391" t="str">
            <v>D.P.S.ABEDIWAKARA</v>
          </cell>
          <cell r="I391" t="str">
            <v>Ramcy Lenora de silva</v>
          </cell>
        </row>
        <row r="392">
          <cell r="C392">
            <v>722208740</v>
          </cell>
          <cell r="D392">
            <v>0</v>
          </cell>
          <cell r="E392">
            <v>0</v>
          </cell>
          <cell r="F392">
            <v>41360</v>
          </cell>
          <cell r="G392" t="str">
            <v>BPO</v>
          </cell>
          <cell r="H392" t="str">
            <v>D.P.S.ABEDIWAKARA</v>
          </cell>
          <cell r="I392" t="str">
            <v>Ramcy Lenora de silva</v>
          </cell>
        </row>
        <row r="393">
          <cell r="C393">
            <v>722205480</v>
          </cell>
          <cell r="D393">
            <v>3089025</v>
          </cell>
          <cell r="E393">
            <v>0</v>
          </cell>
          <cell r="F393">
            <v>41282</v>
          </cell>
          <cell r="G393" t="str">
            <v>BPO</v>
          </cell>
          <cell r="H393" t="str">
            <v>INDIVIDUAL</v>
          </cell>
          <cell r="I393" t="str">
            <v>Ramcy Lenora de silva</v>
          </cell>
        </row>
        <row r="394">
          <cell r="C394">
            <v>722205467</v>
          </cell>
          <cell r="D394">
            <v>0</v>
          </cell>
          <cell r="E394">
            <v>0</v>
          </cell>
          <cell r="F394">
            <v>41192</v>
          </cell>
          <cell r="G394" t="str">
            <v>BPO</v>
          </cell>
          <cell r="H394" t="str">
            <v>INDIVIDUAL</v>
          </cell>
          <cell r="I394" t="str">
            <v>Ramcy Lenora de silva</v>
          </cell>
        </row>
        <row r="395">
          <cell r="C395">
            <v>722208690</v>
          </cell>
          <cell r="D395">
            <v>0</v>
          </cell>
          <cell r="E395">
            <v>0</v>
          </cell>
          <cell r="F395">
            <v>41342</v>
          </cell>
          <cell r="G395" t="str">
            <v>BPO</v>
          </cell>
          <cell r="H395" t="str">
            <v>INDIVIDUAL</v>
          </cell>
          <cell r="I395" t="str">
            <v>Ramcy Lenora de silva</v>
          </cell>
        </row>
        <row r="396">
          <cell r="C396">
            <v>722205151</v>
          </cell>
          <cell r="D396">
            <v>9334717</v>
          </cell>
          <cell r="E396">
            <v>9099654</v>
          </cell>
          <cell r="F396">
            <v>40859</v>
          </cell>
          <cell r="G396" t="str">
            <v>TL</v>
          </cell>
          <cell r="H396" t="str">
            <v>M.M.FARHAN</v>
          </cell>
          <cell r="I396" t="str">
            <v>Isuru Palihawadana</v>
          </cell>
        </row>
        <row r="397">
          <cell r="C397">
            <v>722205142</v>
          </cell>
          <cell r="D397">
            <v>9334745</v>
          </cell>
          <cell r="E397">
            <v>1499129</v>
          </cell>
          <cell r="F397">
            <v>41003</v>
          </cell>
          <cell r="G397" t="str">
            <v>BPO</v>
          </cell>
          <cell r="H397" t="str">
            <v>M.M.FARHAN</v>
          </cell>
          <cell r="I397" t="str">
            <v>Isuru Palihawadana</v>
          </cell>
        </row>
        <row r="398">
          <cell r="C398">
            <v>722205145</v>
          </cell>
          <cell r="D398">
            <v>3089029</v>
          </cell>
          <cell r="E398">
            <v>1499128</v>
          </cell>
          <cell r="F398">
            <v>41003</v>
          </cell>
          <cell r="G398" t="str">
            <v>BPO</v>
          </cell>
          <cell r="H398" t="str">
            <v>M.M.FARHAN</v>
          </cell>
          <cell r="I398" t="str">
            <v>Isuru Palihawadana</v>
          </cell>
        </row>
        <row r="399">
          <cell r="C399">
            <v>722205158</v>
          </cell>
          <cell r="D399">
            <v>3089011</v>
          </cell>
          <cell r="E399">
            <v>0</v>
          </cell>
          <cell r="F399">
            <v>41157</v>
          </cell>
          <cell r="G399" t="str">
            <v>BPO</v>
          </cell>
          <cell r="H399" t="str">
            <v>M.M.FARHAN</v>
          </cell>
          <cell r="I399" t="str">
            <v>Isuru Palihawadana</v>
          </cell>
        </row>
        <row r="400">
          <cell r="C400">
            <v>722202423</v>
          </cell>
          <cell r="D400">
            <v>0</v>
          </cell>
          <cell r="E400">
            <v>0</v>
          </cell>
          <cell r="F400">
            <v>41310</v>
          </cell>
          <cell r="G400" t="str">
            <v>BPO</v>
          </cell>
          <cell r="H400" t="str">
            <v>M.M.FARHAN</v>
          </cell>
          <cell r="I400" t="str">
            <v>Isuru Palihawadana</v>
          </cell>
        </row>
        <row r="401">
          <cell r="C401">
            <v>722205144</v>
          </cell>
          <cell r="D401">
            <v>3088367</v>
          </cell>
          <cell r="E401">
            <v>9099517</v>
          </cell>
          <cell r="F401">
            <v>40765</v>
          </cell>
          <cell r="G401" t="str">
            <v>BPO</v>
          </cell>
          <cell r="H401" t="str">
            <v>M.M.FARHAN</v>
          </cell>
          <cell r="I401" t="str">
            <v>Isuru Palihawadana</v>
          </cell>
        </row>
        <row r="402">
          <cell r="C402">
            <v>722205174</v>
          </cell>
          <cell r="D402">
            <v>9334686</v>
          </cell>
          <cell r="E402">
            <v>9099613</v>
          </cell>
          <cell r="F402">
            <v>40920</v>
          </cell>
          <cell r="G402" t="str">
            <v>ATL</v>
          </cell>
          <cell r="H402" t="str">
            <v>M.A.MADURANGA UDAYA KUMARA</v>
          </cell>
          <cell r="I402" t="str">
            <v>Isuru Palihawadana</v>
          </cell>
        </row>
        <row r="403">
          <cell r="C403">
            <v>722205195</v>
          </cell>
          <cell r="D403">
            <v>3089024</v>
          </cell>
          <cell r="E403">
            <v>0</v>
          </cell>
          <cell r="F403">
            <v>41031</v>
          </cell>
          <cell r="G403" t="str">
            <v>BPO</v>
          </cell>
          <cell r="H403" t="str">
            <v>M.A.MADURANGA UDAYA KUMARA</v>
          </cell>
          <cell r="I403" t="str">
            <v>Isuru Palihawadana</v>
          </cell>
        </row>
        <row r="404">
          <cell r="C404">
            <v>722205287</v>
          </cell>
          <cell r="D404">
            <v>9334688</v>
          </cell>
          <cell r="E404">
            <v>0</v>
          </cell>
          <cell r="F404">
            <v>41219</v>
          </cell>
          <cell r="G404" t="str">
            <v>BPO</v>
          </cell>
          <cell r="H404" t="str">
            <v>INDIVIDUAL</v>
          </cell>
          <cell r="I404" t="str">
            <v>Isuru Palihawadana</v>
          </cell>
        </row>
        <row r="405">
          <cell r="C405">
            <v>722205193</v>
          </cell>
          <cell r="D405">
            <v>0</v>
          </cell>
          <cell r="E405">
            <v>1499137</v>
          </cell>
          <cell r="F405">
            <v>41023</v>
          </cell>
          <cell r="G405" t="str">
            <v>BPO</v>
          </cell>
          <cell r="H405" t="str">
            <v>INDIVIDUAL</v>
          </cell>
          <cell r="I405" t="str">
            <v>Isuru Palihawadana</v>
          </cell>
        </row>
        <row r="406">
          <cell r="C406">
            <v>722205149</v>
          </cell>
          <cell r="D406">
            <v>0</v>
          </cell>
          <cell r="E406">
            <v>9099644</v>
          </cell>
          <cell r="F406">
            <v>40870</v>
          </cell>
          <cell r="G406" t="str">
            <v>BPO</v>
          </cell>
          <cell r="H406" t="str">
            <v>INDIVIDUAL</v>
          </cell>
          <cell r="I406" t="str">
            <v>Isuru Palihawadana</v>
          </cell>
        </row>
        <row r="407">
          <cell r="C407">
            <v>722201874</v>
          </cell>
          <cell r="D407">
            <v>8334874</v>
          </cell>
          <cell r="E407">
            <v>0</v>
          </cell>
          <cell r="F407">
            <v>40967</v>
          </cell>
          <cell r="G407" t="str">
            <v>BPO</v>
          </cell>
          <cell r="H407" t="str">
            <v>INDIVIDUAL</v>
          </cell>
          <cell r="I407" t="str">
            <v>Isuru Palihawadana</v>
          </cell>
        </row>
        <row r="408">
          <cell r="C408">
            <v>722205197</v>
          </cell>
          <cell r="D408">
            <v>3089041</v>
          </cell>
          <cell r="E408">
            <v>0</v>
          </cell>
          <cell r="F408">
            <v>41036</v>
          </cell>
          <cell r="G408" t="str">
            <v>TL</v>
          </cell>
          <cell r="H408" t="str">
            <v>P.A.CHATHURANGA VISHWAJITH</v>
          </cell>
          <cell r="I408" t="str">
            <v>Isuru Palihawadana</v>
          </cell>
        </row>
        <row r="409">
          <cell r="C409">
            <v>722205160</v>
          </cell>
          <cell r="D409">
            <v>3089062</v>
          </cell>
          <cell r="E409">
            <v>0</v>
          </cell>
          <cell r="F409">
            <v>41073</v>
          </cell>
          <cell r="G409" t="str">
            <v>BPO</v>
          </cell>
          <cell r="H409" t="str">
            <v>P.A.CHATHURANGA VISHWAJITH</v>
          </cell>
          <cell r="I409" t="str">
            <v>Isuru Palihawadana</v>
          </cell>
        </row>
        <row r="410">
          <cell r="C410">
            <v>722205296</v>
          </cell>
          <cell r="D410">
            <v>3089064</v>
          </cell>
          <cell r="E410">
            <v>0</v>
          </cell>
          <cell r="F410">
            <v>41171</v>
          </cell>
          <cell r="G410" t="str">
            <v>BPO</v>
          </cell>
          <cell r="H410" t="str">
            <v>P.A.CHATHURANGA VISHWAJITH</v>
          </cell>
          <cell r="I410" t="str">
            <v>Isuru Palihawadana</v>
          </cell>
        </row>
        <row r="411">
          <cell r="C411">
            <v>722205294</v>
          </cell>
          <cell r="D411">
            <v>0</v>
          </cell>
          <cell r="E411">
            <v>0</v>
          </cell>
          <cell r="F411">
            <v>41172</v>
          </cell>
          <cell r="G411" t="str">
            <v>BPO</v>
          </cell>
          <cell r="H411" t="str">
            <v>P.A.CHATHURANGA VISHWAJITH</v>
          </cell>
          <cell r="I411" t="str">
            <v>Isuru Palihawadana</v>
          </cell>
        </row>
        <row r="412">
          <cell r="C412">
            <v>722208718</v>
          </cell>
          <cell r="D412">
            <v>0</v>
          </cell>
          <cell r="E412">
            <v>0</v>
          </cell>
          <cell r="F412">
            <v>41351</v>
          </cell>
          <cell r="G412" t="str">
            <v>BPO</v>
          </cell>
          <cell r="H412" t="str">
            <v>P.A.CHATHURANGA VISHWAJITH</v>
          </cell>
          <cell r="I412" t="str">
            <v>Isuru Palihawadana</v>
          </cell>
        </row>
        <row r="413">
          <cell r="C413">
            <v>722208772</v>
          </cell>
          <cell r="D413">
            <v>0</v>
          </cell>
          <cell r="E413">
            <v>0</v>
          </cell>
          <cell r="F413">
            <v>41388</v>
          </cell>
          <cell r="G413" t="str">
            <v>TL</v>
          </cell>
          <cell r="H413" t="str">
            <v>T.A.P.U.KUMARA</v>
          </cell>
          <cell r="I413" t="str">
            <v>Isuru Palihawadana</v>
          </cell>
        </row>
        <row r="414">
          <cell r="C414">
            <v>722205206</v>
          </cell>
          <cell r="D414">
            <v>9334781</v>
          </cell>
          <cell r="E414">
            <v>9099547</v>
          </cell>
          <cell r="F414">
            <v>40828</v>
          </cell>
          <cell r="G414" t="str">
            <v>BPO</v>
          </cell>
          <cell r="H414" t="str">
            <v>INDIVIDUAL</v>
          </cell>
          <cell r="I414" t="str">
            <v>Lahiru Ranawaka Arachchi</v>
          </cell>
        </row>
        <row r="415">
          <cell r="C415">
            <v>722205208</v>
          </cell>
          <cell r="D415">
            <v>9334685</v>
          </cell>
          <cell r="E415">
            <v>9099631</v>
          </cell>
          <cell r="F415">
            <v>40863</v>
          </cell>
          <cell r="G415" t="str">
            <v>BPO</v>
          </cell>
          <cell r="H415" t="str">
            <v>INDIVIDUAL</v>
          </cell>
          <cell r="I415" t="str">
            <v>Lahiru Ranawaka Arachchi</v>
          </cell>
        </row>
        <row r="416">
          <cell r="C416">
            <v>722205216</v>
          </cell>
          <cell r="D416">
            <v>0</v>
          </cell>
          <cell r="E416">
            <v>9099008</v>
          </cell>
          <cell r="F416">
            <v>40927</v>
          </cell>
          <cell r="G416" t="str">
            <v>BPO</v>
          </cell>
          <cell r="H416" t="str">
            <v>INDIVIDUAL</v>
          </cell>
          <cell r="I416" t="str">
            <v>Lahiru Ranawaka Arachchi</v>
          </cell>
        </row>
        <row r="417">
          <cell r="C417">
            <v>722205220</v>
          </cell>
          <cell r="D417">
            <v>0</v>
          </cell>
          <cell r="E417">
            <v>0</v>
          </cell>
          <cell r="F417">
            <v>41052</v>
          </cell>
          <cell r="G417" t="str">
            <v>BPO</v>
          </cell>
          <cell r="H417" t="str">
            <v>INDIVIDUAL</v>
          </cell>
          <cell r="I417" t="str">
            <v>Lahiru Ranawaka Arachchi</v>
          </cell>
        </row>
        <row r="418">
          <cell r="C418">
            <v>722205222</v>
          </cell>
          <cell r="D418">
            <v>0</v>
          </cell>
          <cell r="E418">
            <v>1499273</v>
          </cell>
          <cell r="F418">
            <v>41052</v>
          </cell>
          <cell r="G418" t="str">
            <v>BPO</v>
          </cell>
          <cell r="H418" t="str">
            <v>INDIVIDUAL</v>
          </cell>
          <cell r="I418" t="str">
            <v>Lahiru Ranawaka Arachchi</v>
          </cell>
        </row>
        <row r="419">
          <cell r="C419">
            <v>722205228</v>
          </cell>
          <cell r="D419">
            <v>9334681</v>
          </cell>
          <cell r="E419">
            <v>1499165</v>
          </cell>
          <cell r="F419">
            <v>41111</v>
          </cell>
          <cell r="G419" t="str">
            <v>BPO</v>
          </cell>
          <cell r="H419" t="str">
            <v>INDIVIDUAL</v>
          </cell>
          <cell r="I419" t="str">
            <v>Lahiru Ranawaka Arachchi</v>
          </cell>
        </row>
        <row r="420">
          <cell r="C420">
            <v>722205229</v>
          </cell>
          <cell r="D420">
            <v>0</v>
          </cell>
          <cell r="E420">
            <v>0</v>
          </cell>
          <cell r="F420">
            <v>41149</v>
          </cell>
          <cell r="G420" t="str">
            <v>BPO</v>
          </cell>
          <cell r="H420" t="str">
            <v>INDIVIDUAL</v>
          </cell>
          <cell r="I420" t="str">
            <v>Lahiru Ranawaka Arachchi</v>
          </cell>
        </row>
        <row r="421">
          <cell r="C421">
            <v>722205231</v>
          </cell>
          <cell r="D421">
            <v>0</v>
          </cell>
          <cell r="E421">
            <v>0</v>
          </cell>
          <cell r="F421">
            <v>41149</v>
          </cell>
          <cell r="G421" t="str">
            <v>BPO</v>
          </cell>
          <cell r="H421" t="str">
            <v>INDIVIDUAL</v>
          </cell>
          <cell r="I421" t="str">
            <v>Lahiru Ranawaka Arachchi</v>
          </cell>
        </row>
        <row r="422">
          <cell r="C422">
            <v>722205233</v>
          </cell>
          <cell r="D422">
            <v>0</v>
          </cell>
          <cell r="E422">
            <v>0</v>
          </cell>
          <cell r="F422">
            <v>41177</v>
          </cell>
          <cell r="G422" t="str">
            <v>BPO</v>
          </cell>
          <cell r="H422" t="str">
            <v>INDIVIDUAL</v>
          </cell>
          <cell r="I422" t="str">
            <v>Lahiru Ranawaka Arachchi</v>
          </cell>
        </row>
        <row r="423">
          <cell r="C423">
            <v>722205234</v>
          </cell>
          <cell r="D423">
            <v>9334680</v>
          </cell>
          <cell r="E423">
            <v>1499192</v>
          </cell>
          <cell r="F423">
            <v>41177</v>
          </cell>
          <cell r="G423" t="str">
            <v>BPO</v>
          </cell>
          <cell r="H423" t="str">
            <v>INDIVIDUAL</v>
          </cell>
          <cell r="I423" t="str">
            <v>Lahiru Ranawaka Arachchi</v>
          </cell>
        </row>
        <row r="424">
          <cell r="C424">
            <v>722205203</v>
          </cell>
          <cell r="D424">
            <v>9334726</v>
          </cell>
          <cell r="E424">
            <v>1499255</v>
          </cell>
          <cell r="F424">
            <v>40828</v>
          </cell>
          <cell r="G424" t="str">
            <v>BPO</v>
          </cell>
          <cell r="H424" t="str">
            <v>INDIVIDUAL</v>
          </cell>
          <cell r="I424" t="str">
            <v>Lahiru Ranawaka Arachchi</v>
          </cell>
        </row>
        <row r="425">
          <cell r="C425">
            <v>722205226</v>
          </cell>
          <cell r="D425">
            <v>0</v>
          </cell>
          <cell r="E425">
            <v>0</v>
          </cell>
          <cell r="F425">
            <v>41058</v>
          </cell>
          <cell r="G425" t="str">
            <v>BPO</v>
          </cell>
          <cell r="H425" t="str">
            <v>INDIVIDUAL</v>
          </cell>
          <cell r="I425" t="str">
            <v>Lahiru Ranawaka Arachchi</v>
          </cell>
        </row>
        <row r="426">
          <cell r="C426">
            <v>722205227</v>
          </cell>
          <cell r="D426">
            <v>0</v>
          </cell>
          <cell r="E426">
            <v>0</v>
          </cell>
          <cell r="F426">
            <v>41108</v>
          </cell>
          <cell r="G426" t="str">
            <v>BPO</v>
          </cell>
          <cell r="H426" t="str">
            <v>INDIVIDUAL</v>
          </cell>
          <cell r="I426" t="str">
            <v>Lahiru Ranawaka Arachchi</v>
          </cell>
        </row>
        <row r="427">
          <cell r="C427">
            <v>722205230</v>
          </cell>
          <cell r="D427">
            <v>0</v>
          </cell>
          <cell r="E427">
            <v>0</v>
          </cell>
          <cell r="F427">
            <v>41149</v>
          </cell>
          <cell r="G427" t="str">
            <v>BPO</v>
          </cell>
          <cell r="H427" t="str">
            <v>INDIVIDUAL</v>
          </cell>
          <cell r="I427" t="str">
            <v>Lahiru Ranawaka Arachchi</v>
          </cell>
        </row>
        <row r="428">
          <cell r="C428">
            <v>722205232</v>
          </cell>
          <cell r="D428">
            <v>0</v>
          </cell>
          <cell r="E428">
            <v>0</v>
          </cell>
          <cell r="F428">
            <v>41126</v>
          </cell>
          <cell r="G428" t="str">
            <v>BPO</v>
          </cell>
          <cell r="H428" t="str">
            <v>INDIVIDUAL</v>
          </cell>
          <cell r="I428" t="str">
            <v>Lahiru Ranawaka Arachchi</v>
          </cell>
        </row>
        <row r="429">
          <cell r="C429">
            <v>722205236</v>
          </cell>
          <cell r="D429">
            <v>0</v>
          </cell>
          <cell r="E429">
            <v>0</v>
          </cell>
          <cell r="F429">
            <v>41186</v>
          </cell>
          <cell r="G429" t="str">
            <v>BPO</v>
          </cell>
          <cell r="H429" t="str">
            <v>INDIVIDUAL</v>
          </cell>
          <cell r="I429" t="str">
            <v>Lahiru Ranawaka Arachchi</v>
          </cell>
        </row>
        <row r="430">
          <cell r="C430">
            <v>722205005</v>
          </cell>
          <cell r="D430">
            <v>9334665</v>
          </cell>
          <cell r="E430">
            <v>9099469</v>
          </cell>
          <cell r="F430">
            <v>40718</v>
          </cell>
          <cell r="G430" t="str">
            <v>TL</v>
          </cell>
          <cell r="H430" t="str">
            <v>SAHAN C W M KUMARANA</v>
          </cell>
          <cell r="I430" t="str">
            <v>Shashika Bulugahahena</v>
          </cell>
        </row>
        <row r="431">
          <cell r="C431">
            <v>722205016</v>
          </cell>
          <cell r="D431">
            <v>0</v>
          </cell>
          <cell r="E431">
            <v>9099505</v>
          </cell>
          <cell r="F431">
            <v>40844</v>
          </cell>
          <cell r="G431" t="str">
            <v>BPO</v>
          </cell>
          <cell r="H431" t="str">
            <v>SAHAN C W M KUMARANA</v>
          </cell>
          <cell r="I431" t="str">
            <v>Shashika Bulugahahena</v>
          </cell>
        </row>
        <row r="432">
          <cell r="C432">
            <v>722205027</v>
          </cell>
          <cell r="D432">
            <v>3088363</v>
          </cell>
          <cell r="E432">
            <v>9099534</v>
          </cell>
          <cell r="F432">
            <v>40857</v>
          </cell>
          <cell r="G432" t="str">
            <v>BPO</v>
          </cell>
          <cell r="H432" t="str">
            <v>SAHAN C W M KUMARANA</v>
          </cell>
          <cell r="I432" t="str">
            <v>Shashika Bulugahahena</v>
          </cell>
        </row>
        <row r="433">
          <cell r="C433">
            <v>722205050</v>
          </cell>
          <cell r="D433">
            <v>3089017</v>
          </cell>
          <cell r="E433">
            <v>1499097</v>
          </cell>
          <cell r="F433">
            <v>40978</v>
          </cell>
          <cell r="G433" t="str">
            <v>BPO</v>
          </cell>
          <cell r="H433" t="str">
            <v>SAHAN C W M KUMARANA</v>
          </cell>
          <cell r="I433" t="str">
            <v>Shashika Bulugahahena</v>
          </cell>
        </row>
        <row r="434">
          <cell r="C434">
            <v>722205052</v>
          </cell>
          <cell r="D434">
            <v>3089018</v>
          </cell>
          <cell r="E434">
            <v>1499096</v>
          </cell>
          <cell r="F434">
            <v>40978</v>
          </cell>
          <cell r="G434" t="str">
            <v>BPO</v>
          </cell>
          <cell r="H434" t="str">
            <v>SAHAN C W M KUMARANA</v>
          </cell>
          <cell r="I434" t="str">
            <v>Shashika Bulugahahena</v>
          </cell>
        </row>
        <row r="435">
          <cell r="C435">
            <v>722205055</v>
          </cell>
          <cell r="D435">
            <v>3089013</v>
          </cell>
          <cell r="E435">
            <v>1499099</v>
          </cell>
          <cell r="F435">
            <v>40980</v>
          </cell>
          <cell r="G435" t="str">
            <v>BPO</v>
          </cell>
          <cell r="H435" t="str">
            <v>SAHAN C W M KUMARANA</v>
          </cell>
          <cell r="I435" t="str">
            <v>Shashika Bulugahahena</v>
          </cell>
        </row>
        <row r="436">
          <cell r="C436">
            <v>722205058</v>
          </cell>
          <cell r="D436">
            <v>3089014</v>
          </cell>
          <cell r="E436">
            <v>1499118</v>
          </cell>
          <cell r="F436">
            <v>40982</v>
          </cell>
          <cell r="G436" t="str">
            <v>BPO</v>
          </cell>
          <cell r="H436" t="str">
            <v>SAHAN C W M KUMARANA</v>
          </cell>
          <cell r="I436" t="str">
            <v>Shashika Bulugahahena</v>
          </cell>
        </row>
        <row r="437">
          <cell r="C437">
            <v>722205089</v>
          </cell>
          <cell r="D437">
            <v>9334662</v>
          </cell>
          <cell r="E437">
            <v>0</v>
          </cell>
          <cell r="F437">
            <v>41151</v>
          </cell>
          <cell r="G437" t="str">
            <v>BPO</v>
          </cell>
          <cell r="H437" t="str">
            <v>SAHAN C W M KUMARANA</v>
          </cell>
          <cell r="I437" t="str">
            <v>Shashika Bulugahahena</v>
          </cell>
        </row>
        <row r="438">
          <cell r="C438">
            <v>722205028</v>
          </cell>
          <cell r="D438">
            <v>9334788</v>
          </cell>
          <cell r="E438">
            <v>9099486</v>
          </cell>
          <cell r="F438">
            <v>40857</v>
          </cell>
          <cell r="G438" t="str">
            <v>BPO</v>
          </cell>
          <cell r="H438" t="str">
            <v>SAHAN C W M KUMARANA</v>
          </cell>
          <cell r="I438" t="str">
            <v>Shashika Bulugahahena</v>
          </cell>
        </row>
        <row r="439">
          <cell r="C439">
            <v>722205053</v>
          </cell>
          <cell r="D439">
            <v>3089030</v>
          </cell>
          <cell r="E439">
            <v>1499093</v>
          </cell>
          <cell r="F439">
            <v>40978</v>
          </cell>
          <cell r="G439" t="str">
            <v>BPO</v>
          </cell>
          <cell r="H439" t="str">
            <v>SAHAN C W M KUMARANA</v>
          </cell>
          <cell r="I439" t="str">
            <v>Shashika Bulugahahena</v>
          </cell>
        </row>
        <row r="440">
          <cell r="C440">
            <v>722205759</v>
          </cell>
          <cell r="D440">
            <v>3089043</v>
          </cell>
          <cell r="E440">
            <v>0</v>
          </cell>
          <cell r="F440">
            <v>41031</v>
          </cell>
          <cell r="G440" t="str">
            <v>BPO</v>
          </cell>
          <cell r="H440" t="str">
            <v>SAHAN C W M KUMARANA</v>
          </cell>
          <cell r="I440" t="str">
            <v>Shashika Bulugahahena</v>
          </cell>
        </row>
        <row r="441">
          <cell r="C441">
            <v>722205043</v>
          </cell>
          <cell r="D441">
            <v>9334709</v>
          </cell>
          <cell r="E441">
            <v>9099524</v>
          </cell>
          <cell r="F441">
            <v>40911</v>
          </cell>
          <cell r="G441" t="str">
            <v>BPO</v>
          </cell>
          <cell r="H441" t="str">
            <v>INDIVIDUAL</v>
          </cell>
          <cell r="I441" t="str">
            <v>Shashika Bulugahahena</v>
          </cell>
        </row>
        <row r="442">
          <cell r="C442">
            <v>722205056</v>
          </cell>
          <cell r="D442">
            <v>3089067</v>
          </cell>
          <cell r="E442">
            <v>1499098</v>
          </cell>
          <cell r="F442">
            <v>40982</v>
          </cell>
          <cell r="G442" t="str">
            <v>BPO</v>
          </cell>
          <cell r="H442" t="str">
            <v>INDIVIDUAL</v>
          </cell>
          <cell r="I442" t="str">
            <v>Shashika Bulugahahena</v>
          </cell>
        </row>
        <row r="443">
          <cell r="C443">
            <v>722201804</v>
          </cell>
          <cell r="D443">
            <v>0</v>
          </cell>
          <cell r="E443">
            <v>0</v>
          </cell>
          <cell r="F443">
            <v>41101</v>
          </cell>
          <cell r="G443" t="str">
            <v>BPO</v>
          </cell>
          <cell r="H443" t="str">
            <v>INDIVIDUAL</v>
          </cell>
          <cell r="I443" t="str">
            <v>Shashika Bulugahahena</v>
          </cell>
        </row>
        <row r="444">
          <cell r="C444">
            <v>722205086</v>
          </cell>
          <cell r="D444">
            <v>0</v>
          </cell>
          <cell r="E444">
            <v>0</v>
          </cell>
          <cell r="F444">
            <v>41114</v>
          </cell>
          <cell r="G444" t="str">
            <v>BPO</v>
          </cell>
          <cell r="H444" t="str">
            <v>INDIVIDUAL</v>
          </cell>
          <cell r="I444" t="str">
            <v>Shashika Bulugahahena</v>
          </cell>
        </row>
        <row r="445">
          <cell r="C445">
            <v>722205761</v>
          </cell>
          <cell r="D445">
            <v>0</v>
          </cell>
          <cell r="E445">
            <v>0</v>
          </cell>
          <cell r="F445">
            <v>41222</v>
          </cell>
          <cell r="G445" t="str">
            <v>BPO</v>
          </cell>
          <cell r="H445" t="str">
            <v>INDIVIDUAL</v>
          </cell>
          <cell r="I445" t="str">
            <v>Shashika Bulugahahena</v>
          </cell>
        </row>
        <row r="446">
          <cell r="C446">
            <v>722208636</v>
          </cell>
          <cell r="D446">
            <v>0</v>
          </cell>
          <cell r="E446">
            <v>0</v>
          </cell>
          <cell r="F446">
            <v>41324</v>
          </cell>
          <cell r="G446" t="str">
            <v>BPO</v>
          </cell>
          <cell r="H446" t="str">
            <v>INDIVIDUAL</v>
          </cell>
          <cell r="I446" t="str">
            <v>Shashika Bulugahahena</v>
          </cell>
        </row>
        <row r="447">
          <cell r="C447">
            <v>722205029</v>
          </cell>
          <cell r="D447">
            <v>9334789</v>
          </cell>
          <cell r="E447">
            <v>9099653</v>
          </cell>
          <cell r="F447">
            <v>40859</v>
          </cell>
          <cell r="G447" t="str">
            <v>BPO</v>
          </cell>
          <cell r="H447" t="str">
            <v>INDIVIDUAL</v>
          </cell>
          <cell r="I447" t="str">
            <v>Shashika Bulugahahena</v>
          </cell>
        </row>
        <row r="448">
          <cell r="C448">
            <v>722205097</v>
          </cell>
          <cell r="D448">
            <v>0</v>
          </cell>
          <cell r="E448">
            <v>0</v>
          </cell>
          <cell r="F448">
            <v>41167</v>
          </cell>
          <cell r="G448" t="str">
            <v>BPO</v>
          </cell>
          <cell r="H448" t="str">
            <v>INDIVIDUAL</v>
          </cell>
          <cell r="I448" t="str">
            <v>Shashika Bulugahahena</v>
          </cell>
        </row>
        <row r="449">
          <cell r="C449">
            <v>722205098</v>
          </cell>
          <cell r="D449">
            <v>0</v>
          </cell>
          <cell r="E449">
            <v>0</v>
          </cell>
          <cell r="F449">
            <v>41167</v>
          </cell>
          <cell r="G449" t="str">
            <v>BPO</v>
          </cell>
          <cell r="H449" t="str">
            <v>INDIVIDUAL</v>
          </cell>
          <cell r="I449" t="str">
            <v>Shashika Bulugahahena</v>
          </cell>
        </row>
        <row r="450">
          <cell r="C450">
            <v>722205755</v>
          </cell>
          <cell r="D450">
            <v>0</v>
          </cell>
          <cell r="E450">
            <v>0</v>
          </cell>
          <cell r="F450">
            <v>41167</v>
          </cell>
          <cell r="G450" t="str">
            <v>BPO</v>
          </cell>
          <cell r="H450" t="str">
            <v>INDIVIDUAL</v>
          </cell>
          <cell r="I450" t="str">
            <v>Shashika Bulugahahena</v>
          </cell>
        </row>
        <row r="451">
          <cell r="C451">
            <v>722201806</v>
          </cell>
          <cell r="D451">
            <v>0</v>
          </cell>
          <cell r="E451">
            <v>0</v>
          </cell>
          <cell r="F451">
            <v>41115</v>
          </cell>
          <cell r="G451" t="str">
            <v>BPO</v>
          </cell>
          <cell r="H451" t="str">
            <v>INDIVIDUAL</v>
          </cell>
          <cell r="I451" t="str">
            <v>Shashika Bulugahahena</v>
          </cell>
        </row>
        <row r="452">
          <cell r="C452">
            <v>722205757</v>
          </cell>
          <cell r="D452">
            <v>0</v>
          </cell>
          <cell r="E452">
            <v>0</v>
          </cell>
          <cell r="F452">
            <v>41191</v>
          </cell>
          <cell r="G452" t="str">
            <v>BPO</v>
          </cell>
          <cell r="H452" t="str">
            <v>INDIVIDUAL</v>
          </cell>
          <cell r="I452" t="str">
            <v>Shashika Bulugahahena</v>
          </cell>
        </row>
        <row r="453">
          <cell r="C453">
            <v>722205081</v>
          </cell>
          <cell r="D453">
            <v>3089036</v>
          </cell>
          <cell r="E453">
            <v>1499260</v>
          </cell>
          <cell r="F453">
            <v>41080</v>
          </cell>
          <cell r="G453" t="str">
            <v>TL</v>
          </cell>
          <cell r="H453" t="str">
            <v>K.G.S.KUMARA</v>
          </cell>
          <cell r="I453" t="str">
            <v>Shashika Bulugahahena</v>
          </cell>
        </row>
        <row r="454">
          <cell r="C454">
            <v>722205091</v>
          </cell>
          <cell r="D454">
            <v>9334734</v>
          </cell>
          <cell r="E454">
            <v>0</v>
          </cell>
          <cell r="F454">
            <v>41156</v>
          </cell>
          <cell r="G454" t="str">
            <v>BPO</v>
          </cell>
          <cell r="H454" t="str">
            <v>K.G.S.KUMARA</v>
          </cell>
          <cell r="I454" t="str">
            <v>Shashika Bulugahahena</v>
          </cell>
        </row>
        <row r="455">
          <cell r="C455">
            <v>722205090</v>
          </cell>
          <cell r="D455">
            <v>9334656</v>
          </cell>
          <cell r="E455">
            <v>0</v>
          </cell>
          <cell r="F455">
            <v>41156</v>
          </cell>
          <cell r="G455" t="str">
            <v>BPO</v>
          </cell>
          <cell r="H455" t="str">
            <v>K.G.S.KUMARA</v>
          </cell>
          <cell r="I455" t="str">
            <v>Shashika Bulugahahena</v>
          </cell>
        </row>
        <row r="456">
          <cell r="C456">
            <v>722205754</v>
          </cell>
          <cell r="D456">
            <v>9334761</v>
          </cell>
          <cell r="E456">
            <v>0</v>
          </cell>
          <cell r="F456">
            <v>41167</v>
          </cell>
          <cell r="G456" t="str">
            <v>BPO</v>
          </cell>
          <cell r="H456" t="str">
            <v>K.G.S.KUMARA</v>
          </cell>
          <cell r="I456" t="str">
            <v>Shashika Bulugahahena</v>
          </cell>
        </row>
        <row r="457">
          <cell r="C457">
            <v>722205758</v>
          </cell>
          <cell r="D457">
            <v>0</v>
          </cell>
          <cell r="E457">
            <v>0</v>
          </cell>
          <cell r="F457">
            <v>41207</v>
          </cell>
          <cell r="G457" t="str">
            <v>BPO</v>
          </cell>
          <cell r="H457" t="str">
            <v>K.G.S.KUMARA</v>
          </cell>
          <cell r="I457" t="str">
            <v>Shashika Bulugahahena</v>
          </cell>
        </row>
        <row r="458">
          <cell r="C458">
            <v>722205762</v>
          </cell>
          <cell r="D458">
            <v>0</v>
          </cell>
          <cell r="E458">
            <v>0</v>
          </cell>
          <cell r="G458" t="str">
            <v>BPO</v>
          </cell>
          <cell r="H458" t="str">
            <v>K.G.S.KUMARA</v>
          </cell>
          <cell r="I458" t="str">
            <v>Shashika Bulugahahena</v>
          </cell>
        </row>
        <row r="459">
          <cell r="C459">
            <v>722205072</v>
          </cell>
          <cell r="D459">
            <v>3089049</v>
          </cell>
          <cell r="E459">
            <v>1499143</v>
          </cell>
          <cell r="F459">
            <v>41031</v>
          </cell>
          <cell r="G459" t="str">
            <v>BPO</v>
          </cell>
          <cell r="H459" t="str">
            <v>K.G.S.KUMARA</v>
          </cell>
          <cell r="I459" t="str">
            <v>Shashika Bulugahahena</v>
          </cell>
        </row>
        <row r="460">
          <cell r="C460">
            <v>722205051</v>
          </cell>
          <cell r="D460">
            <v>3088999</v>
          </cell>
          <cell r="E460">
            <v>1499091</v>
          </cell>
          <cell r="F460">
            <v>40978</v>
          </cell>
          <cell r="G460" t="str">
            <v>BPO</v>
          </cell>
          <cell r="H460" t="str">
            <v>K.G.S.KUMARA</v>
          </cell>
          <cell r="I460" t="str">
            <v>Shashika Bulugahahena</v>
          </cell>
        </row>
        <row r="461">
          <cell r="C461">
            <v>722205054</v>
          </cell>
          <cell r="D461">
            <v>3088998</v>
          </cell>
          <cell r="E461">
            <v>1499092</v>
          </cell>
          <cell r="F461">
            <v>40978</v>
          </cell>
          <cell r="G461" t="str">
            <v>BPO</v>
          </cell>
          <cell r="H461" t="str">
            <v>K.G.S.KUMARA</v>
          </cell>
          <cell r="I461" t="str">
            <v>Shashika Bulugahahena</v>
          </cell>
        </row>
        <row r="462">
          <cell r="C462">
            <v>722205633</v>
          </cell>
          <cell r="D462">
            <v>3089019</v>
          </cell>
          <cell r="E462">
            <v>1499113</v>
          </cell>
          <cell r="F462">
            <v>40991</v>
          </cell>
          <cell r="G462" t="str">
            <v>BPO</v>
          </cell>
          <cell r="H462" t="str">
            <v>K.G.S.KUMARA</v>
          </cell>
          <cell r="I462" t="str">
            <v>Shashika Bulugahahena</v>
          </cell>
        </row>
        <row r="463">
          <cell r="C463">
            <v>722208719</v>
          </cell>
          <cell r="D463">
            <v>3089065</v>
          </cell>
          <cell r="E463">
            <v>0</v>
          </cell>
          <cell r="F463">
            <v>41351</v>
          </cell>
          <cell r="G463" t="str">
            <v>BPO</v>
          </cell>
          <cell r="H463" t="str">
            <v>K.G.S.KUMARA</v>
          </cell>
          <cell r="I463" t="str">
            <v>Shashika Bulugahahena</v>
          </cell>
        </row>
        <row r="464">
          <cell r="C464">
            <v>722205701</v>
          </cell>
          <cell r="D464">
            <v>9334739</v>
          </cell>
          <cell r="E464">
            <v>9098989</v>
          </cell>
          <cell r="F464">
            <v>40707</v>
          </cell>
          <cell r="G464" t="str">
            <v>TL</v>
          </cell>
          <cell r="H464" t="str">
            <v>H D S K HEWAGE</v>
          </cell>
          <cell r="I464" t="str">
            <v>R.D.P.K chandrasekara</v>
          </cell>
        </row>
        <row r="465">
          <cell r="C465">
            <v>722205702</v>
          </cell>
          <cell r="D465">
            <v>9334675</v>
          </cell>
          <cell r="E465">
            <v>9098990</v>
          </cell>
          <cell r="F465">
            <v>40707</v>
          </cell>
          <cell r="G465" t="str">
            <v>BPO</v>
          </cell>
          <cell r="H465" t="str">
            <v>H D S K HEWAGE</v>
          </cell>
          <cell r="I465" t="str">
            <v>R.D.P.K chandrasekara</v>
          </cell>
        </row>
        <row r="466">
          <cell r="C466">
            <v>722205703</v>
          </cell>
          <cell r="D466">
            <v>0</v>
          </cell>
          <cell r="E466">
            <v>9098991</v>
          </cell>
          <cell r="F466">
            <v>40707</v>
          </cell>
          <cell r="G466" t="str">
            <v>BPO</v>
          </cell>
          <cell r="H466" t="str">
            <v>H D S K HEWAGE</v>
          </cell>
          <cell r="I466" t="str">
            <v>R.D.P.K chandrasekara</v>
          </cell>
        </row>
        <row r="467">
          <cell r="C467">
            <v>722205711</v>
          </cell>
          <cell r="D467">
            <v>9334794</v>
          </cell>
          <cell r="E467">
            <v>9099474</v>
          </cell>
          <cell r="F467">
            <v>40711</v>
          </cell>
          <cell r="G467" t="str">
            <v>BPO</v>
          </cell>
          <cell r="H467" t="str">
            <v>H D S K HEWAGE</v>
          </cell>
          <cell r="I467" t="str">
            <v>R.D.P.K chandrasekara</v>
          </cell>
        </row>
        <row r="468">
          <cell r="C468">
            <v>722205712</v>
          </cell>
          <cell r="D468">
            <v>0</v>
          </cell>
          <cell r="E468">
            <v>9099483</v>
          </cell>
          <cell r="F468">
            <v>40708</v>
          </cell>
          <cell r="G468" t="str">
            <v>BPO</v>
          </cell>
          <cell r="H468" t="str">
            <v>H D S K HEWAGE</v>
          </cell>
          <cell r="I468" t="str">
            <v>R.D.P.K chandrasekara</v>
          </cell>
        </row>
        <row r="469">
          <cell r="C469">
            <v>722205729</v>
          </cell>
          <cell r="D469">
            <v>0</v>
          </cell>
          <cell r="E469">
            <v>9099526</v>
          </cell>
          <cell r="F469">
            <v>40795</v>
          </cell>
          <cell r="G469" t="str">
            <v>BPO</v>
          </cell>
          <cell r="H469" t="str">
            <v>H D S K HEWAGE</v>
          </cell>
          <cell r="I469" t="str">
            <v>R.D.P.K chandrasekara</v>
          </cell>
        </row>
        <row r="470">
          <cell r="C470">
            <v>722205721</v>
          </cell>
          <cell r="D470">
            <v>9334678</v>
          </cell>
          <cell r="E470">
            <v>9099000</v>
          </cell>
          <cell r="F470">
            <v>40711</v>
          </cell>
          <cell r="G470" t="str">
            <v>TL</v>
          </cell>
          <cell r="H470" t="str">
            <v>L A N I SUMANASIRI</v>
          </cell>
          <cell r="I470" t="str">
            <v>R.D.P.K chandrasekara</v>
          </cell>
        </row>
        <row r="471">
          <cell r="C471">
            <v>722205727</v>
          </cell>
          <cell r="D471">
            <v>9334793</v>
          </cell>
          <cell r="E471">
            <v>9099475</v>
          </cell>
          <cell r="F471">
            <v>40711</v>
          </cell>
          <cell r="G471" t="str">
            <v>BPO</v>
          </cell>
          <cell r="H471" t="str">
            <v>L A N I SUMANASIRI</v>
          </cell>
          <cell r="I471" t="str">
            <v>R.D.P.K chandrasekara</v>
          </cell>
        </row>
        <row r="472">
          <cell r="C472">
            <v>722205728</v>
          </cell>
          <cell r="D472">
            <v>9334762</v>
          </cell>
          <cell r="E472">
            <v>9099495</v>
          </cell>
          <cell r="F472">
            <v>40550</v>
          </cell>
          <cell r="G472" t="str">
            <v>BPO</v>
          </cell>
          <cell r="H472" t="str">
            <v>L A N I SUMANASIRI</v>
          </cell>
          <cell r="I472" t="str">
            <v>R.D.P.K chandrasekara</v>
          </cell>
        </row>
        <row r="473">
          <cell r="C473">
            <v>722205551</v>
          </cell>
          <cell r="D473">
            <v>0</v>
          </cell>
          <cell r="E473">
            <v>0</v>
          </cell>
          <cell r="F473">
            <v>41042</v>
          </cell>
          <cell r="G473" t="str">
            <v>BPO</v>
          </cell>
          <cell r="H473" t="str">
            <v>L A N I SUMANASIRI</v>
          </cell>
          <cell r="I473" t="str">
            <v>R.D.P.K chandrasekara</v>
          </cell>
        </row>
        <row r="474">
          <cell r="C474">
            <v>722205559</v>
          </cell>
          <cell r="D474">
            <v>9334784</v>
          </cell>
          <cell r="E474">
            <v>0</v>
          </cell>
          <cell r="F474">
            <v>41197</v>
          </cell>
          <cell r="G474" t="str">
            <v>BPO</v>
          </cell>
          <cell r="H474" t="str">
            <v>L A N I SUMANASIRI</v>
          </cell>
          <cell r="I474" t="str">
            <v>R.D.P.K chandrasekara</v>
          </cell>
        </row>
        <row r="475">
          <cell r="C475">
            <v>722208725</v>
          </cell>
          <cell r="D475">
            <v>9334797</v>
          </cell>
          <cell r="E475">
            <v>0</v>
          </cell>
          <cell r="F475">
            <v>41352</v>
          </cell>
          <cell r="G475" t="str">
            <v>BPO</v>
          </cell>
          <cell r="H475" t="str">
            <v>L A N I SUMANASIRI</v>
          </cell>
          <cell r="I475" t="str">
            <v>R.D.P.K chandrasekara</v>
          </cell>
        </row>
        <row r="476">
          <cell r="C476">
            <v>722205741</v>
          </cell>
          <cell r="D476">
            <v>9334671</v>
          </cell>
          <cell r="E476">
            <v>9098993</v>
          </cell>
          <cell r="F476">
            <v>40708</v>
          </cell>
          <cell r="G476" t="str">
            <v>BPO</v>
          </cell>
          <cell r="H476" t="str">
            <v>INDIVIDUAL</v>
          </cell>
          <cell r="I476" t="str">
            <v>R.D.P.K chandrasekara</v>
          </cell>
        </row>
        <row r="477">
          <cell r="C477">
            <v>722205509</v>
          </cell>
          <cell r="D477">
            <v>3089028</v>
          </cell>
          <cell r="E477">
            <v>1499109</v>
          </cell>
          <cell r="F477">
            <v>40925</v>
          </cell>
          <cell r="G477" t="str">
            <v>BPO</v>
          </cell>
          <cell r="H477" t="str">
            <v>INDIVIDUAL</v>
          </cell>
          <cell r="I477" t="str">
            <v>R.D.P.K chandrasekara</v>
          </cell>
        </row>
        <row r="478">
          <cell r="C478">
            <v>722205746</v>
          </cell>
          <cell r="D478">
            <v>9334757</v>
          </cell>
          <cell r="E478">
            <v>9099490</v>
          </cell>
          <cell r="F478">
            <v>40711</v>
          </cell>
          <cell r="G478" t="str">
            <v>BPO</v>
          </cell>
          <cell r="H478" t="str">
            <v>INDIVIDUAL</v>
          </cell>
          <cell r="I478" t="str">
            <v>R.D.P.K chandrasekara</v>
          </cell>
        </row>
        <row r="479">
          <cell r="C479">
            <v>722201975</v>
          </cell>
          <cell r="D479">
            <v>0</v>
          </cell>
          <cell r="E479">
            <v>1499313</v>
          </cell>
          <cell r="F479">
            <v>41348</v>
          </cell>
          <cell r="G479" t="str">
            <v>BPO</v>
          </cell>
          <cell r="H479" t="str">
            <v>INDIVIDUAL</v>
          </cell>
          <cell r="I479" t="str">
            <v>R.D.P.K chandrasekara</v>
          </cell>
        </row>
        <row r="480">
          <cell r="C480">
            <v>722205530</v>
          </cell>
          <cell r="D480">
            <v>9334790</v>
          </cell>
          <cell r="E480">
            <v>9099652</v>
          </cell>
          <cell r="F480">
            <v>40889</v>
          </cell>
          <cell r="G480" t="str">
            <v>ATL</v>
          </cell>
          <cell r="H480" t="str">
            <v>N.M.NELUSHKA SAGARA NANAYAKKARA</v>
          </cell>
          <cell r="I480" t="str">
            <v>R.D.P.K chandrasekara</v>
          </cell>
        </row>
        <row r="481">
          <cell r="C481">
            <v>722205539</v>
          </cell>
          <cell r="D481">
            <v>3089002</v>
          </cell>
          <cell r="E481">
            <v>1499115</v>
          </cell>
          <cell r="F481">
            <v>40977</v>
          </cell>
          <cell r="G481" t="str">
            <v>BPO</v>
          </cell>
          <cell r="H481" t="str">
            <v>N.M.NELUSHKA SAGARA NANAYAKKARA</v>
          </cell>
          <cell r="I481" t="str">
            <v>R.D.P.K chandrasekara</v>
          </cell>
        </row>
        <row r="482">
          <cell r="C482">
            <v>722205553</v>
          </cell>
          <cell r="D482">
            <v>3089023</v>
          </cell>
          <cell r="E482">
            <v>0</v>
          </cell>
          <cell r="F482">
            <v>41107</v>
          </cell>
          <cell r="G482" t="str">
            <v>BPO</v>
          </cell>
          <cell r="H482" t="str">
            <v>N.M.NELUSHKA SAGARA NANAYAKKARA</v>
          </cell>
          <cell r="I482" t="str">
            <v>R.D.P.K chandrasekara</v>
          </cell>
        </row>
        <row r="483">
          <cell r="C483">
            <v>722205560</v>
          </cell>
          <cell r="D483">
            <v>0</v>
          </cell>
          <cell r="E483">
            <v>0</v>
          </cell>
          <cell r="F483">
            <v>41205</v>
          </cell>
          <cell r="G483" t="str">
            <v>BPO</v>
          </cell>
          <cell r="H483" t="str">
            <v>N.M.NELUSHKA SAGARA NANAYAKKARA</v>
          </cell>
          <cell r="I483" t="str">
            <v>R.D.P.K chandrasekara</v>
          </cell>
        </row>
        <row r="484">
          <cell r="C484">
            <v>722205561</v>
          </cell>
          <cell r="D484">
            <v>0</v>
          </cell>
          <cell r="E484">
            <v>4091551</v>
          </cell>
          <cell r="F484">
            <v>41205</v>
          </cell>
          <cell r="G484" t="str">
            <v>BPO</v>
          </cell>
          <cell r="H484" t="str">
            <v>N.M.NELUSHKA SAGARA NANAYAKKARA</v>
          </cell>
          <cell r="I484" t="str">
            <v>R.D.P.K chandrasekara</v>
          </cell>
        </row>
        <row r="485">
          <cell r="C485">
            <v>722205563</v>
          </cell>
          <cell r="D485">
            <v>0</v>
          </cell>
          <cell r="E485">
            <v>0</v>
          </cell>
          <cell r="F485">
            <v>41239</v>
          </cell>
          <cell r="G485" t="str">
            <v>BPO</v>
          </cell>
          <cell r="H485" t="str">
            <v>N.M.NELUSHKA SAGARA NANAYAKKARA</v>
          </cell>
          <cell r="I485" t="str">
            <v>R.D.P.K chandrasekara</v>
          </cell>
        </row>
        <row r="486">
          <cell r="C486">
            <v>722205636</v>
          </cell>
          <cell r="D486">
            <v>0</v>
          </cell>
          <cell r="E486">
            <v>0</v>
          </cell>
          <cell r="F486">
            <v>41256</v>
          </cell>
          <cell r="G486" t="str">
            <v>BPO</v>
          </cell>
          <cell r="H486" t="str">
            <v>N.M.NELUSHKA SAGARA NANAYAKKARA</v>
          </cell>
          <cell r="I486" t="str">
            <v>R.D.P.K chandrasekara</v>
          </cell>
        </row>
        <row r="487">
          <cell r="C487">
            <v>722208704</v>
          </cell>
          <cell r="D487">
            <v>9334657</v>
          </cell>
          <cell r="E487">
            <v>0</v>
          </cell>
          <cell r="F487">
            <v>41347</v>
          </cell>
          <cell r="G487" t="str">
            <v>BPO</v>
          </cell>
          <cell r="H487" t="str">
            <v>N.M.NELUSHKA SAGARA NANAYAKKARA</v>
          </cell>
          <cell r="I487" t="str">
            <v>R.D.P.K chandrasekara</v>
          </cell>
        </row>
        <row r="488">
          <cell r="C488">
            <v>722208728</v>
          </cell>
          <cell r="D488">
            <v>0</v>
          </cell>
          <cell r="E488">
            <v>1848881</v>
          </cell>
          <cell r="F488">
            <v>41355</v>
          </cell>
          <cell r="G488" t="str">
            <v>BPO</v>
          </cell>
          <cell r="H488" t="str">
            <v>N.M.NELUSHKA SAGARA NANAYAKKARA</v>
          </cell>
          <cell r="I488" t="str">
            <v>R.D.P.K chandrasekara</v>
          </cell>
        </row>
        <row r="489">
          <cell r="C489">
            <v>722205751</v>
          </cell>
          <cell r="D489">
            <v>0</v>
          </cell>
          <cell r="E489">
            <v>9099545</v>
          </cell>
          <cell r="F489">
            <v>40830</v>
          </cell>
          <cell r="G489" t="str">
            <v>BPO</v>
          </cell>
          <cell r="H489" t="str">
            <v>INDIVIDUAL</v>
          </cell>
          <cell r="I489" t="str">
            <v>R.D.P.K chandrasekara</v>
          </cell>
        </row>
        <row r="490">
          <cell r="C490">
            <v>722205748</v>
          </cell>
          <cell r="D490">
            <v>0</v>
          </cell>
          <cell r="E490">
            <v>9099518</v>
          </cell>
          <cell r="F490">
            <v>40671</v>
          </cell>
          <cell r="G490" t="str">
            <v>BPO</v>
          </cell>
          <cell r="H490" t="str">
            <v>INDIVIDUAL</v>
          </cell>
          <cell r="I490" t="str">
            <v>R.D.P.K chandrasekara</v>
          </cell>
        </row>
        <row r="491">
          <cell r="C491">
            <v>722205552</v>
          </cell>
          <cell r="D491">
            <v>0</v>
          </cell>
          <cell r="E491">
            <v>0</v>
          </cell>
          <cell r="F491">
            <v>41104</v>
          </cell>
          <cell r="G491" t="str">
            <v>BPO</v>
          </cell>
          <cell r="H491" t="str">
            <v>INDIVIDUAL</v>
          </cell>
          <cell r="I491" t="str">
            <v>R.D.P.K chandrasekara</v>
          </cell>
        </row>
        <row r="492">
          <cell r="C492">
            <v>722205566</v>
          </cell>
          <cell r="D492">
            <v>0</v>
          </cell>
          <cell r="E492">
            <v>0</v>
          </cell>
          <cell r="F492">
            <v>40926</v>
          </cell>
          <cell r="G492" t="str">
            <v>BPO</v>
          </cell>
          <cell r="H492" t="str">
            <v>INDIVIDUAL</v>
          </cell>
          <cell r="I492" t="str">
            <v>R.D.P.K chandrasekara</v>
          </cell>
        </row>
        <row r="493">
          <cell r="C493">
            <v>722208693</v>
          </cell>
          <cell r="D493">
            <v>3089015</v>
          </cell>
          <cell r="E493">
            <v>1499314</v>
          </cell>
          <cell r="F493">
            <v>41342</v>
          </cell>
          <cell r="G493" t="str">
            <v>BPO</v>
          </cell>
          <cell r="H493" t="str">
            <v>INDIVIDUAL</v>
          </cell>
          <cell r="I493" t="str">
            <v>R.D.P.K chandrasekara</v>
          </cell>
        </row>
        <row r="494">
          <cell r="C494">
            <v>722205004</v>
          </cell>
          <cell r="D494">
            <v>9334668</v>
          </cell>
          <cell r="E494">
            <v>9099467</v>
          </cell>
          <cell r="F494">
            <v>40718</v>
          </cell>
          <cell r="G494" t="str">
            <v>TL</v>
          </cell>
          <cell r="H494" t="str">
            <v>K.P.VIJITH PRIYANTHA PATHIRANA</v>
          </cell>
          <cell r="I494" t="str">
            <v>Ifzal Cader</v>
          </cell>
        </row>
        <row r="495">
          <cell r="C495">
            <v>722207863</v>
          </cell>
          <cell r="D495">
            <v>0</v>
          </cell>
          <cell r="E495">
            <v>0</v>
          </cell>
          <cell r="G495" t="str">
            <v>BPO</v>
          </cell>
          <cell r="H495" t="str">
            <v>K.P.VIJITH PRIYANTHA PATHIRANA</v>
          </cell>
          <cell r="I495" t="str">
            <v>Ifzal Cader</v>
          </cell>
        </row>
        <row r="496">
          <cell r="C496">
            <v>722205123</v>
          </cell>
          <cell r="D496">
            <v>3088366</v>
          </cell>
          <cell r="E496">
            <v>9099615</v>
          </cell>
          <cell r="F496">
            <v>40834</v>
          </cell>
          <cell r="G496" t="str">
            <v>BPO</v>
          </cell>
          <cell r="H496" t="str">
            <v>K.P.VIJITH PRIYANTHA PATHIRANA</v>
          </cell>
          <cell r="I496" t="str">
            <v>Ifzal Cader</v>
          </cell>
        </row>
        <row r="497">
          <cell r="C497">
            <v>722205122</v>
          </cell>
          <cell r="D497">
            <v>3088362</v>
          </cell>
          <cell r="E497">
            <v>9099555</v>
          </cell>
          <cell r="F497">
            <v>40823</v>
          </cell>
          <cell r="G497" t="str">
            <v>BPO</v>
          </cell>
          <cell r="H497" t="str">
            <v>K.P.VIJITH PRIYANTHA PATHIRANA</v>
          </cell>
          <cell r="I497" t="str">
            <v>Ifzal Cader</v>
          </cell>
        </row>
        <row r="498">
          <cell r="C498">
            <v>722201813</v>
          </cell>
          <cell r="D498">
            <v>3089059</v>
          </cell>
          <cell r="E498">
            <v>0</v>
          </cell>
          <cell r="F498">
            <v>41149</v>
          </cell>
          <cell r="G498" t="str">
            <v>BPO</v>
          </cell>
          <cell r="H498" t="str">
            <v>K.P.VIJITH PRIYANTHA PATHIRANA</v>
          </cell>
          <cell r="I498" t="str">
            <v>Ifzal Cader</v>
          </cell>
        </row>
        <row r="499">
          <cell r="C499">
            <v>722205872</v>
          </cell>
          <cell r="D499">
            <v>3089066</v>
          </cell>
          <cell r="E499">
            <v>1499181</v>
          </cell>
          <cell r="F499">
            <v>41031</v>
          </cell>
          <cell r="G499" t="str">
            <v>BPO</v>
          </cell>
          <cell r="H499" t="str">
            <v>K.P.VIJITH PRIYANTHA PATHIRANA</v>
          </cell>
          <cell r="I499" t="str">
            <v>Ifzal Cader</v>
          </cell>
        </row>
        <row r="500">
          <cell r="C500">
            <v>722205896</v>
          </cell>
          <cell r="D500">
            <v>3089060</v>
          </cell>
          <cell r="E500">
            <v>1499180</v>
          </cell>
          <cell r="F500">
            <v>41073</v>
          </cell>
          <cell r="G500" t="str">
            <v>BPO</v>
          </cell>
          <cell r="H500" t="str">
            <v>K.P.VIJITH PRIYANTHA PATHIRANA</v>
          </cell>
          <cell r="I500" t="str">
            <v>Ifzal Cader</v>
          </cell>
        </row>
        <row r="501">
          <cell r="C501">
            <v>722205853</v>
          </cell>
          <cell r="D501">
            <v>3088994</v>
          </cell>
          <cell r="E501">
            <v>9099516</v>
          </cell>
          <cell r="F501">
            <v>40914</v>
          </cell>
          <cell r="G501" t="str">
            <v>ATL</v>
          </cell>
          <cell r="H501" t="str">
            <v>W.K.STEEVE HESHAN RODRIGO</v>
          </cell>
          <cell r="I501" t="str">
            <v>Ifzal Cader</v>
          </cell>
        </row>
        <row r="502">
          <cell r="C502">
            <v>722205863</v>
          </cell>
          <cell r="D502">
            <v>3088995</v>
          </cell>
          <cell r="E502">
            <v>0</v>
          </cell>
          <cell r="F502">
            <v>40921</v>
          </cell>
          <cell r="G502" t="str">
            <v>BPO</v>
          </cell>
          <cell r="H502" t="str">
            <v>W.K.STEEVE HESHAN RODRIGO</v>
          </cell>
          <cell r="I502" t="str">
            <v>Ifzal Cader</v>
          </cell>
        </row>
        <row r="503">
          <cell r="C503">
            <v>722205878</v>
          </cell>
          <cell r="D503">
            <v>3089027</v>
          </cell>
          <cell r="E503">
            <v>0</v>
          </cell>
          <cell r="F503">
            <v>41031</v>
          </cell>
          <cell r="G503" t="str">
            <v>BPO</v>
          </cell>
          <cell r="H503" t="str">
            <v>W.K.STEEVE HESHAN RODRIGO</v>
          </cell>
          <cell r="I503" t="str">
            <v>Ifzal Cader</v>
          </cell>
        </row>
        <row r="504">
          <cell r="C504">
            <v>722205851</v>
          </cell>
          <cell r="D504">
            <v>3088993</v>
          </cell>
          <cell r="E504">
            <v>0</v>
          </cell>
          <cell r="F504">
            <v>40905</v>
          </cell>
          <cell r="G504" t="str">
            <v>BPO</v>
          </cell>
          <cell r="H504" t="str">
            <v>W.K.STEEVE HESHAN RODRIGO</v>
          </cell>
          <cell r="I504" t="str">
            <v>Ifzal Cader</v>
          </cell>
        </row>
        <row r="505">
          <cell r="C505">
            <v>722201814</v>
          </cell>
          <cell r="D505">
            <v>3089026</v>
          </cell>
          <cell r="E505">
            <v>0</v>
          </cell>
          <cell r="F505">
            <v>41173</v>
          </cell>
          <cell r="G505" t="str">
            <v>BPO</v>
          </cell>
          <cell r="H505" t="str">
            <v>W.K.STEEVE HESHAN RODRIGO</v>
          </cell>
          <cell r="I505" t="str">
            <v>Ifzal Cader</v>
          </cell>
        </row>
        <row r="506">
          <cell r="C506">
            <v>722205880</v>
          </cell>
          <cell r="D506">
            <v>9334796</v>
          </cell>
          <cell r="E506">
            <v>0</v>
          </cell>
          <cell r="F506">
            <v>41031</v>
          </cell>
          <cell r="G506" t="str">
            <v>BPO</v>
          </cell>
          <cell r="H506" t="str">
            <v>W.K.STEEVE HESHAN RODRIGO</v>
          </cell>
          <cell r="I506" t="str">
            <v>Ifzal Cader</v>
          </cell>
        </row>
        <row r="507">
          <cell r="C507">
            <v>722205126</v>
          </cell>
          <cell r="D507">
            <v>3089063</v>
          </cell>
          <cell r="E507">
            <v>9095746</v>
          </cell>
          <cell r="F507">
            <v>40785</v>
          </cell>
          <cell r="G507" t="str">
            <v>BPO</v>
          </cell>
          <cell r="H507" t="str">
            <v>W.K.STEEVE HESHAN RODRIGO</v>
          </cell>
          <cell r="I507" t="str">
            <v>Ifzal Cader</v>
          </cell>
        </row>
        <row r="508">
          <cell r="C508">
            <v>722205871</v>
          </cell>
          <cell r="D508">
            <v>0</v>
          </cell>
          <cell r="E508">
            <v>0</v>
          </cell>
          <cell r="F508">
            <v>41031</v>
          </cell>
          <cell r="G508" t="str">
            <v>BPO</v>
          </cell>
          <cell r="H508" t="str">
            <v>INDIVIDUAL</v>
          </cell>
          <cell r="I508" t="str">
            <v>Ifzal Cader</v>
          </cell>
        </row>
        <row r="509">
          <cell r="C509">
            <v>722208654</v>
          </cell>
          <cell r="D509">
            <v>8335137</v>
          </cell>
          <cell r="E509">
            <v>0</v>
          </cell>
          <cell r="F509">
            <v>41331</v>
          </cell>
          <cell r="G509" t="str">
            <v>BPO</v>
          </cell>
          <cell r="H509" t="str">
            <v>INDIVIDUAL</v>
          </cell>
          <cell r="I509" t="str">
            <v>Ifzal Cader</v>
          </cell>
        </row>
        <row r="510">
          <cell r="C510">
            <v>722207806</v>
          </cell>
          <cell r="D510">
            <v>3089006</v>
          </cell>
          <cell r="E510">
            <v>1499266</v>
          </cell>
          <cell r="F510">
            <v>41207</v>
          </cell>
          <cell r="G510" t="str">
            <v>BPO</v>
          </cell>
          <cell r="H510" t="str">
            <v>INDIVIDUAL</v>
          </cell>
          <cell r="I510" t="str">
            <v>Ifzal Cader</v>
          </cell>
        </row>
        <row r="511">
          <cell r="C511">
            <v>722207808</v>
          </cell>
          <cell r="D511">
            <v>9334792</v>
          </cell>
          <cell r="E511">
            <v>1499267</v>
          </cell>
          <cell r="F511">
            <v>41239</v>
          </cell>
          <cell r="G511" t="str">
            <v>BPO</v>
          </cell>
          <cell r="H511" t="str">
            <v>INDIVIDUAL</v>
          </cell>
          <cell r="I511" t="str">
            <v>Ifzal Cader</v>
          </cell>
        </row>
        <row r="512">
          <cell r="C512">
            <v>722207810</v>
          </cell>
          <cell r="D512">
            <v>3089057</v>
          </cell>
          <cell r="E512">
            <v>0</v>
          </cell>
          <cell r="G512" t="str">
            <v>BPO</v>
          </cell>
          <cell r="H512" t="str">
            <v>INDIVIDUAL</v>
          </cell>
          <cell r="I512" t="str">
            <v>Ifzal Cader</v>
          </cell>
        </row>
        <row r="513">
          <cell r="C513">
            <v>722207811</v>
          </cell>
          <cell r="D513">
            <v>0</v>
          </cell>
          <cell r="E513">
            <v>0</v>
          </cell>
          <cell r="F513">
            <v>41281</v>
          </cell>
          <cell r="G513" t="str">
            <v>BPO</v>
          </cell>
          <cell r="H513" t="str">
            <v>INDIVIDUAL</v>
          </cell>
          <cell r="I513" t="str">
            <v>Ifzal Cader</v>
          </cell>
        </row>
        <row r="514">
          <cell r="C514">
            <v>722201827</v>
          </cell>
          <cell r="D514">
            <v>3089050</v>
          </cell>
          <cell r="E514">
            <v>0</v>
          </cell>
          <cell r="F514">
            <v>41222</v>
          </cell>
          <cell r="G514" t="str">
            <v>BPO</v>
          </cell>
          <cell r="H514" t="str">
            <v>INDIVIDUAL</v>
          </cell>
          <cell r="I514" t="str">
            <v>Dilhara Perera</v>
          </cell>
        </row>
        <row r="515">
          <cell r="C515">
            <v>722201822</v>
          </cell>
          <cell r="D515">
            <v>3089069</v>
          </cell>
          <cell r="E515">
            <v>1499166</v>
          </cell>
          <cell r="F515">
            <v>41058</v>
          </cell>
          <cell r="G515" t="str">
            <v>BPO</v>
          </cell>
          <cell r="H515" t="str">
            <v>INDIVIDUAL</v>
          </cell>
          <cell r="I515" t="str">
            <v>Dilhara Perera</v>
          </cell>
        </row>
        <row r="516">
          <cell r="C516">
            <v>722201828</v>
          </cell>
          <cell r="D516">
            <v>0</v>
          </cell>
          <cell r="E516">
            <v>0</v>
          </cell>
          <cell r="F516">
            <v>41225</v>
          </cell>
          <cell r="G516" t="str">
            <v>BPO</v>
          </cell>
          <cell r="H516" t="str">
            <v>INDIVIDUAL</v>
          </cell>
          <cell r="I516" t="str">
            <v>Dilhara Perera</v>
          </cell>
        </row>
        <row r="517">
          <cell r="C517">
            <v>722205740</v>
          </cell>
          <cell r="D517">
            <v>0</v>
          </cell>
          <cell r="E517">
            <v>0</v>
          </cell>
          <cell r="F517">
            <v>41260</v>
          </cell>
          <cell r="G517" t="str">
            <v>BPO</v>
          </cell>
          <cell r="H517" t="str">
            <v>INDIVIDUAL</v>
          </cell>
          <cell r="I517" t="str">
            <v>Dilhara Perera</v>
          </cell>
        </row>
        <row r="518">
          <cell r="C518">
            <v>722201826</v>
          </cell>
          <cell r="D518">
            <v>0</v>
          </cell>
          <cell r="E518">
            <v>0</v>
          </cell>
          <cell r="F518">
            <v>41151</v>
          </cell>
          <cell r="G518" t="str">
            <v>BPO</v>
          </cell>
          <cell r="H518" t="str">
            <v>INDIVIDUAL</v>
          </cell>
          <cell r="I518" t="str">
            <v>Dilhara Perera</v>
          </cell>
        </row>
        <row r="519">
          <cell r="C519">
            <v>722205789</v>
          </cell>
          <cell r="D519">
            <v>9334663</v>
          </cell>
          <cell r="E519">
            <v>0</v>
          </cell>
          <cell r="F519">
            <v>41312</v>
          </cell>
          <cell r="G519" t="str">
            <v>BPO</v>
          </cell>
          <cell r="H519" t="str">
            <v>INDIVIDUAL</v>
          </cell>
          <cell r="I519" t="str">
            <v>Dilhara Perera</v>
          </cell>
        </row>
        <row r="520">
          <cell r="C520">
            <v>722205034</v>
          </cell>
          <cell r="D520">
            <v>9334791</v>
          </cell>
          <cell r="E520">
            <v>9997587</v>
          </cell>
          <cell r="F520">
            <v>40586</v>
          </cell>
          <cell r="G520" t="str">
            <v>BPO</v>
          </cell>
          <cell r="H520" t="str">
            <v>INDIVIDUAL</v>
          </cell>
          <cell r="I520" t="str">
            <v>R.P.Nandanasiri</v>
          </cell>
        </row>
        <row r="521">
          <cell r="C521">
            <v>722201897</v>
          </cell>
          <cell r="D521">
            <v>0</v>
          </cell>
          <cell r="E521">
            <v>0</v>
          </cell>
          <cell r="F521">
            <v>41052</v>
          </cell>
          <cell r="G521" t="str">
            <v>BPO</v>
          </cell>
          <cell r="H521" t="str">
            <v>INDIVIDUAL</v>
          </cell>
          <cell r="I521" t="str">
            <v>R.P.Nandanasiri</v>
          </cell>
        </row>
        <row r="522">
          <cell r="C522">
            <v>722205037</v>
          </cell>
          <cell r="D522">
            <v>9334672</v>
          </cell>
          <cell r="E522">
            <v>9997583</v>
          </cell>
          <cell r="F522">
            <v>40891</v>
          </cell>
          <cell r="G522" t="str">
            <v>BPO</v>
          </cell>
          <cell r="H522" t="str">
            <v>INDIVIDUAL</v>
          </cell>
          <cell r="I522" t="str">
            <v>R.P.Nandanasiri</v>
          </cell>
        </row>
        <row r="523">
          <cell r="C523">
            <v>722201911</v>
          </cell>
          <cell r="D523">
            <v>0</v>
          </cell>
          <cell r="E523">
            <v>1848927</v>
          </cell>
          <cell r="F523">
            <v>41108</v>
          </cell>
          <cell r="G523" t="str">
            <v>BPO</v>
          </cell>
          <cell r="H523" t="str">
            <v>INDIVIDUAL</v>
          </cell>
          <cell r="I523" t="str">
            <v>R.P.Nandanasiri</v>
          </cell>
        </row>
        <row r="524">
          <cell r="C524">
            <v>722201913</v>
          </cell>
          <cell r="D524">
            <v>0</v>
          </cell>
          <cell r="E524">
            <v>0</v>
          </cell>
          <cell r="F524">
            <v>41129</v>
          </cell>
          <cell r="G524" t="str">
            <v>BPO</v>
          </cell>
          <cell r="H524" t="str">
            <v>INDIVIDUAL</v>
          </cell>
          <cell r="I524" t="str">
            <v>R.P.Nandanasiri</v>
          </cell>
        </row>
        <row r="525">
          <cell r="C525">
            <v>722205048</v>
          </cell>
          <cell r="D525">
            <v>9334666</v>
          </cell>
          <cell r="E525">
            <v>1499084</v>
          </cell>
          <cell r="F525">
            <v>40948</v>
          </cell>
          <cell r="G525" t="str">
            <v>ATL</v>
          </cell>
          <cell r="H525" t="str">
            <v>B.A.M.RIFLAN</v>
          </cell>
          <cell r="I525" t="str">
            <v>R.P.Nandanasiri</v>
          </cell>
        </row>
        <row r="526">
          <cell r="C526">
            <v>722201899</v>
          </cell>
          <cell r="D526">
            <v>3089052</v>
          </cell>
          <cell r="E526">
            <v>1499218</v>
          </cell>
          <cell r="F526">
            <v>41073</v>
          </cell>
          <cell r="G526" t="str">
            <v>BPO</v>
          </cell>
          <cell r="H526" t="str">
            <v>B.A.M.RIFLAN</v>
          </cell>
          <cell r="I526" t="str">
            <v>R.P.Nandanasiri</v>
          </cell>
        </row>
        <row r="527">
          <cell r="C527">
            <v>722201908</v>
          </cell>
          <cell r="D527">
            <v>3089055</v>
          </cell>
          <cell r="E527">
            <v>1499217</v>
          </cell>
          <cell r="F527">
            <v>41087</v>
          </cell>
          <cell r="G527" t="str">
            <v>BPO</v>
          </cell>
          <cell r="H527" t="str">
            <v>B.A.M.RIFLAN</v>
          </cell>
          <cell r="I527" t="str">
            <v>R.P.Nandanasiri</v>
          </cell>
        </row>
        <row r="528">
          <cell r="C528">
            <v>722201907</v>
          </cell>
          <cell r="D528">
            <v>3089031</v>
          </cell>
          <cell r="E528">
            <v>1499223</v>
          </cell>
          <cell r="F528">
            <v>41087</v>
          </cell>
          <cell r="G528" t="str">
            <v>BPO</v>
          </cell>
          <cell r="H528" t="str">
            <v>B.A.M.RIFLAN</v>
          </cell>
          <cell r="I528" t="str">
            <v>R.P.Nandanasiri</v>
          </cell>
        </row>
        <row r="529">
          <cell r="C529">
            <v>722201905</v>
          </cell>
          <cell r="D529">
            <v>3089054</v>
          </cell>
          <cell r="E529">
            <v>1848879</v>
          </cell>
          <cell r="F529">
            <v>41081</v>
          </cell>
          <cell r="G529" t="str">
            <v>BPO</v>
          </cell>
          <cell r="H529" t="str">
            <v>B.A.M.RIFLAN</v>
          </cell>
          <cell r="I529" t="str">
            <v>R.P.Nandanasiri</v>
          </cell>
        </row>
        <row r="530">
          <cell r="C530">
            <v>722201912</v>
          </cell>
          <cell r="D530">
            <v>3089032</v>
          </cell>
          <cell r="E530">
            <v>1499225</v>
          </cell>
          <cell r="F530">
            <v>41111</v>
          </cell>
          <cell r="G530" t="str">
            <v>BPO</v>
          </cell>
          <cell r="H530" t="str">
            <v>B.A.M.RIFLAN</v>
          </cell>
          <cell r="I530" t="str">
            <v>R.P.Nandanasiri</v>
          </cell>
        </row>
        <row r="531">
          <cell r="C531">
            <v>722201917</v>
          </cell>
          <cell r="D531">
            <v>0</v>
          </cell>
          <cell r="E531">
            <v>0</v>
          </cell>
          <cell r="F531">
            <v>41146</v>
          </cell>
          <cell r="G531" t="str">
            <v>BPO</v>
          </cell>
          <cell r="H531" t="str">
            <v>B.A.M.RIFLAN</v>
          </cell>
          <cell r="I531" t="str">
            <v>R.P.Nandanasiri</v>
          </cell>
        </row>
        <row r="532">
          <cell r="C532">
            <v>722205069</v>
          </cell>
          <cell r="D532">
            <v>9334760</v>
          </cell>
          <cell r="E532">
            <v>1499123</v>
          </cell>
          <cell r="F532">
            <v>41003</v>
          </cell>
          <cell r="G532" t="str">
            <v>BPO</v>
          </cell>
          <cell r="H532" t="str">
            <v>INDIVIDUAL</v>
          </cell>
          <cell r="I532" t="str">
            <v>R.P.Nandanasiri</v>
          </cell>
        </row>
        <row r="533">
          <cell r="C533">
            <v>722201919</v>
          </cell>
          <cell r="D533">
            <v>3089037</v>
          </cell>
          <cell r="E533">
            <v>1499220</v>
          </cell>
          <cell r="F533">
            <v>41162</v>
          </cell>
          <cell r="G533" t="str">
            <v>BPO</v>
          </cell>
          <cell r="H533" t="str">
            <v>INDIVIDUAL</v>
          </cell>
          <cell r="I533" t="str">
            <v>R.P.Nandanasiri</v>
          </cell>
        </row>
        <row r="534">
          <cell r="C534">
            <v>722201918</v>
          </cell>
          <cell r="D534">
            <v>3089033</v>
          </cell>
          <cell r="E534">
            <v>1499224</v>
          </cell>
          <cell r="F534">
            <v>41162</v>
          </cell>
          <cell r="G534" t="str">
            <v>BPO</v>
          </cell>
          <cell r="H534" t="str">
            <v>INDIVIDUAL</v>
          </cell>
          <cell r="I534" t="str">
            <v>R.P.Nandanasiri</v>
          </cell>
        </row>
        <row r="535">
          <cell r="C535">
            <v>722201920</v>
          </cell>
          <cell r="D535">
            <v>3089051</v>
          </cell>
          <cell r="E535">
            <v>1499226</v>
          </cell>
          <cell r="F535">
            <v>41162</v>
          </cell>
          <cell r="G535" t="str">
            <v>BPO</v>
          </cell>
          <cell r="H535" t="str">
            <v>INDIVIDUAL</v>
          </cell>
          <cell r="I535" t="str">
            <v>R.P.Nandanasiri</v>
          </cell>
        </row>
        <row r="536">
          <cell r="C536">
            <v>722201894</v>
          </cell>
          <cell r="D536">
            <v>9334774</v>
          </cell>
          <cell r="E536">
            <v>0</v>
          </cell>
          <cell r="F536">
            <v>41038</v>
          </cell>
          <cell r="G536" t="str">
            <v>BPO</v>
          </cell>
          <cell r="H536" t="str">
            <v>INDIVIDUAL</v>
          </cell>
          <cell r="I536" t="str">
            <v>R.P.Nandanasiri</v>
          </cell>
        </row>
        <row r="537">
          <cell r="C537">
            <v>722201999</v>
          </cell>
          <cell r="D537">
            <v>0</v>
          </cell>
          <cell r="E537">
            <v>1499221</v>
          </cell>
          <cell r="F537">
            <v>41289</v>
          </cell>
          <cell r="G537" t="str">
            <v>BPO</v>
          </cell>
          <cell r="H537" t="str">
            <v>INDIVIDUAL</v>
          </cell>
          <cell r="I537" t="str">
            <v>R.P.Nandanasiri</v>
          </cell>
        </row>
        <row r="538">
          <cell r="C538">
            <v>722202422</v>
          </cell>
          <cell r="D538">
            <v>0</v>
          </cell>
          <cell r="E538">
            <v>0</v>
          </cell>
          <cell r="F538">
            <v>41310</v>
          </cell>
          <cell r="G538" t="str">
            <v>BPO</v>
          </cell>
          <cell r="H538" t="str">
            <v>INDIVIDUAL</v>
          </cell>
          <cell r="I538" t="str">
            <v>R.P.Nandanasiri</v>
          </cell>
        </row>
        <row r="539">
          <cell r="C539">
            <v>722201916</v>
          </cell>
          <cell r="D539">
            <v>3088368</v>
          </cell>
          <cell r="E539">
            <v>1499219</v>
          </cell>
          <cell r="F539">
            <v>41136</v>
          </cell>
          <cell r="G539" t="str">
            <v>BPO</v>
          </cell>
          <cell r="H539" t="str">
            <v>INDIVIDUAL</v>
          </cell>
          <cell r="I539" t="str">
            <v>R.P.Nandanasiri</v>
          </cell>
        </row>
        <row r="540">
          <cell r="C540">
            <v>722202484</v>
          </cell>
          <cell r="D540">
            <v>0</v>
          </cell>
          <cell r="E540">
            <v>0</v>
          </cell>
          <cell r="F540">
            <v>41314</v>
          </cell>
          <cell r="G540" t="str">
            <v>BPO</v>
          </cell>
          <cell r="H540" t="str">
            <v>INDIVIDUAL</v>
          </cell>
          <cell r="I540" t="str">
            <v>R.P.Nandanasiri</v>
          </cell>
        </row>
        <row r="541">
          <cell r="C541">
            <v>722201902</v>
          </cell>
          <cell r="D541">
            <v>3089053</v>
          </cell>
          <cell r="E541">
            <v>1848880</v>
          </cell>
          <cell r="F541">
            <v>41073</v>
          </cell>
          <cell r="G541" t="str">
            <v>BPO</v>
          </cell>
          <cell r="H541" t="str">
            <v>INDIVIDUAL</v>
          </cell>
          <cell r="I541" t="str">
            <v>R.P.Nandanasiri</v>
          </cell>
        </row>
        <row r="542">
          <cell r="C542">
            <v>722201900</v>
          </cell>
          <cell r="D542">
            <v>0</v>
          </cell>
          <cell r="E542">
            <v>1848878</v>
          </cell>
          <cell r="F542">
            <v>41073</v>
          </cell>
          <cell r="G542" t="str">
            <v>BPO</v>
          </cell>
          <cell r="H542" t="str">
            <v>INDIVIDUAL</v>
          </cell>
          <cell r="I542" t="str">
            <v>R.P.Nandanasiri</v>
          </cell>
        </row>
        <row r="543">
          <cell r="C543">
            <v>722205012</v>
          </cell>
          <cell r="D543">
            <v>0</v>
          </cell>
          <cell r="E543">
            <v>9099522</v>
          </cell>
          <cell r="F543">
            <v>40764</v>
          </cell>
          <cell r="G543" t="str">
            <v>BPO</v>
          </cell>
          <cell r="H543" t="str">
            <v>INDIVIDUAL</v>
          </cell>
          <cell r="I543" t="str">
            <v>R.P.Nandanasiri</v>
          </cell>
        </row>
        <row r="544">
          <cell r="C544">
            <v>722205022</v>
          </cell>
          <cell r="D544">
            <v>0</v>
          </cell>
          <cell r="E544">
            <v>9099648</v>
          </cell>
          <cell r="F544">
            <v>40868</v>
          </cell>
          <cell r="G544" t="str">
            <v>BPO</v>
          </cell>
          <cell r="H544" t="str">
            <v>INDIVIDUAL</v>
          </cell>
          <cell r="I544" t="str">
            <v>R.P.Nandanasiri</v>
          </cell>
        </row>
        <row r="545">
          <cell r="C545">
            <v>722201910</v>
          </cell>
          <cell r="D545">
            <v>3089048</v>
          </cell>
          <cell r="E545">
            <v>1499222</v>
          </cell>
          <cell r="F545">
            <v>41097</v>
          </cell>
          <cell r="G545" t="str">
            <v>BPO</v>
          </cell>
          <cell r="H545" t="str">
            <v>INDIVIDUAL</v>
          </cell>
          <cell r="I545" t="str">
            <v>R.P.Nandanasiri</v>
          </cell>
        </row>
        <row r="546">
          <cell r="C546">
            <v>722201927</v>
          </cell>
          <cell r="D546">
            <v>0</v>
          </cell>
          <cell r="E546">
            <v>0</v>
          </cell>
          <cell r="F546">
            <v>41227</v>
          </cell>
          <cell r="G546" t="str">
            <v>BPO</v>
          </cell>
          <cell r="H546" t="str">
            <v>INDIVIDUAL</v>
          </cell>
          <cell r="I546" t="str">
            <v>R.P.Nandanasiri</v>
          </cell>
        </row>
        <row r="547">
          <cell r="C547">
            <v>722201929</v>
          </cell>
          <cell r="D547">
            <v>0</v>
          </cell>
          <cell r="E547">
            <v>0</v>
          </cell>
          <cell r="F547">
            <v>41242</v>
          </cell>
          <cell r="G547" t="str">
            <v>BPO</v>
          </cell>
          <cell r="H547" t="str">
            <v>INDIVIDUAL</v>
          </cell>
          <cell r="I547" t="str">
            <v>R.P.Nandanasiri</v>
          </cell>
        </row>
        <row r="548">
          <cell r="C548">
            <v>722201936</v>
          </cell>
          <cell r="D548">
            <v>0</v>
          </cell>
          <cell r="E548">
            <v>0</v>
          </cell>
          <cell r="F548">
            <v>41242</v>
          </cell>
          <cell r="G548" t="str">
            <v>BPO</v>
          </cell>
          <cell r="H548" t="str">
            <v>INDIVIDUAL</v>
          </cell>
          <cell r="I548" t="str">
            <v>R.P.Nandanasiri</v>
          </cell>
        </row>
        <row r="549">
          <cell r="C549">
            <v>722201937</v>
          </cell>
          <cell r="D549">
            <v>0</v>
          </cell>
          <cell r="E549">
            <v>0</v>
          </cell>
          <cell r="F549">
            <v>41242</v>
          </cell>
          <cell r="G549" t="str">
            <v>BPO</v>
          </cell>
          <cell r="H549" t="str">
            <v>INDIVIDUAL</v>
          </cell>
          <cell r="I549" t="str">
            <v>R.P.Nandanasiri</v>
          </cell>
        </row>
        <row r="550">
          <cell r="C550">
            <v>722201948</v>
          </cell>
          <cell r="D550">
            <v>0</v>
          </cell>
          <cell r="E550">
            <v>0</v>
          </cell>
          <cell r="F550">
            <v>41257</v>
          </cell>
          <cell r="G550" t="str">
            <v>BPO</v>
          </cell>
          <cell r="H550" t="str">
            <v>INDIVIDUAL</v>
          </cell>
          <cell r="I550" t="str">
            <v>R.P.Nandanasiri</v>
          </cell>
        </row>
        <row r="551">
          <cell r="C551">
            <v>722208632</v>
          </cell>
          <cell r="D551">
            <v>0</v>
          </cell>
          <cell r="E551">
            <v>0</v>
          </cell>
          <cell r="F551">
            <v>41324</v>
          </cell>
          <cell r="G551" t="str">
            <v>BPO</v>
          </cell>
          <cell r="H551" t="str">
            <v>INDIVIDUAL</v>
          </cell>
          <cell r="I551" t="str">
            <v>R.P.Nandanasiri</v>
          </cell>
        </row>
        <row r="552">
          <cell r="C552">
            <v>722208681</v>
          </cell>
          <cell r="D552">
            <v>0</v>
          </cell>
          <cell r="E552">
            <v>0</v>
          </cell>
          <cell r="F552">
            <v>41342</v>
          </cell>
          <cell r="G552" t="str">
            <v>BPO</v>
          </cell>
          <cell r="H552" t="str">
            <v>INDIVIDUAL</v>
          </cell>
          <cell r="I552" t="str">
            <v>R.P.Nandanasiri</v>
          </cell>
        </row>
        <row r="553">
          <cell r="C553">
            <v>722208682</v>
          </cell>
          <cell r="D553">
            <v>0</v>
          </cell>
          <cell r="E553">
            <v>0</v>
          </cell>
          <cell r="F553">
            <v>41342</v>
          </cell>
          <cell r="G553" t="str">
            <v>BPO</v>
          </cell>
          <cell r="H553" t="str">
            <v>INDIVIDUAL</v>
          </cell>
          <cell r="I553" t="str">
            <v>R.P.Nandanasiri</v>
          </cell>
        </row>
        <row r="554">
          <cell r="C554">
            <v>722208683</v>
          </cell>
          <cell r="D554">
            <v>0</v>
          </cell>
          <cell r="E554">
            <v>0</v>
          </cell>
          <cell r="F554">
            <v>41342</v>
          </cell>
          <cell r="G554" t="str">
            <v>BPO</v>
          </cell>
          <cell r="H554" t="str">
            <v>INDIVIDUAL</v>
          </cell>
          <cell r="I554" t="str">
            <v>R.P.Nandanasiri</v>
          </cell>
        </row>
        <row r="555">
          <cell r="C555">
            <v>722208684</v>
          </cell>
          <cell r="D555">
            <v>0</v>
          </cell>
          <cell r="E555">
            <v>0</v>
          </cell>
          <cell r="F555">
            <v>41342</v>
          </cell>
          <cell r="G555" t="str">
            <v>BPO</v>
          </cell>
          <cell r="H555" t="str">
            <v>INDIVIDUAL</v>
          </cell>
          <cell r="I555" t="str">
            <v>R.P.Nandanasiri</v>
          </cell>
        </row>
        <row r="556">
          <cell r="C556">
            <v>722205802</v>
          </cell>
          <cell r="D556">
            <v>9334690</v>
          </cell>
          <cell r="E556">
            <v>9099660</v>
          </cell>
          <cell r="F556">
            <v>40913</v>
          </cell>
          <cell r="G556" t="str">
            <v>TL</v>
          </cell>
          <cell r="H556" t="str">
            <v>T.P.G.GAYAN MANJULA KUMARA</v>
          </cell>
          <cell r="I556" t="str">
            <v>Danushka Siriwardena</v>
          </cell>
        </row>
        <row r="557">
          <cell r="C557">
            <v>722205811</v>
          </cell>
          <cell r="D557">
            <v>3089005</v>
          </cell>
          <cell r="E557">
            <v>1499081</v>
          </cell>
          <cell r="F557">
            <v>40950</v>
          </cell>
          <cell r="G557" t="str">
            <v>BPO</v>
          </cell>
          <cell r="H557" t="str">
            <v>T.P.G.GAYAN MANJULA KUMARA</v>
          </cell>
          <cell r="I557" t="str">
            <v>Danushka Siriwardena</v>
          </cell>
        </row>
        <row r="558">
          <cell r="C558">
            <v>722205818</v>
          </cell>
          <cell r="D558">
            <v>9334661</v>
          </cell>
          <cell r="E558">
            <v>1499121</v>
          </cell>
          <cell r="F558">
            <v>40997</v>
          </cell>
          <cell r="G558" t="str">
            <v>BPO</v>
          </cell>
          <cell r="H558" t="str">
            <v>T.P.G.GAYAN MANJULA KUMARA</v>
          </cell>
          <cell r="I558" t="str">
            <v>Danushka Siriwardena</v>
          </cell>
        </row>
        <row r="559">
          <cell r="C559">
            <v>722205814</v>
          </cell>
          <cell r="D559">
            <v>0</v>
          </cell>
          <cell r="E559">
            <v>1499082</v>
          </cell>
          <cell r="F559">
            <v>40968</v>
          </cell>
          <cell r="G559" t="str">
            <v>BPO</v>
          </cell>
          <cell r="H559" t="str">
            <v>T.P.G.GAYAN MANJULA KUMARA</v>
          </cell>
          <cell r="I559" t="str">
            <v>Danushka Siriwardena</v>
          </cell>
        </row>
        <row r="560">
          <cell r="C560">
            <v>722205626</v>
          </cell>
          <cell r="D560">
            <v>3088990</v>
          </cell>
          <cell r="E560">
            <v>0</v>
          </cell>
          <cell r="F560">
            <v>40934</v>
          </cell>
          <cell r="G560" t="str">
            <v>BPO</v>
          </cell>
          <cell r="H560" t="str">
            <v>T.P.G.GAYAN MANJULA KUMARA</v>
          </cell>
          <cell r="I560" t="str">
            <v>Danushka Siriwardena</v>
          </cell>
        </row>
        <row r="561">
          <cell r="C561">
            <v>722205667</v>
          </cell>
          <cell r="D561">
            <v>0</v>
          </cell>
          <cell r="E561">
            <v>0</v>
          </cell>
          <cell r="F561">
            <v>41157</v>
          </cell>
          <cell r="G561" t="str">
            <v>BPO</v>
          </cell>
          <cell r="H561" t="str">
            <v>T.P.G.GAYAN MANJULA KUMARA</v>
          </cell>
          <cell r="I561" t="str">
            <v>Danushka Siriwardena</v>
          </cell>
        </row>
        <row r="562">
          <cell r="C562">
            <v>722205670</v>
          </cell>
          <cell r="D562">
            <v>9334700</v>
          </cell>
          <cell r="E562">
            <v>0</v>
          </cell>
          <cell r="F562">
            <v>41192</v>
          </cell>
          <cell r="G562" t="str">
            <v>BPO</v>
          </cell>
          <cell r="H562" t="str">
            <v>T.P.G.GAYAN MANJULA KUMARA</v>
          </cell>
          <cell r="I562" t="str">
            <v>Danushka Siriwardena</v>
          </cell>
        </row>
        <row r="563">
          <cell r="C563">
            <v>722205674</v>
          </cell>
          <cell r="D563">
            <v>0</v>
          </cell>
          <cell r="E563">
            <v>0</v>
          </cell>
          <cell r="F563">
            <v>41201</v>
          </cell>
          <cell r="G563" t="str">
            <v>BPO</v>
          </cell>
          <cell r="H563" t="str">
            <v>T.P.G.GAYAN MANJULA KUMARA</v>
          </cell>
          <cell r="I563" t="str">
            <v>Danushka Siriwardena</v>
          </cell>
        </row>
        <row r="564">
          <cell r="C564">
            <v>722205677</v>
          </cell>
          <cell r="D564">
            <v>0</v>
          </cell>
          <cell r="E564">
            <v>0</v>
          </cell>
          <cell r="F564">
            <v>41227</v>
          </cell>
          <cell r="G564" t="str">
            <v>BPO</v>
          </cell>
          <cell r="H564" t="str">
            <v>T.P.G.GAYAN MANJULA KUMARA</v>
          </cell>
          <cell r="I564" t="str">
            <v>Danushka Siriwardena</v>
          </cell>
        </row>
        <row r="565">
          <cell r="C565">
            <v>722205680</v>
          </cell>
          <cell r="D565">
            <v>0</v>
          </cell>
          <cell r="E565">
            <v>0</v>
          </cell>
          <cell r="F565">
            <v>41292</v>
          </cell>
          <cell r="G565" t="str">
            <v>BPO</v>
          </cell>
          <cell r="H565" t="str">
            <v>T.P.G.GAYAN MANJULA KUMARA</v>
          </cell>
          <cell r="I565" t="str">
            <v>Danushka Siriwardena</v>
          </cell>
        </row>
        <row r="566">
          <cell r="C566">
            <v>722205625</v>
          </cell>
          <cell r="D566">
            <v>9334754</v>
          </cell>
          <cell r="E566">
            <v>9099472</v>
          </cell>
          <cell r="F566">
            <v>40929</v>
          </cell>
          <cell r="G566" t="str">
            <v>BPO</v>
          </cell>
          <cell r="H566" t="str">
            <v>INDIVIDUAL</v>
          </cell>
          <cell r="I566" t="str">
            <v>Danushka Siriwardena</v>
          </cell>
        </row>
        <row r="567">
          <cell r="C567">
            <v>722205648</v>
          </cell>
          <cell r="D567">
            <v>3089004</v>
          </cell>
          <cell r="E567">
            <v>0</v>
          </cell>
          <cell r="F567">
            <v>41055</v>
          </cell>
          <cell r="G567" t="str">
            <v>BPO</v>
          </cell>
          <cell r="H567" t="str">
            <v>INDIVIDUAL</v>
          </cell>
          <cell r="I567" t="str">
            <v>Danushka Siriwardena</v>
          </cell>
        </row>
        <row r="568">
          <cell r="C568">
            <v>722205660</v>
          </cell>
          <cell r="D568">
            <v>9334759</v>
          </cell>
          <cell r="E568">
            <v>0</v>
          </cell>
          <cell r="F568">
            <v>41102</v>
          </cell>
          <cell r="G568" t="str">
            <v>BPO</v>
          </cell>
          <cell r="H568" t="str">
            <v>INDIVIDUAL</v>
          </cell>
          <cell r="I568" t="str">
            <v>Danushka Siriwardena</v>
          </cell>
        </row>
        <row r="569">
          <cell r="C569">
            <v>722205665</v>
          </cell>
          <cell r="D569">
            <v>9334698</v>
          </cell>
          <cell r="E569">
            <v>0</v>
          </cell>
          <cell r="F569">
            <v>41108</v>
          </cell>
          <cell r="G569" t="str">
            <v>BPO</v>
          </cell>
          <cell r="H569" t="str">
            <v>INDIVIDUAL</v>
          </cell>
          <cell r="I569" t="str">
            <v>Danushka Siriwardena</v>
          </cell>
        </row>
        <row r="570">
          <cell r="C570">
            <v>722205630</v>
          </cell>
          <cell r="D570">
            <v>9334780</v>
          </cell>
          <cell r="E570">
            <v>1499074</v>
          </cell>
          <cell r="F570">
            <v>40978</v>
          </cell>
          <cell r="G570" t="str">
            <v>BPO</v>
          </cell>
          <cell r="H570" t="str">
            <v>INDIVIDUAL</v>
          </cell>
          <cell r="I570" t="str">
            <v>Danushka Siriwardena</v>
          </cell>
        </row>
        <row r="571">
          <cell r="C571">
            <v>722205655</v>
          </cell>
          <cell r="D571">
            <v>0</v>
          </cell>
          <cell r="E571">
            <v>0</v>
          </cell>
          <cell r="F571">
            <v>41083</v>
          </cell>
          <cell r="G571" t="str">
            <v>BPO</v>
          </cell>
          <cell r="H571" t="str">
            <v>INDIVIDUAL</v>
          </cell>
          <cell r="I571" t="str">
            <v>Danushka Siriwardena</v>
          </cell>
        </row>
        <row r="572">
          <cell r="C572">
            <v>722208626</v>
          </cell>
          <cell r="D572">
            <v>0</v>
          </cell>
          <cell r="E572">
            <v>0</v>
          </cell>
          <cell r="F572">
            <v>41324</v>
          </cell>
          <cell r="G572" t="str">
            <v>BPO</v>
          </cell>
          <cell r="H572" t="str">
            <v>INDIVIDUAL</v>
          </cell>
          <cell r="I572" t="str">
            <v>Danushka Siriwardena</v>
          </cell>
        </row>
        <row r="573">
          <cell r="C573">
            <v>722208627</v>
          </cell>
          <cell r="D573">
            <v>0</v>
          </cell>
          <cell r="E573">
            <v>0</v>
          </cell>
          <cell r="F573">
            <v>41324</v>
          </cell>
          <cell r="G573" t="str">
            <v>BPO</v>
          </cell>
          <cell r="H573" t="str">
            <v>INDIVIDUAL</v>
          </cell>
          <cell r="I573" t="str">
            <v>Danushka Siriwardena</v>
          </cell>
        </row>
        <row r="574">
          <cell r="C574">
            <v>722208628</v>
          </cell>
          <cell r="D574">
            <v>0</v>
          </cell>
          <cell r="E574">
            <v>0</v>
          </cell>
          <cell r="F574">
            <v>41324</v>
          </cell>
          <cell r="G574" t="str">
            <v>BPO</v>
          </cell>
          <cell r="H574" t="str">
            <v>INDIVIDUAL</v>
          </cell>
          <cell r="I574" t="str">
            <v>Danushka Siriwardena</v>
          </cell>
        </row>
        <row r="575">
          <cell r="C575">
            <v>722205310</v>
          </cell>
          <cell r="D575">
            <v>0</v>
          </cell>
          <cell r="E575">
            <v>9095749</v>
          </cell>
          <cell r="F575">
            <v>40757</v>
          </cell>
          <cell r="G575" t="str">
            <v>BPO</v>
          </cell>
          <cell r="H575" t="str">
            <v>INDIVIDUAL</v>
          </cell>
          <cell r="I575" t="str">
            <v>Danushka Siriwardena</v>
          </cell>
        </row>
        <row r="576">
          <cell r="C576">
            <v>722205640</v>
          </cell>
          <cell r="D576">
            <v>0</v>
          </cell>
          <cell r="E576">
            <v>0</v>
          </cell>
          <cell r="F576">
            <v>41018</v>
          </cell>
          <cell r="G576" t="str">
            <v>BPO</v>
          </cell>
          <cell r="H576" t="str">
            <v>INDIVIDUAL</v>
          </cell>
          <cell r="I576" t="str">
            <v>Danushka Siriwardena</v>
          </cell>
        </row>
        <row r="577">
          <cell r="C577">
            <v>722205647</v>
          </cell>
          <cell r="D577">
            <v>3088365</v>
          </cell>
          <cell r="E577">
            <v>0</v>
          </cell>
          <cell r="F577">
            <v>41054</v>
          </cell>
          <cell r="G577" t="str">
            <v>BPO</v>
          </cell>
          <cell r="H577" t="str">
            <v>INDIVIDUAL</v>
          </cell>
          <cell r="I577" t="str">
            <v>Danushka Siriwardena</v>
          </cell>
        </row>
        <row r="578">
          <cell r="C578">
            <v>722205019</v>
          </cell>
          <cell r="D578">
            <v>0</v>
          </cell>
          <cell r="E578">
            <v>9099627</v>
          </cell>
          <cell r="F578">
            <v>40674</v>
          </cell>
          <cell r="G578" t="str">
            <v>BPO</v>
          </cell>
          <cell r="H578" t="str">
            <v>INDIVIDUAL</v>
          </cell>
          <cell r="I578" t="str">
            <v>Danushka Siriwardena</v>
          </cell>
        </row>
        <row r="579">
          <cell r="C579">
            <v>722205824</v>
          </cell>
          <cell r="D579">
            <v>0</v>
          </cell>
          <cell r="E579">
            <v>0</v>
          </cell>
          <cell r="F579">
            <v>41082</v>
          </cell>
          <cell r="G579" t="str">
            <v>BPO</v>
          </cell>
          <cell r="H579" t="str">
            <v>INDIVIDUAL</v>
          </cell>
          <cell r="I579" t="str">
            <v>Danushka Siriwardena</v>
          </cell>
        </row>
        <row r="580">
          <cell r="C580">
            <v>722205662</v>
          </cell>
          <cell r="D580">
            <v>0</v>
          </cell>
          <cell r="E580">
            <v>0</v>
          </cell>
          <cell r="F580">
            <v>41102</v>
          </cell>
          <cell r="G580" t="str">
            <v>BPO</v>
          </cell>
          <cell r="H580" t="str">
            <v>INDIVIDUAL</v>
          </cell>
          <cell r="I580" t="str">
            <v>Danushka Siriwardena</v>
          </cell>
        </row>
        <row r="581">
          <cell r="C581">
            <v>722205663</v>
          </cell>
          <cell r="D581">
            <v>9334699</v>
          </cell>
          <cell r="E581">
            <v>0</v>
          </cell>
          <cell r="F581">
            <v>41104</v>
          </cell>
          <cell r="G581" t="str">
            <v>BPO</v>
          </cell>
          <cell r="H581" t="str">
            <v>INDIVIDUAL</v>
          </cell>
          <cell r="I581" t="str">
            <v>Danushka Siriwardena</v>
          </cell>
        </row>
        <row r="582">
          <cell r="C582">
            <v>722205671</v>
          </cell>
          <cell r="D582">
            <v>0</v>
          </cell>
          <cell r="E582">
            <v>0</v>
          </cell>
          <cell r="F582">
            <v>41193</v>
          </cell>
          <cell r="G582" t="str">
            <v>BPO</v>
          </cell>
          <cell r="H582" t="str">
            <v>INDIVIDUAL</v>
          </cell>
          <cell r="I582" t="str">
            <v>Danushka Siriwardena</v>
          </cell>
        </row>
        <row r="583">
          <cell r="C583">
            <v>722205672</v>
          </cell>
          <cell r="D583">
            <v>0</v>
          </cell>
          <cell r="E583">
            <v>0</v>
          </cell>
          <cell r="F583">
            <v>41198</v>
          </cell>
          <cell r="G583" t="str">
            <v>BPO</v>
          </cell>
          <cell r="H583" t="str">
            <v>INDIVIDUAL</v>
          </cell>
          <cell r="I583" t="str">
            <v>Danushka Siriwardena</v>
          </cell>
        </row>
        <row r="584">
          <cell r="C584">
            <v>722205673</v>
          </cell>
          <cell r="D584">
            <v>0</v>
          </cell>
          <cell r="E584">
            <v>0</v>
          </cell>
          <cell r="F584">
            <v>41201</v>
          </cell>
          <cell r="G584" t="str">
            <v>BPO</v>
          </cell>
          <cell r="H584" t="str">
            <v>INDIVIDUAL</v>
          </cell>
          <cell r="I584" t="str">
            <v>Danushka Siriwardena</v>
          </cell>
        </row>
        <row r="585">
          <cell r="C585">
            <v>722205675</v>
          </cell>
          <cell r="D585">
            <v>0</v>
          </cell>
          <cell r="E585">
            <v>0</v>
          </cell>
          <cell r="F585">
            <v>41214</v>
          </cell>
          <cell r="G585" t="str">
            <v>BPO</v>
          </cell>
          <cell r="H585" t="str">
            <v>INDIVIDUAL</v>
          </cell>
          <cell r="I585" t="str">
            <v>Danushka Siriwardena</v>
          </cell>
        </row>
        <row r="586">
          <cell r="C586">
            <v>722205676</v>
          </cell>
          <cell r="D586">
            <v>0</v>
          </cell>
          <cell r="E586">
            <v>0</v>
          </cell>
          <cell r="F586">
            <v>41214</v>
          </cell>
          <cell r="G586" t="str">
            <v>BPO</v>
          </cell>
          <cell r="H586" t="str">
            <v>INDIVIDUAL</v>
          </cell>
          <cell r="I586" t="str">
            <v>Danushka Siriwardena</v>
          </cell>
        </row>
        <row r="587">
          <cell r="C587">
            <v>722205678</v>
          </cell>
          <cell r="D587">
            <v>0</v>
          </cell>
          <cell r="E587">
            <v>1499246</v>
          </cell>
          <cell r="F587">
            <v>41233</v>
          </cell>
          <cell r="G587" t="str">
            <v>BPO</v>
          </cell>
          <cell r="H587" t="str">
            <v>INDIVIDUAL</v>
          </cell>
          <cell r="I587" t="str">
            <v>Danushka Siriwardena</v>
          </cell>
        </row>
        <row r="588">
          <cell r="C588">
            <v>722205679</v>
          </cell>
          <cell r="D588">
            <v>0</v>
          </cell>
          <cell r="E588">
            <v>0</v>
          </cell>
          <cell r="F588">
            <v>41239</v>
          </cell>
          <cell r="G588" t="str">
            <v>BPO</v>
          </cell>
          <cell r="H588" t="str">
            <v>INDIVIDUAL</v>
          </cell>
          <cell r="I588" t="str">
            <v>Danushka Siriwardena</v>
          </cell>
        </row>
        <row r="589">
          <cell r="C589">
            <v>722205681</v>
          </cell>
          <cell r="D589">
            <v>3088991</v>
          </cell>
          <cell r="E589">
            <v>4092241</v>
          </cell>
          <cell r="F589">
            <v>41263</v>
          </cell>
          <cell r="G589" t="str">
            <v>BPO</v>
          </cell>
          <cell r="H589" t="str">
            <v>INDIVIDUAL</v>
          </cell>
          <cell r="I589" t="str">
            <v>Danushka Siriwardena</v>
          </cell>
        </row>
        <row r="590">
          <cell r="C590">
            <v>722205682</v>
          </cell>
          <cell r="D590">
            <v>0</v>
          </cell>
          <cell r="E590">
            <v>0</v>
          </cell>
          <cell r="F590">
            <v>41302</v>
          </cell>
          <cell r="G590" t="str">
            <v>BPO</v>
          </cell>
          <cell r="H590" t="str">
            <v>INDIVIDUAL</v>
          </cell>
          <cell r="I590" t="str">
            <v>Danushka Siriwardena</v>
          </cell>
        </row>
        <row r="591">
          <cell r="C591">
            <v>722205683</v>
          </cell>
          <cell r="D591">
            <v>3089016</v>
          </cell>
          <cell r="E591">
            <v>0</v>
          </cell>
          <cell r="F591">
            <v>41302</v>
          </cell>
          <cell r="G591" t="str">
            <v>BPO</v>
          </cell>
          <cell r="H591" t="str">
            <v>INDIVIDUAL</v>
          </cell>
          <cell r="I591" t="str">
            <v>Danushka Siriwardena</v>
          </cell>
        </row>
        <row r="592">
          <cell r="C592">
            <v>722205684</v>
          </cell>
          <cell r="D592">
            <v>0</v>
          </cell>
          <cell r="E592">
            <v>0</v>
          </cell>
          <cell r="F592">
            <v>41304</v>
          </cell>
          <cell r="G592" t="str">
            <v>BPO</v>
          </cell>
          <cell r="H592" t="str">
            <v>INDIVIDUAL</v>
          </cell>
          <cell r="I592" t="str">
            <v>Danushka Siriwardena</v>
          </cell>
        </row>
        <row r="593">
          <cell r="C593">
            <v>722205685</v>
          </cell>
          <cell r="D593">
            <v>0</v>
          </cell>
          <cell r="E593">
            <v>0</v>
          </cell>
          <cell r="F593">
            <v>41279</v>
          </cell>
          <cell r="G593" t="str">
            <v>BPO</v>
          </cell>
          <cell r="H593" t="str">
            <v>INDIVIDUAL</v>
          </cell>
          <cell r="I593" t="str">
            <v>Danushka Siriwardena</v>
          </cell>
        </row>
        <row r="594">
          <cell r="C594">
            <v>722205686</v>
          </cell>
          <cell r="D594">
            <v>0</v>
          </cell>
          <cell r="E594">
            <v>0</v>
          </cell>
          <cell r="F594">
            <v>41311</v>
          </cell>
          <cell r="G594" t="str">
            <v>BPO</v>
          </cell>
          <cell r="H594" t="str">
            <v>INDIVIDUAL</v>
          </cell>
          <cell r="I594" t="str">
            <v>Danushka Siriwardena</v>
          </cell>
        </row>
        <row r="595">
          <cell r="C595">
            <v>722208625</v>
          </cell>
          <cell r="D595">
            <v>0</v>
          </cell>
          <cell r="E595">
            <v>0</v>
          </cell>
          <cell r="F595">
            <v>41324</v>
          </cell>
          <cell r="G595" t="str">
            <v>BPO</v>
          </cell>
          <cell r="H595" t="str">
            <v>INDIVIDUAL</v>
          </cell>
          <cell r="I595" t="str">
            <v>Danushka Siriwardena</v>
          </cell>
        </row>
        <row r="596">
          <cell r="C596">
            <v>722208635</v>
          </cell>
          <cell r="D596">
            <v>0</v>
          </cell>
          <cell r="E596">
            <v>0</v>
          </cell>
          <cell r="F596">
            <v>41324</v>
          </cell>
          <cell r="G596" t="str">
            <v>BPO</v>
          </cell>
          <cell r="H596" t="str">
            <v>INDIVIDUAL</v>
          </cell>
          <cell r="I596" t="str">
            <v>Danushka Siriwardena</v>
          </cell>
        </row>
        <row r="597">
          <cell r="C597">
            <v>722208696</v>
          </cell>
          <cell r="D597">
            <v>0</v>
          </cell>
          <cell r="E597">
            <v>0</v>
          </cell>
          <cell r="F597">
            <v>41345</v>
          </cell>
          <cell r="G597" t="str">
            <v>BPO</v>
          </cell>
          <cell r="H597" t="str">
            <v>INDIVIDUAL</v>
          </cell>
          <cell r="I597" t="str">
            <v>Danushka Siriwardena</v>
          </cell>
        </row>
        <row r="598">
          <cell r="C598">
            <v>722208700</v>
          </cell>
          <cell r="D598">
            <v>0</v>
          </cell>
          <cell r="E598">
            <v>0</v>
          </cell>
          <cell r="F598">
            <v>41346</v>
          </cell>
          <cell r="G598" t="str">
            <v>BPO</v>
          </cell>
          <cell r="H598" t="str">
            <v>INDIVIDUAL</v>
          </cell>
          <cell r="I598" t="str">
            <v>Danushka Siriwardena</v>
          </cell>
        </row>
        <row r="599">
          <cell r="C599">
            <v>722208735</v>
          </cell>
          <cell r="D599">
            <v>0</v>
          </cell>
          <cell r="E599">
            <v>0</v>
          </cell>
          <cell r="F599">
            <v>41360</v>
          </cell>
          <cell r="G599" t="str">
            <v>BPO</v>
          </cell>
          <cell r="H599" t="str">
            <v>INDIVIDUAL</v>
          </cell>
          <cell r="I599" t="str">
            <v>Danushka Siriwardena</v>
          </cell>
        </row>
        <row r="600">
          <cell r="C600">
            <v>722205781</v>
          </cell>
          <cell r="D600">
            <v>0</v>
          </cell>
          <cell r="E600">
            <v>1499158</v>
          </cell>
          <cell r="F600">
            <v>41163</v>
          </cell>
          <cell r="G600" t="str">
            <v>BPO</v>
          </cell>
          <cell r="H600" t="str">
            <v>INDIVIDUAL</v>
          </cell>
          <cell r="I600" t="str">
            <v>S.Sivaruban</v>
          </cell>
        </row>
        <row r="601">
          <cell r="C601">
            <v>722205782</v>
          </cell>
          <cell r="D601">
            <v>3089001</v>
          </cell>
          <cell r="E601">
            <v>1499159</v>
          </cell>
          <cell r="F601">
            <v>41163</v>
          </cell>
          <cell r="G601" t="str">
            <v>BPO</v>
          </cell>
          <cell r="H601" t="str">
            <v>INDIVIDUAL</v>
          </cell>
          <cell r="I601" t="str">
            <v>S.Sivaruban</v>
          </cell>
        </row>
        <row r="602">
          <cell r="C602">
            <v>722205783</v>
          </cell>
          <cell r="D602">
            <v>9334713</v>
          </cell>
          <cell r="E602">
            <v>1499160</v>
          </cell>
          <cell r="F602">
            <v>41165</v>
          </cell>
          <cell r="G602" t="str">
            <v>BPO</v>
          </cell>
          <cell r="H602" t="str">
            <v>INDIVIDUAL</v>
          </cell>
          <cell r="I602" t="str">
            <v>S.Sivaruban</v>
          </cell>
        </row>
        <row r="603">
          <cell r="C603">
            <v>722205785</v>
          </cell>
          <cell r="D603">
            <v>0</v>
          </cell>
          <cell r="E603">
            <v>1499174</v>
          </cell>
          <cell r="F603">
            <v>41297</v>
          </cell>
          <cell r="G603" t="str">
            <v>BPO</v>
          </cell>
          <cell r="H603" t="str">
            <v>INDIVIDUAL</v>
          </cell>
          <cell r="I603" t="str">
            <v>S.Sivaruban</v>
          </cell>
        </row>
        <row r="604">
          <cell r="C604">
            <v>722205786</v>
          </cell>
          <cell r="D604">
            <v>0</v>
          </cell>
          <cell r="E604">
            <v>1499175</v>
          </cell>
          <cell r="F604">
            <v>41297</v>
          </cell>
          <cell r="G604" t="str">
            <v>BPO</v>
          </cell>
          <cell r="H604" t="str">
            <v>INDIVIDUAL</v>
          </cell>
          <cell r="I604" t="str">
            <v>S.Sivaruban</v>
          </cell>
        </row>
        <row r="605">
          <cell r="C605">
            <v>722205787</v>
          </cell>
          <cell r="D605">
            <v>0</v>
          </cell>
          <cell r="E605">
            <v>1499179</v>
          </cell>
          <cell r="F605">
            <v>41312</v>
          </cell>
          <cell r="G605" t="str">
            <v>BPO</v>
          </cell>
          <cell r="H605" t="str">
            <v>INDIVIDUAL</v>
          </cell>
          <cell r="I605" t="str">
            <v>S.Sivaruban</v>
          </cell>
        </row>
        <row r="606">
          <cell r="C606">
            <v>722205788</v>
          </cell>
          <cell r="D606">
            <v>0</v>
          </cell>
          <cell r="E606">
            <v>1499178</v>
          </cell>
          <cell r="F606">
            <v>41312</v>
          </cell>
          <cell r="G606" t="str">
            <v>BPO</v>
          </cell>
          <cell r="H606" t="str">
            <v>INDIVIDUAL</v>
          </cell>
          <cell r="I606" t="str">
            <v>S.Sivaruban</v>
          </cell>
        </row>
        <row r="607">
          <cell r="C607">
            <v>722208761</v>
          </cell>
          <cell r="D607">
            <v>0</v>
          </cell>
          <cell r="E607">
            <v>1499323</v>
          </cell>
          <cell r="F607">
            <v>41376</v>
          </cell>
          <cell r="G607" t="str">
            <v>BPO</v>
          </cell>
          <cell r="H607" t="str">
            <v>INDIVIDUAL</v>
          </cell>
          <cell r="I607" t="str">
            <v>S.Sivaruban</v>
          </cell>
        </row>
        <row r="608">
          <cell r="C608">
            <v>722208762</v>
          </cell>
          <cell r="D608">
            <v>0</v>
          </cell>
          <cell r="E608">
            <v>1499322</v>
          </cell>
          <cell r="F608">
            <v>41376</v>
          </cell>
          <cell r="G608" t="str">
            <v>BPO</v>
          </cell>
          <cell r="H608" t="str">
            <v>INDIVIDUAL</v>
          </cell>
          <cell r="I608" t="str">
            <v>S.Sivaruban</v>
          </cell>
        </row>
        <row r="609">
          <cell r="C609">
            <v>722208763</v>
          </cell>
          <cell r="D609">
            <v>0</v>
          </cell>
          <cell r="E609">
            <v>1499321</v>
          </cell>
          <cell r="F609">
            <v>41376</v>
          </cell>
          <cell r="G609" t="str">
            <v>BPO</v>
          </cell>
          <cell r="H609" t="str">
            <v>INDIVIDUAL</v>
          </cell>
          <cell r="I609" t="str">
            <v>S.Sivaruban</v>
          </cell>
        </row>
        <row r="610">
          <cell r="C610">
            <v>722205826</v>
          </cell>
          <cell r="D610">
            <v>0</v>
          </cell>
          <cell r="E610">
            <v>1499151</v>
          </cell>
          <cell r="F610">
            <v>41198</v>
          </cell>
          <cell r="G610" t="str">
            <v>BPO</v>
          </cell>
          <cell r="H610" t="str">
            <v>INDIVIDUAL</v>
          </cell>
          <cell r="I610" t="str">
            <v>Sanjeewa Nelumdeniya</v>
          </cell>
        </row>
        <row r="611">
          <cell r="C611">
            <v>722205828</v>
          </cell>
          <cell r="D611">
            <v>3089047</v>
          </cell>
          <cell r="E611">
            <v>1499155</v>
          </cell>
          <cell r="F611">
            <v>41295</v>
          </cell>
          <cell r="G611" t="str">
            <v>BPO</v>
          </cell>
          <cell r="H611" t="str">
            <v>INDIVIDUAL</v>
          </cell>
          <cell r="I611" t="str">
            <v>Sanjeewa Nelumdeniya</v>
          </cell>
        </row>
        <row r="612">
          <cell r="C612">
            <v>722208633</v>
          </cell>
          <cell r="D612">
            <v>0</v>
          </cell>
          <cell r="E612">
            <v>0</v>
          </cell>
          <cell r="F612">
            <v>41324</v>
          </cell>
          <cell r="G612" t="str">
            <v>BPO</v>
          </cell>
          <cell r="H612" t="str">
            <v>INDIVIDUAL</v>
          </cell>
          <cell r="I612" t="str">
            <v>Sanjeewa Nelumdeniya</v>
          </cell>
        </row>
        <row r="613">
          <cell r="C613">
            <v>722208665</v>
          </cell>
          <cell r="D613">
            <v>9334776</v>
          </cell>
          <cell r="E613">
            <v>0</v>
          </cell>
          <cell r="F613">
            <v>41334</v>
          </cell>
          <cell r="G613" t="str">
            <v>BPO</v>
          </cell>
          <cell r="H613" t="str">
            <v>INDIVIDUAL</v>
          </cell>
          <cell r="I613" t="str">
            <v>Sanjeewa Nelumdeniya</v>
          </cell>
        </row>
        <row r="614">
          <cell r="C614">
            <v>722208691</v>
          </cell>
          <cell r="D614">
            <v>9334677</v>
          </cell>
          <cell r="E614">
            <v>0</v>
          </cell>
          <cell r="F614">
            <v>41342</v>
          </cell>
          <cell r="G614" t="str">
            <v>BPO</v>
          </cell>
          <cell r="H614" t="str">
            <v>INDIVIDUAL</v>
          </cell>
          <cell r="I614" t="str">
            <v>Sanjeewa Nelumdeniya</v>
          </cell>
        </row>
        <row r="615">
          <cell r="C615">
            <v>722208692</v>
          </cell>
          <cell r="D615">
            <v>9334687</v>
          </cell>
          <cell r="E615">
            <v>0</v>
          </cell>
          <cell r="F615">
            <v>41342</v>
          </cell>
          <cell r="G615" t="str">
            <v>BPO</v>
          </cell>
          <cell r="H615" t="str">
            <v>INDIVIDUAL</v>
          </cell>
          <cell r="I615" t="str">
            <v>Sanjeewa Nelumdeniya</v>
          </cell>
        </row>
        <row r="616">
          <cell r="C616">
            <v>722207750</v>
          </cell>
          <cell r="D616">
            <v>3088361</v>
          </cell>
          <cell r="E616">
            <v>1499153</v>
          </cell>
          <cell r="F616">
            <v>41131</v>
          </cell>
          <cell r="G616" t="str">
            <v>BPO</v>
          </cell>
          <cell r="H616" t="str">
            <v>INDIVIDUAL</v>
          </cell>
          <cell r="I616" t="str">
            <v>Roshantha Kumara</v>
          </cell>
        </row>
        <row r="617">
          <cell r="C617">
            <v>722207751</v>
          </cell>
          <cell r="D617">
            <v>3089090</v>
          </cell>
          <cell r="E617">
            <v>0</v>
          </cell>
          <cell r="F617">
            <v>41198</v>
          </cell>
          <cell r="G617" t="str">
            <v>BPO</v>
          </cell>
          <cell r="H617" t="str">
            <v>INDIVIDUAL</v>
          </cell>
          <cell r="I617" t="str">
            <v>Roshantha Kumara</v>
          </cell>
        </row>
        <row r="618">
          <cell r="C618">
            <v>722207752</v>
          </cell>
          <cell r="D618">
            <v>0</v>
          </cell>
          <cell r="E618">
            <v>0</v>
          </cell>
          <cell r="F618">
            <v>41198</v>
          </cell>
          <cell r="G618" t="str">
            <v>BPO</v>
          </cell>
          <cell r="H618" t="str">
            <v>INDIVIDUAL</v>
          </cell>
          <cell r="I618" t="str">
            <v>Roshantha Kumara</v>
          </cell>
        </row>
        <row r="619">
          <cell r="C619">
            <v>722207753</v>
          </cell>
          <cell r="D619">
            <v>0</v>
          </cell>
          <cell r="E619">
            <v>0</v>
          </cell>
          <cell r="F619">
            <v>41198</v>
          </cell>
          <cell r="G619" t="str">
            <v>BPO</v>
          </cell>
          <cell r="H619" t="str">
            <v>INDIVIDUAL</v>
          </cell>
          <cell r="I619" t="str">
            <v>Roshantha Kumara</v>
          </cell>
        </row>
        <row r="620">
          <cell r="C620">
            <v>722207769</v>
          </cell>
          <cell r="D620">
            <v>0</v>
          </cell>
          <cell r="E620">
            <v>0</v>
          </cell>
          <cell r="F620">
            <v>41203</v>
          </cell>
          <cell r="G620" t="str">
            <v>BPO</v>
          </cell>
          <cell r="H620" t="str">
            <v>INDIVIDUAL</v>
          </cell>
          <cell r="I620" t="str">
            <v>Roshantha Kumara</v>
          </cell>
        </row>
        <row r="621">
          <cell r="C621">
            <v>722207770</v>
          </cell>
          <cell r="D621">
            <v>0</v>
          </cell>
          <cell r="E621">
            <v>0</v>
          </cell>
          <cell r="F621">
            <v>41203</v>
          </cell>
          <cell r="G621" t="str">
            <v>BPO</v>
          </cell>
          <cell r="H621" t="str">
            <v>INDIVIDUAL</v>
          </cell>
          <cell r="I621" t="str">
            <v>Roshantha Kumara</v>
          </cell>
        </row>
        <row r="622">
          <cell r="C622">
            <v>722207776</v>
          </cell>
          <cell r="D622">
            <v>0</v>
          </cell>
          <cell r="E622">
            <v>0</v>
          </cell>
          <cell r="F622">
            <v>41222</v>
          </cell>
          <cell r="G622" t="str">
            <v>BPO</v>
          </cell>
          <cell r="H622" t="str">
            <v>INDIVIDUAL</v>
          </cell>
          <cell r="I622" t="str">
            <v>Roshantha Kumara</v>
          </cell>
        </row>
        <row r="623">
          <cell r="C623">
            <v>722207788</v>
          </cell>
          <cell r="D623">
            <v>0</v>
          </cell>
          <cell r="E623">
            <v>0</v>
          </cell>
          <cell r="F623">
            <v>41225</v>
          </cell>
          <cell r="G623" t="str">
            <v>BPO</v>
          </cell>
          <cell r="H623" t="str">
            <v>INDIVIDUAL</v>
          </cell>
          <cell r="I623" t="str">
            <v>Roshantha Kumara</v>
          </cell>
        </row>
        <row r="624">
          <cell r="C624">
            <v>722207780</v>
          </cell>
          <cell r="D624">
            <v>0</v>
          </cell>
          <cell r="E624">
            <v>0</v>
          </cell>
          <cell r="F624">
            <v>41225</v>
          </cell>
          <cell r="G624" t="str">
            <v>BPO</v>
          </cell>
          <cell r="H624" t="str">
            <v>INDIVIDUAL</v>
          </cell>
          <cell r="I624" t="str">
            <v>Roshantha Kumara</v>
          </cell>
        </row>
        <row r="625">
          <cell r="C625">
            <v>722207775</v>
          </cell>
          <cell r="D625">
            <v>0</v>
          </cell>
          <cell r="E625">
            <v>0</v>
          </cell>
          <cell r="F625">
            <v>41225</v>
          </cell>
          <cell r="G625" t="str">
            <v>BPO</v>
          </cell>
          <cell r="H625" t="str">
            <v>INDIVIDUAL</v>
          </cell>
          <cell r="I625" t="str">
            <v>Roshantha Kumara</v>
          </cell>
        </row>
        <row r="626">
          <cell r="C626">
            <v>722207758</v>
          </cell>
          <cell r="D626">
            <v>3089091</v>
          </cell>
          <cell r="E626">
            <v>0</v>
          </cell>
          <cell r="F626">
            <v>41198</v>
          </cell>
          <cell r="G626" t="str">
            <v>BPO</v>
          </cell>
          <cell r="H626" t="str">
            <v>INDIVIDUAL</v>
          </cell>
          <cell r="I626" t="str">
            <v>Roshantha Kumara</v>
          </cell>
        </row>
        <row r="627">
          <cell r="C627">
            <v>722207759</v>
          </cell>
          <cell r="D627">
            <v>0</v>
          </cell>
          <cell r="E627">
            <v>0</v>
          </cell>
          <cell r="F627">
            <v>41198</v>
          </cell>
          <cell r="G627" t="str">
            <v>BPO</v>
          </cell>
          <cell r="H627" t="str">
            <v>INDIVIDUAL</v>
          </cell>
          <cell r="I627" t="str">
            <v>Roshantha Kumara</v>
          </cell>
        </row>
        <row r="628">
          <cell r="C628">
            <v>722207761</v>
          </cell>
          <cell r="D628">
            <v>0</v>
          </cell>
          <cell r="E628">
            <v>0</v>
          </cell>
          <cell r="F628">
            <v>41198</v>
          </cell>
          <cell r="G628" t="str">
            <v>BPO</v>
          </cell>
          <cell r="H628" t="str">
            <v>INDIVIDUAL</v>
          </cell>
          <cell r="I628" t="str">
            <v>Roshantha Kumara</v>
          </cell>
        </row>
        <row r="629">
          <cell r="C629">
            <v>722207762</v>
          </cell>
          <cell r="D629">
            <v>0</v>
          </cell>
          <cell r="E629">
            <v>0</v>
          </cell>
          <cell r="F629">
            <v>41198</v>
          </cell>
          <cell r="G629" t="str">
            <v>BPO</v>
          </cell>
          <cell r="H629" t="str">
            <v>INDIVIDUAL</v>
          </cell>
          <cell r="I629" t="str">
            <v>Roshantha Kumara</v>
          </cell>
        </row>
        <row r="630">
          <cell r="C630">
            <v>722207772</v>
          </cell>
          <cell r="D630">
            <v>0</v>
          </cell>
          <cell r="E630">
            <v>0</v>
          </cell>
          <cell r="F630">
            <v>41203</v>
          </cell>
          <cell r="G630" t="str">
            <v>BPO</v>
          </cell>
          <cell r="H630" t="str">
            <v>INDIVIDUAL</v>
          </cell>
          <cell r="I630" t="str">
            <v>Roshantha Kumara</v>
          </cell>
        </row>
        <row r="631">
          <cell r="C631">
            <v>722208647</v>
          </cell>
          <cell r="D631">
            <v>0</v>
          </cell>
          <cell r="E631">
            <v>0</v>
          </cell>
          <cell r="F631">
            <v>41327</v>
          </cell>
          <cell r="G631" t="str">
            <v>BPO</v>
          </cell>
          <cell r="H631" t="str">
            <v>INDIVIDUAL</v>
          </cell>
          <cell r="I631" t="str">
            <v>Roshantha Kumara</v>
          </cell>
        </row>
        <row r="632">
          <cell r="C632">
            <v>722207768</v>
          </cell>
          <cell r="D632">
            <v>3089092</v>
          </cell>
          <cell r="E632">
            <v>1499176</v>
          </cell>
          <cell r="F632">
            <v>41203</v>
          </cell>
          <cell r="G632" t="str">
            <v>ATL</v>
          </cell>
          <cell r="H632" t="str">
            <v>M.M.M.SENEVIRATHNE</v>
          </cell>
          <cell r="I632" t="str">
            <v>Roshantha Kumara</v>
          </cell>
        </row>
        <row r="633">
          <cell r="C633">
            <v>722207763</v>
          </cell>
          <cell r="D633">
            <v>0</v>
          </cell>
          <cell r="E633">
            <v>0</v>
          </cell>
          <cell r="F633">
            <v>41203</v>
          </cell>
          <cell r="G633" t="str">
            <v>BPO</v>
          </cell>
          <cell r="H633" t="str">
            <v>M.M.M.SENEVIRATHNE</v>
          </cell>
          <cell r="I633" t="str">
            <v>Roshantha Kumara</v>
          </cell>
        </row>
        <row r="634">
          <cell r="C634">
            <v>722207764</v>
          </cell>
          <cell r="D634">
            <v>0</v>
          </cell>
          <cell r="E634">
            <v>0</v>
          </cell>
          <cell r="F634">
            <v>41203</v>
          </cell>
          <cell r="G634" t="str">
            <v>BPO</v>
          </cell>
          <cell r="H634" t="str">
            <v>M.M.M.SENEVIRATHNE</v>
          </cell>
          <cell r="I634" t="str">
            <v>Roshantha Kumara</v>
          </cell>
        </row>
        <row r="635">
          <cell r="C635">
            <v>722207765</v>
          </cell>
          <cell r="D635">
            <v>0</v>
          </cell>
          <cell r="E635">
            <v>0</v>
          </cell>
          <cell r="F635">
            <v>41203</v>
          </cell>
          <cell r="G635" t="str">
            <v>BPO</v>
          </cell>
          <cell r="H635" t="str">
            <v>M.M.M.SENEVIRATHNE</v>
          </cell>
          <cell r="I635" t="str">
            <v>Roshantha Kumara</v>
          </cell>
        </row>
        <row r="636">
          <cell r="C636">
            <v>722207766</v>
          </cell>
          <cell r="D636">
            <v>0</v>
          </cell>
          <cell r="E636">
            <v>0</v>
          </cell>
          <cell r="F636">
            <v>41203</v>
          </cell>
          <cell r="G636" t="str">
            <v>BPO</v>
          </cell>
          <cell r="H636" t="str">
            <v>M.M.M.SENEVIRATHNE</v>
          </cell>
          <cell r="I636" t="str">
            <v>Roshantha Kumara</v>
          </cell>
        </row>
        <row r="637">
          <cell r="C637">
            <v>722207767</v>
          </cell>
          <cell r="D637">
            <v>0</v>
          </cell>
          <cell r="E637">
            <v>0</v>
          </cell>
          <cell r="F637">
            <v>41203</v>
          </cell>
          <cell r="G637" t="str">
            <v>BPO</v>
          </cell>
          <cell r="H637" t="str">
            <v>M.M.M.SENEVIRATHNE</v>
          </cell>
          <cell r="I637" t="str">
            <v>Roshantha Kumara</v>
          </cell>
        </row>
        <row r="638">
          <cell r="C638">
            <v>722207777</v>
          </cell>
          <cell r="D638">
            <v>0</v>
          </cell>
          <cell r="E638">
            <v>0</v>
          </cell>
          <cell r="F638">
            <v>41222</v>
          </cell>
          <cell r="G638" t="str">
            <v>BPO</v>
          </cell>
          <cell r="H638" t="str">
            <v>M.M.M.SENEVIRATHNE</v>
          </cell>
          <cell r="I638" t="str">
            <v>Roshantha Kumara</v>
          </cell>
        </row>
        <row r="639">
          <cell r="C639">
            <v>722207778</v>
          </cell>
          <cell r="D639">
            <v>0</v>
          </cell>
          <cell r="E639">
            <v>0</v>
          </cell>
          <cell r="F639">
            <v>41222</v>
          </cell>
          <cell r="G639" t="str">
            <v>BPO</v>
          </cell>
          <cell r="H639" t="str">
            <v>M.M.M.SENEVIRATHNE</v>
          </cell>
          <cell r="I639" t="str">
            <v>Roshantha Kumara</v>
          </cell>
        </row>
        <row r="640">
          <cell r="C640">
            <v>722207779</v>
          </cell>
          <cell r="D640">
            <v>0</v>
          </cell>
          <cell r="E640">
            <v>1499177</v>
          </cell>
          <cell r="F640">
            <v>41222</v>
          </cell>
          <cell r="G640" t="str">
            <v>BPO</v>
          </cell>
          <cell r="H640" t="str">
            <v>M.M.M.SENEVIRATHNE</v>
          </cell>
          <cell r="I640" t="str">
            <v>Roshantha Kumara</v>
          </cell>
        </row>
        <row r="641">
          <cell r="C641">
            <v>722207787</v>
          </cell>
          <cell r="D641">
            <v>0</v>
          </cell>
          <cell r="E641">
            <v>0</v>
          </cell>
          <cell r="G641" t="str">
            <v>BPO</v>
          </cell>
          <cell r="H641" t="str">
            <v>M.M.M.SENEVIRATHNE</v>
          </cell>
          <cell r="I641" t="str">
            <v>Roshantha Kumara</v>
          </cell>
        </row>
        <row r="642">
          <cell r="C642">
            <v>722207754</v>
          </cell>
          <cell r="D642">
            <v>0</v>
          </cell>
          <cell r="E642">
            <v>0</v>
          </cell>
          <cell r="F642">
            <v>41198</v>
          </cell>
          <cell r="G642" t="str">
            <v>BPO</v>
          </cell>
          <cell r="H642" t="str">
            <v>INDIVIDUAL</v>
          </cell>
          <cell r="I642" t="str">
            <v>Roshantha Kumara</v>
          </cell>
        </row>
        <row r="643">
          <cell r="C643">
            <v>722207755</v>
          </cell>
          <cell r="D643">
            <v>0</v>
          </cell>
          <cell r="E643">
            <v>0</v>
          </cell>
          <cell r="F643">
            <v>41198</v>
          </cell>
          <cell r="G643" t="str">
            <v>BPO</v>
          </cell>
          <cell r="H643" t="str">
            <v>INDIVIDUAL</v>
          </cell>
          <cell r="I643" t="str">
            <v>Roshantha Kumara</v>
          </cell>
        </row>
        <row r="644">
          <cell r="C644">
            <v>722207756</v>
          </cell>
          <cell r="D644">
            <v>0</v>
          </cell>
          <cell r="E644">
            <v>0</v>
          </cell>
          <cell r="F644">
            <v>41198</v>
          </cell>
          <cell r="G644" t="str">
            <v>BPO</v>
          </cell>
          <cell r="H644" t="str">
            <v>INDIVIDUAL</v>
          </cell>
          <cell r="I644" t="str">
            <v>Roshantha Kumara</v>
          </cell>
        </row>
        <row r="645">
          <cell r="C645">
            <v>722207773</v>
          </cell>
          <cell r="D645">
            <v>0</v>
          </cell>
          <cell r="E645">
            <v>0</v>
          </cell>
          <cell r="F645">
            <v>41203</v>
          </cell>
          <cell r="G645" t="str">
            <v>BPO</v>
          </cell>
          <cell r="H645" t="str">
            <v>INDIVIDUAL</v>
          </cell>
          <cell r="I645" t="str">
            <v>Roshantha Kumara</v>
          </cell>
        </row>
        <row r="646">
          <cell r="C646">
            <v>722207757</v>
          </cell>
          <cell r="D646">
            <v>0</v>
          </cell>
          <cell r="E646">
            <v>0</v>
          </cell>
          <cell r="F646">
            <v>41198</v>
          </cell>
          <cell r="G646" t="str">
            <v>BPO</v>
          </cell>
          <cell r="H646" t="str">
            <v>INDIVIDUAL</v>
          </cell>
          <cell r="I646" t="str">
            <v>Roshantha Kumara</v>
          </cell>
        </row>
        <row r="647">
          <cell r="C647">
            <v>722207771</v>
          </cell>
          <cell r="D647">
            <v>3089093</v>
          </cell>
          <cell r="E647">
            <v>0</v>
          </cell>
          <cell r="F647">
            <v>41203</v>
          </cell>
          <cell r="G647" t="str">
            <v>BPO</v>
          </cell>
          <cell r="H647" t="str">
            <v>INDIVIDUAL</v>
          </cell>
          <cell r="I647" t="str">
            <v>Roshantha Kumara</v>
          </cell>
        </row>
        <row r="648">
          <cell r="C648">
            <v>722207774</v>
          </cell>
          <cell r="D648">
            <v>0</v>
          </cell>
          <cell r="E648">
            <v>0</v>
          </cell>
          <cell r="F648">
            <v>41203</v>
          </cell>
          <cell r="G648" t="str">
            <v>BPO</v>
          </cell>
          <cell r="H648" t="str">
            <v>INDIVIDUAL</v>
          </cell>
          <cell r="I648" t="str">
            <v>Roshantha Kumara</v>
          </cell>
        </row>
        <row r="649">
          <cell r="C649">
            <v>722207783</v>
          </cell>
          <cell r="D649">
            <v>0</v>
          </cell>
          <cell r="E649">
            <v>0</v>
          </cell>
          <cell r="F649">
            <v>41229</v>
          </cell>
          <cell r="G649" t="str">
            <v>BPO</v>
          </cell>
          <cell r="H649" t="str">
            <v>INDIVIDUAL</v>
          </cell>
          <cell r="I649" t="str">
            <v>Roshantha Kumara</v>
          </cell>
        </row>
        <row r="650">
          <cell r="C650">
            <v>722207784</v>
          </cell>
          <cell r="D650">
            <v>0</v>
          </cell>
          <cell r="E650">
            <v>0</v>
          </cell>
          <cell r="F650">
            <v>41229</v>
          </cell>
          <cell r="G650" t="str">
            <v>BPO</v>
          </cell>
          <cell r="H650" t="str">
            <v>INDIVIDUAL</v>
          </cell>
          <cell r="I650" t="str">
            <v>Roshantha Kumara</v>
          </cell>
        </row>
        <row r="651">
          <cell r="C651">
            <v>722207785</v>
          </cell>
          <cell r="D651">
            <v>0</v>
          </cell>
          <cell r="E651">
            <v>0</v>
          </cell>
          <cell r="F651">
            <v>41229</v>
          </cell>
          <cell r="G651" t="str">
            <v>BPO</v>
          </cell>
          <cell r="H651" t="str">
            <v>INDIVIDUAL</v>
          </cell>
          <cell r="I651" t="str">
            <v>Roshantha Kumara</v>
          </cell>
        </row>
        <row r="652">
          <cell r="C652">
            <v>722207786</v>
          </cell>
          <cell r="D652">
            <v>0</v>
          </cell>
          <cell r="E652">
            <v>0</v>
          </cell>
          <cell r="F652">
            <v>41229</v>
          </cell>
          <cell r="G652" t="str">
            <v>BPO</v>
          </cell>
          <cell r="H652" t="str">
            <v>INDIVIDUAL</v>
          </cell>
          <cell r="I652" t="str">
            <v>Roshantha Kumara</v>
          </cell>
        </row>
        <row r="653">
          <cell r="C653">
            <v>722207789</v>
          </cell>
          <cell r="D653">
            <v>0</v>
          </cell>
          <cell r="E653">
            <v>0</v>
          </cell>
          <cell r="F653">
            <v>41229</v>
          </cell>
          <cell r="G653" t="str">
            <v>BPO</v>
          </cell>
          <cell r="H653" t="str">
            <v>INDIVIDUAL</v>
          </cell>
          <cell r="I653" t="str">
            <v>Roshantha Kumara</v>
          </cell>
        </row>
        <row r="654">
          <cell r="C654">
            <v>722207792</v>
          </cell>
          <cell r="D654">
            <v>0</v>
          </cell>
          <cell r="E654">
            <v>0</v>
          </cell>
          <cell r="F654">
            <v>41264</v>
          </cell>
          <cell r="G654" t="str">
            <v>BPO</v>
          </cell>
          <cell r="H654" t="str">
            <v>INDIVIDUAL</v>
          </cell>
          <cell r="I654" t="str">
            <v>Roshantha Kumara</v>
          </cell>
        </row>
        <row r="655">
          <cell r="C655">
            <v>722207782</v>
          </cell>
          <cell r="D655">
            <v>0</v>
          </cell>
          <cell r="E655">
            <v>0</v>
          </cell>
          <cell r="F655">
            <v>41225</v>
          </cell>
          <cell r="G655" t="str">
            <v>BPO</v>
          </cell>
          <cell r="H655" t="str">
            <v>INDIVIDUAL</v>
          </cell>
          <cell r="I655" t="str">
            <v>Roshantha kumara</v>
          </cell>
        </row>
        <row r="656">
          <cell r="C656">
            <v>722207790</v>
          </cell>
          <cell r="D656">
            <v>0</v>
          </cell>
          <cell r="E656">
            <v>0</v>
          </cell>
          <cell r="G656" t="str">
            <v>BPO</v>
          </cell>
          <cell r="H656" t="str">
            <v>INDIVIDUAL</v>
          </cell>
          <cell r="I656" t="str">
            <v>Roshantha Kumara</v>
          </cell>
        </row>
        <row r="657">
          <cell r="C657">
            <v>722207791</v>
          </cell>
          <cell r="D657">
            <v>0</v>
          </cell>
          <cell r="E657">
            <v>0</v>
          </cell>
          <cell r="G657" t="str">
            <v>BPO</v>
          </cell>
          <cell r="H657" t="str">
            <v>INDIVIDUAL</v>
          </cell>
          <cell r="I657" t="str">
            <v>Roshantha Kumara</v>
          </cell>
        </row>
        <row r="658">
          <cell r="C658">
            <v>0</v>
          </cell>
          <cell r="D658">
            <v>3089068</v>
          </cell>
          <cell r="E658">
            <v>0</v>
          </cell>
          <cell r="F658">
            <v>41201</v>
          </cell>
          <cell r="G658" t="str">
            <v>BPO</v>
          </cell>
          <cell r="H658" t="str">
            <v>INDIVIDUAL</v>
          </cell>
          <cell r="I658" t="str">
            <v>S.Mawalage</v>
          </cell>
        </row>
        <row r="659">
          <cell r="C659">
            <v>722207990</v>
          </cell>
          <cell r="D659">
            <v>0</v>
          </cell>
          <cell r="E659">
            <v>1499156</v>
          </cell>
          <cell r="F659">
            <v>41205</v>
          </cell>
          <cell r="G659" t="str">
            <v>BPO</v>
          </cell>
          <cell r="H659" t="str">
            <v>INDIVIDUAL</v>
          </cell>
          <cell r="I659" t="str">
            <v>S.Mawalage</v>
          </cell>
        </row>
        <row r="660">
          <cell r="C660">
            <v>722207991</v>
          </cell>
          <cell r="D660">
            <v>0</v>
          </cell>
          <cell r="E660">
            <v>1499157</v>
          </cell>
          <cell r="F660">
            <v>41205</v>
          </cell>
          <cell r="G660" t="str">
            <v>BPO</v>
          </cell>
          <cell r="H660" t="str">
            <v>INDIVIDUAL</v>
          </cell>
          <cell r="I660" t="str">
            <v>S.Mawalage</v>
          </cell>
        </row>
        <row r="661">
          <cell r="C661">
            <v>722205167</v>
          </cell>
          <cell r="D661">
            <v>9334715</v>
          </cell>
          <cell r="E661">
            <v>0</v>
          </cell>
          <cell r="F661">
            <v>40911</v>
          </cell>
          <cell r="G661" t="str">
            <v>BPO</v>
          </cell>
          <cell r="H661" t="str">
            <v>INDIVIDUAL</v>
          </cell>
          <cell r="I661" t="str">
            <v>Chinthaka Sadaruwan</v>
          </cell>
        </row>
        <row r="662">
          <cell r="C662">
            <v>722208742</v>
          </cell>
          <cell r="D662">
            <v>0</v>
          </cell>
          <cell r="E662">
            <v>9099538</v>
          </cell>
          <cell r="F662">
            <v>41361</v>
          </cell>
          <cell r="G662" t="str">
            <v>BPO</v>
          </cell>
          <cell r="H662" t="str">
            <v>INDIVIDUAL</v>
          </cell>
          <cell r="I662" t="str">
            <v>Chinthaka Sadaruwan</v>
          </cell>
        </row>
        <row r="663">
          <cell r="C663">
            <v>722207956</v>
          </cell>
          <cell r="D663">
            <v>0</v>
          </cell>
          <cell r="E663">
            <v>0</v>
          </cell>
          <cell r="F663">
            <v>41254</v>
          </cell>
          <cell r="G663" t="str">
            <v>BPO</v>
          </cell>
          <cell r="H663" t="str">
            <v>INDIVIDUAL</v>
          </cell>
          <cell r="I663" t="str">
            <v>Zirkash Gaffoor</v>
          </cell>
        </row>
        <row r="664">
          <cell r="C664">
            <v>722206096</v>
          </cell>
          <cell r="D664">
            <v>0</v>
          </cell>
          <cell r="E664">
            <v>0</v>
          </cell>
          <cell r="F664">
            <v>41297</v>
          </cell>
          <cell r="G664" t="str">
            <v>BPO</v>
          </cell>
          <cell r="H664" t="str">
            <v>INDIVIDUAL</v>
          </cell>
          <cell r="I664" t="str">
            <v>Zirkash Gaffoor</v>
          </cell>
        </row>
        <row r="665">
          <cell r="C665">
            <v>722205829</v>
          </cell>
          <cell r="D665">
            <v>0</v>
          </cell>
          <cell r="E665">
            <v>0</v>
          </cell>
          <cell r="F665">
            <v>41302</v>
          </cell>
          <cell r="G665" t="str">
            <v>BPO</v>
          </cell>
          <cell r="H665" t="str">
            <v>INDIVIDUAL</v>
          </cell>
          <cell r="I665" t="str">
            <v>Zirkash Gaffoor</v>
          </cell>
        </row>
        <row r="666">
          <cell r="C666">
            <v>722205830</v>
          </cell>
          <cell r="D666">
            <v>0</v>
          </cell>
          <cell r="E666">
            <v>0</v>
          </cell>
          <cell r="F666">
            <v>41302</v>
          </cell>
          <cell r="G666" t="str">
            <v>BPO</v>
          </cell>
          <cell r="H666" t="str">
            <v>INDIVIDUAL</v>
          </cell>
          <cell r="I666" t="str">
            <v>Zirkash Gaffoor</v>
          </cell>
        </row>
        <row r="667">
          <cell r="C667">
            <v>722205831</v>
          </cell>
          <cell r="D667">
            <v>0</v>
          </cell>
          <cell r="E667">
            <v>0</v>
          </cell>
          <cell r="F667">
            <v>41304</v>
          </cell>
          <cell r="G667" t="str">
            <v>BPO</v>
          </cell>
          <cell r="H667" t="str">
            <v>INDIVIDUAL</v>
          </cell>
          <cell r="I667" t="str">
            <v>Zirkash Gaffoor</v>
          </cell>
        </row>
        <row r="668">
          <cell r="C668">
            <v>722208631</v>
          </cell>
          <cell r="D668">
            <v>0</v>
          </cell>
          <cell r="E668">
            <v>0</v>
          </cell>
          <cell r="F668">
            <v>41324</v>
          </cell>
          <cell r="G668" t="str">
            <v>BPO</v>
          </cell>
          <cell r="H668" t="str">
            <v>INDIVIDUAL</v>
          </cell>
          <cell r="I668" t="str">
            <v>Zirkash Gaffoor</v>
          </cell>
        </row>
        <row r="669">
          <cell r="C669">
            <v>722202100</v>
          </cell>
          <cell r="D669">
            <v>8335012</v>
          </cell>
          <cell r="E669">
            <v>0</v>
          </cell>
          <cell r="F669">
            <v>40343</v>
          </cell>
          <cell r="G669" t="str">
            <v>TL</v>
          </cell>
          <cell r="H669" t="str">
            <v>INDIVIDUAL</v>
          </cell>
          <cell r="I669" t="str">
            <v>U.G.GUNASINGHE</v>
          </cell>
        </row>
        <row r="670">
          <cell r="C670">
            <v>722202027</v>
          </cell>
          <cell r="D670">
            <v>0</v>
          </cell>
          <cell r="E670">
            <v>0</v>
          </cell>
          <cell r="F670">
            <v>41290</v>
          </cell>
          <cell r="G670" t="str">
            <v>BPO</v>
          </cell>
          <cell r="H670" t="str">
            <v>INDIVIDUAL</v>
          </cell>
          <cell r="I670" t="str">
            <v>U.G.GUNASINGHE</v>
          </cell>
        </row>
        <row r="671">
          <cell r="C671">
            <v>722201991</v>
          </cell>
          <cell r="D671">
            <v>0</v>
          </cell>
          <cell r="E671">
            <v>0</v>
          </cell>
          <cell r="F671">
            <v>41284</v>
          </cell>
          <cell r="G671" t="str">
            <v>BPO</v>
          </cell>
          <cell r="H671" t="str">
            <v>INDIVIDUAL</v>
          </cell>
          <cell r="I671" t="str">
            <v>U.G.GUNASINGHE</v>
          </cell>
        </row>
        <row r="672">
          <cell r="C672">
            <v>722208730</v>
          </cell>
          <cell r="D672">
            <v>0</v>
          </cell>
          <cell r="E672">
            <v>0</v>
          </cell>
          <cell r="F672">
            <v>41355</v>
          </cell>
          <cell r="G672" t="str">
            <v>BPO</v>
          </cell>
          <cell r="H672" t="str">
            <v>INDIVIDUAL</v>
          </cell>
          <cell r="I672" t="str">
            <v>U.G.GUNASINGHE</v>
          </cell>
        </row>
        <row r="673">
          <cell r="C673">
            <v>722208731</v>
          </cell>
          <cell r="D673">
            <v>0</v>
          </cell>
          <cell r="E673">
            <v>0</v>
          </cell>
          <cell r="F673">
            <v>41355</v>
          </cell>
          <cell r="G673" t="str">
            <v>BPO</v>
          </cell>
          <cell r="H673" t="str">
            <v>INDIVIDUAL</v>
          </cell>
          <cell r="I673" t="str">
            <v>U.G.GUNASINGHE</v>
          </cell>
        </row>
        <row r="674">
          <cell r="C674">
            <v>722208736</v>
          </cell>
          <cell r="D674">
            <v>0</v>
          </cell>
          <cell r="E674">
            <v>0</v>
          </cell>
          <cell r="F674">
            <v>41360</v>
          </cell>
          <cell r="G674" t="str">
            <v>BPO</v>
          </cell>
          <cell r="H674" t="str">
            <v>INDIVIDUAL</v>
          </cell>
          <cell r="I674" t="str">
            <v>U.G.GUNASINGHE</v>
          </cell>
        </row>
        <row r="675">
          <cell r="C675">
            <v>722208737</v>
          </cell>
          <cell r="D675">
            <v>0</v>
          </cell>
          <cell r="E675">
            <v>1499320</v>
          </cell>
          <cell r="F675">
            <v>41360</v>
          </cell>
          <cell r="G675" t="str">
            <v>BPO</v>
          </cell>
          <cell r="H675" t="str">
            <v>INDIVIDUAL</v>
          </cell>
          <cell r="I675" t="str">
            <v>U.G.GUNASINGHE</v>
          </cell>
        </row>
        <row r="676">
          <cell r="C676">
            <v>722208738</v>
          </cell>
          <cell r="D676">
            <v>0</v>
          </cell>
          <cell r="E676">
            <v>0</v>
          </cell>
          <cell r="F676">
            <v>41360</v>
          </cell>
          <cell r="G676" t="str">
            <v>BPO</v>
          </cell>
          <cell r="H676" t="str">
            <v>INDIVIDUAL</v>
          </cell>
          <cell r="I676" t="str">
            <v>U.G.GUNASINGHE</v>
          </cell>
        </row>
        <row r="677">
          <cell r="C677">
            <v>722201533</v>
          </cell>
          <cell r="D677">
            <v>0</v>
          </cell>
          <cell r="E677">
            <v>0</v>
          </cell>
          <cell r="F677">
            <v>41361</v>
          </cell>
          <cell r="G677" t="str">
            <v>BPO</v>
          </cell>
          <cell r="H677" t="str">
            <v>INDIVIDUAL</v>
          </cell>
          <cell r="I677" t="str">
            <v>U.G.GUNASINGHE</v>
          </cell>
        </row>
        <row r="678">
          <cell r="C678">
            <v>722208753</v>
          </cell>
          <cell r="D678">
            <v>0</v>
          </cell>
          <cell r="E678">
            <v>0</v>
          </cell>
          <cell r="F678">
            <v>41367</v>
          </cell>
          <cell r="G678" t="str">
            <v>BPO</v>
          </cell>
          <cell r="H678" t="str">
            <v>INDIVIDUAL</v>
          </cell>
          <cell r="I678" t="str">
            <v>U.G.GUNASINGHE</v>
          </cell>
        </row>
        <row r="679">
          <cell r="C679">
            <v>722208755</v>
          </cell>
          <cell r="D679">
            <v>0</v>
          </cell>
          <cell r="E679">
            <v>0</v>
          </cell>
          <cell r="F679">
            <v>41369</v>
          </cell>
          <cell r="G679" t="str">
            <v>BPO</v>
          </cell>
          <cell r="H679" t="str">
            <v>INDIVIDUAL</v>
          </cell>
          <cell r="I679" t="str">
            <v>U.G.GUNASINGHE</v>
          </cell>
        </row>
        <row r="680">
          <cell r="C680">
            <v>722208756</v>
          </cell>
          <cell r="D680">
            <v>0</v>
          </cell>
          <cell r="E680">
            <v>0</v>
          </cell>
          <cell r="F680">
            <v>41369</v>
          </cell>
          <cell r="G680" t="str">
            <v>BPO</v>
          </cell>
          <cell r="H680" t="str">
            <v>INDIVIDUAL</v>
          </cell>
          <cell r="I680" t="str">
            <v>U.G.GUNASINGHE</v>
          </cell>
        </row>
        <row r="681">
          <cell r="C681">
            <v>722208759</v>
          </cell>
          <cell r="D681">
            <v>0</v>
          </cell>
          <cell r="E681">
            <v>0</v>
          </cell>
          <cell r="F681">
            <v>41374</v>
          </cell>
          <cell r="G681" t="str">
            <v>BPO</v>
          </cell>
          <cell r="H681" t="str">
            <v>INDIVIDUAL</v>
          </cell>
          <cell r="I681" t="str">
            <v>U.G.GUNASINGHE</v>
          </cell>
        </row>
        <row r="682">
          <cell r="G682" t="str">
            <v>Cor</v>
          </cell>
          <cell r="I682" t="str">
            <v>SHASHIKA</v>
          </cell>
        </row>
        <row r="683">
          <cell r="G683" t="str">
            <v>Cor</v>
          </cell>
          <cell r="I683" t="str">
            <v>PRIYANTHA</v>
          </cell>
        </row>
        <row r="684">
          <cell r="G684" t="str">
            <v>Cor</v>
          </cell>
          <cell r="I684" t="str">
            <v>RAMCY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54"/>
  <sheetViews>
    <sheetView zoomScale="96" zoomScaleNormal="96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H1" sqref="H1:K1048576"/>
    </sheetView>
  </sheetViews>
  <sheetFormatPr defaultColWidth="9.109375" defaultRowHeight="13.2"/>
  <cols>
    <col min="1" max="1" width="4.88671875" style="57" customWidth="1"/>
    <col min="2" max="2" width="14.6640625" style="59" customWidth="1"/>
    <col min="3" max="3" width="23.88671875" style="63" customWidth="1"/>
    <col min="4" max="4" width="13.88671875" style="65" customWidth="1"/>
    <col min="5" max="5" width="14.109375" style="66" customWidth="1"/>
    <col min="6" max="7" width="12" style="56" customWidth="1"/>
    <col min="8" max="8" width="12" style="57" hidden="1" customWidth="1"/>
    <col min="9" max="9" width="12" style="58" hidden="1" customWidth="1"/>
    <col min="10" max="10" width="12" style="59" hidden="1" customWidth="1"/>
    <col min="11" max="11" width="12" style="58" hidden="1" customWidth="1"/>
    <col min="12" max="12" width="12" style="60" customWidth="1"/>
    <col min="13" max="13" width="12" style="56" customWidth="1"/>
    <col min="14" max="14" width="11.109375" style="61" customWidth="1"/>
    <col min="15" max="15" width="9.33203125" style="59" bestFit="1" customWidth="1"/>
    <col min="16" max="16" width="12.44140625" style="56" customWidth="1"/>
    <col min="17" max="17" width="12.44140625" style="62" customWidth="1"/>
    <col min="18" max="18" width="58.109375" style="63" customWidth="1"/>
    <col min="19" max="16384" width="9.109375" style="59"/>
  </cols>
  <sheetData>
    <row r="1" spans="1:18" ht="26.4">
      <c r="A1" s="173" t="s">
        <v>328</v>
      </c>
      <c r="B1" s="173"/>
      <c r="C1" s="173"/>
      <c r="D1" s="174"/>
      <c r="E1" s="128">
        <v>41409</v>
      </c>
      <c r="R1" s="63" t="s">
        <v>331</v>
      </c>
    </row>
    <row r="2" spans="1:18" ht="3.6" customHeight="1">
      <c r="A2" s="64"/>
      <c r="R2" s="63" t="s">
        <v>330</v>
      </c>
    </row>
    <row r="3" spans="1:18" s="58" customFormat="1" ht="45.6" customHeight="1">
      <c r="A3" s="67"/>
      <c r="B3" s="68" t="s">
        <v>319</v>
      </c>
      <c r="C3" s="68" t="s">
        <v>320</v>
      </c>
      <c r="D3" s="68" t="s">
        <v>321</v>
      </c>
      <c r="G3" s="69"/>
      <c r="H3" s="67"/>
      <c r="L3" s="70"/>
      <c r="M3" s="69"/>
      <c r="N3" s="71"/>
      <c r="P3" s="69"/>
      <c r="Q3" s="72"/>
      <c r="R3" s="63"/>
    </row>
    <row r="4" spans="1:18">
      <c r="B4" s="73">
        <f>'H. UPDATE RECORD AFTER RELEASE'!B4</f>
        <v>1448491.9867999994</v>
      </c>
      <c r="C4" s="73">
        <f>L306</f>
        <v>159676.35999999999</v>
      </c>
      <c r="D4" s="73">
        <f>'H. UPDATE RECORD AFTER RELEASE'!D4</f>
        <v>1288814.3367999995</v>
      </c>
    </row>
    <row r="5" spans="1:18" ht="13.95" customHeight="1">
      <c r="A5" s="59"/>
      <c r="C5" s="74">
        <f>'H. UPDATE RECORD AFTER RELEASE'!C4</f>
        <v>159677.65</v>
      </c>
      <c r="L5" s="179" t="s">
        <v>324</v>
      </c>
      <c r="M5" s="177"/>
      <c r="N5" s="178"/>
      <c r="O5" s="172" t="s">
        <v>322</v>
      </c>
      <c r="P5" s="172"/>
      <c r="Q5" s="172"/>
    </row>
    <row r="6" spans="1:18" s="83" customFormat="1" ht="52.8">
      <c r="A6" s="75" t="s">
        <v>97</v>
      </c>
      <c r="B6" s="75" t="s">
        <v>37</v>
      </c>
      <c r="C6" s="75" t="s">
        <v>0</v>
      </c>
      <c r="D6" s="76" t="s">
        <v>38</v>
      </c>
      <c r="E6" s="77" t="s">
        <v>39</v>
      </c>
      <c r="F6" s="77" t="s">
        <v>40</v>
      </c>
      <c r="G6" s="77" t="s">
        <v>41</v>
      </c>
      <c r="H6" s="76" t="s">
        <v>101</v>
      </c>
      <c r="I6" s="76" t="s">
        <v>1</v>
      </c>
      <c r="J6" s="76" t="s">
        <v>102</v>
      </c>
      <c r="K6" s="76" t="s">
        <v>1</v>
      </c>
      <c r="L6" s="77" t="s">
        <v>107</v>
      </c>
      <c r="M6" s="78" t="s">
        <v>327</v>
      </c>
      <c r="N6" s="75" t="s">
        <v>323</v>
      </c>
      <c r="O6" s="79" t="s">
        <v>108</v>
      </c>
      <c r="P6" s="80" t="s">
        <v>98</v>
      </c>
      <c r="Q6" s="81" t="s">
        <v>99</v>
      </c>
      <c r="R6" s="82" t="s">
        <v>115</v>
      </c>
    </row>
    <row r="7" spans="1:18">
      <c r="A7" s="84">
        <v>1</v>
      </c>
      <c r="B7" s="86">
        <v>722205606</v>
      </c>
      <c r="C7" s="87" t="s">
        <v>278</v>
      </c>
      <c r="D7" s="88" t="s">
        <v>43</v>
      </c>
      <c r="E7" s="89">
        <v>48095.43</v>
      </c>
      <c r="F7" s="90">
        <v>37000</v>
      </c>
      <c r="G7" s="90">
        <v>11095.43</v>
      </c>
      <c r="H7" s="91">
        <v>8</v>
      </c>
      <c r="I7" s="92" t="s">
        <v>101</v>
      </c>
      <c r="J7" s="93" t="s">
        <v>343</v>
      </c>
      <c r="K7" s="92" t="s">
        <v>106</v>
      </c>
      <c r="L7" s="94">
        <v>12000</v>
      </c>
      <c r="M7" s="95">
        <v>25000</v>
      </c>
      <c r="N7" s="43">
        <v>41408</v>
      </c>
      <c r="O7" s="44"/>
      <c r="P7" s="41">
        <v>130089.36</v>
      </c>
      <c r="Q7" s="43">
        <v>41408</v>
      </c>
      <c r="R7" s="54"/>
    </row>
    <row r="8" spans="1:18">
      <c r="A8" s="85">
        <v>2</v>
      </c>
      <c r="B8" s="96">
        <v>722201863</v>
      </c>
      <c r="C8" s="97" t="s">
        <v>227</v>
      </c>
      <c r="D8" s="98" t="s">
        <v>333</v>
      </c>
      <c r="E8" s="99">
        <v>29835.64</v>
      </c>
      <c r="F8" s="95">
        <v>10500</v>
      </c>
      <c r="G8" s="95">
        <v>19335.64</v>
      </c>
      <c r="H8" s="100">
        <v>5</v>
      </c>
      <c r="I8" s="101" t="s">
        <v>101</v>
      </c>
      <c r="J8" s="102" t="s">
        <v>343</v>
      </c>
      <c r="K8" s="101" t="s">
        <v>106</v>
      </c>
      <c r="L8" s="94">
        <v>7501</v>
      </c>
      <c r="M8" s="95">
        <v>2999</v>
      </c>
      <c r="N8" s="43">
        <v>41408</v>
      </c>
      <c r="O8" s="44"/>
      <c r="P8" s="41">
        <v>130089.36</v>
      </c>
      <c r="Q8" s="43">
        <v>41408</v>
      </c>
      <c r="R8" s="104"/>
    </row>
    <row r="9" spans="1:18">
      <c r="A9" s="85">
        <v>3</v>
      </c>
      <c r="B9" s="96">
        <v>722205721</v>
      </c>
      <c r="C9" s="97" t="s">
        <v>344</v>
      </c>
      <c r="D9" s="98" t="s">
        <v>48</v>
      </c>
      <c r="E9" s="99">
        <v>28797.360000000001</v>
      </c>
      <c r="F9" s="95">
        <v>28797</v>
      </c>
      <c r="G9" s="95" t="s">
        <v>110</v>
      </c>
      <c r="H9" s="100">
        <v>11</v>
      </c>
      <c r="I9" s="101" t="s">
        <v>101</v>
      </c>
      <c r="J9" s="102" t="s">
        <v>343</v>
      </c>
      <c r="K9" s="101" t="s">
        <v>106</v>
      </c>
      <c r="L9" s="94">
        <v>16047.36</v>
      </c>
      <c r="M9" s="95">
        <v>12750</v>
      </c>
      <c r="N9" s="43">
        <v>41408</v>
      </c>
      <c r="O9" s="44"/>
      <c r="P9" s="41">
        <v>130089.36</v>
      </c>
      <c r="Q9" s="43">
        <v>41408</v>
      </c>
      <c r="R9" s="104"/>
    </row>
    <row r="10" spans="1:18">
      <c r="A10" s="84">
        <v>4</v>
      </c>
      <c r="B10" s="96">
        <v>722202911</v>
      </c>
      <c r="C10" s="97" t="s">
        <v>82</v>
      </c>
      <c r="D10" s="98" t="s">
        <v>103</v>
      </c>
      <c r="E10" s="99">
        <v>14733.76</v>
      </c>
      <c r="F10" s="95">
        <v>9000</v>
      </c>
      <c r="G10" s="95">
        <v>5733.76</v>
      </c>
      <c r="H10" s="100">
        <v>4</v>
      </c>
      <c r="I10" s="101" t="s">
        <v>101</v>
      </c>
      <c r="J10" s="102" t="s">
        <v>343</v>
      </c>
      <c r="K10" s="101" t="s">
        <v>106</v>
      </c>
      <c r="L10" s="94">
        <v>6000</v>
      </c>
      <c r="M10" s="95">
        <v>3000</v>
      </c>
      <c r="N10" s="43">
        <v>41408</v>
      </c>
      <c r="O10" s="44"/>
      <c r="P10" s="41">
        <v>130089.36</v>
      </c>
      <c r="Q10" s="43">
        <v>41408</v>
      </c>
      <c r="R10" s="104"/>
    </row>
    <row r="11" spans="1:18">
      <c r="A11" s="85">
        <v>5</v>
      </c>
      <c r="B11" s="96">
        <v>722201706</v>
      </c>
      <c r="C11" s="97" t="s">
        <v>200</v>
      </c>
      <c r="D11" s="98" t="s">
        <v>103</v>
      </c>
      <c r="E11" s="99">
        <v>40430.620000000003</v>
      </c>
      <c r="F11" s="95">
        <v>22500</v>
      </c>
      <c r="G11" s="95">
        <v>17930.62</v>
      </c>
      <c r="H11" s="100">
        <v>9</v>
      </c>
      <c r="I11" s="101" t="s">
        <v>101</v>
      </c>
      <c r="J11" s="102" t="s">
        <v>343</v>
      </c>
      <c r="K11" s="101" t="s">
        <v>106</v>
      </c>
      <c r="L11" s="94">
        <v>13500</v>
      </c>
      <c r="M11" s="95">
        <v>9000</v>
      </c>
      <c r="N11" s="43">
        <v>41408</v>
      </c>
      <c r="O11" s="44"/>
      <c r="P11" s="41">
        <v>130089.36</v>
      </c>
      <c r="Q11" s="43">
        <v>41408</v>
      </c>
      <c r="R11" s="104"/>
    </row>
    <row r="12" spans="1:18">
      <c r="A12" s="85">
        <v>6</v>
      </c>
      <c r="B12" s="96">
        <v>722202062</v>
      </c>
      <c r="C12" s="97" t="s">
        <v>63</v>
      </c>
      <c r="D12" s="98" t="s">
        <v>105</v>
      </c>
      <c r="E12" s="99">
        <v>25623.89</v>
      </c>
      <c r="F12" s="95">
        <v>8999</v>
      </c>
      <c r="G12" s="95">
        <v>16624.89</v>
      </c>
      <c r="H12" s="100">
        <v>4</v>
      </c>
      <c r="I12" s="101" t="s">
        <v>101</v>
      </c>
      <c r="J12" s="102" t="s">
        <v>343</v>
      </c>
      <c r="K12" s="101" t="s">
        <v>106</v>
      </c>
      <c r="L12" s="94">
        <v>6000</v>
      </c>
      <c r="M12" s="95">
        <v>2999</v>
      </c>
      <c r="N12" s="43">
        <v>41408</v>
      </c>
      <c r="O12" s="44"/>
      <c r="P12" s="41">
        <v>130089.36</v>
      </c>
      <c r="Q12" s="43">
        <v>41408</v>
      </c>
      <c r="R12" s="104"/>
    </row>
    <row r="13" spans="1:18">
      <c r="A13" s="84">
        <v>7</v>
      </c>
      <c r="B13" s="96">
        <v>722201616</v>
      </c>
      <c r="C13" s="97" t="s">
        <v>53</v>
      </c>
      <c r="D13" s="98" t="s">
        <v>212</v>
      </c>
      <c r="E13" s="99">
        <v>49371.66</v>
      </c>
      <c r="F13" s="95">
        <v>1500</v>
      </c>
      <c r="G13" s="95">
        <v>47871.66</v>
      </c>
      <c r="H13" s="100">
        <v>1</v>
      </c>
      <c r="I13" s="101" t="s">
        <v>101</v>
      </c>
      <c r="J13" s="102" t="s">
        <v>343</v>
      </c>
      <c r="K13" s="101" t="s">
        <v>106</v>
      </c>
      <c r="L13" s="94">
        <v>1500</v>
      </c>
      <c r="M13" s="95" t="s">
        <v>110</v>
      </c>
      <c r="N13" s="43">
        <v>41408</v>
      </c>
      <c r="O13" s="44"/>
      <c r="P13" s="41">
        <v>130089.36</v>
      </c>
      <c r="Q13" s="43">
        <v>41408</v>
      </c>
      <c r="R13" s="104"/>
    </row>
    <row r="14" spans="1:18">
      <c r="A14" s="85">
        <v>8</v>
      </c>
      <c r="B14" s="96">
        <v>722201639</v>
      </c>
      <c r="C14" s="97" t="s">
        <v>241</v>
      </c>
      <c r="D14" s="98" t="s">
        <v>212</v>
      </c>
      <c r="E14" s="99">
        <v>10541.5</v>
      </c>
      <c r="F14" s="95">
        <v>10541</v>
      </c>
      <c r="G14" s="95" t="s">
        <v>110</v>
      </c>
      <c r="H14" s="100">
        <v>11</v>
      </c>
      <c r="I14" s="101" t="s">
        <v>101</v>
      </c>
      <c r="J14" s="102" t="s">
        <v>343</v>
      </c>
      <c r="K14" s="101" t="s">
        <v>106</v>
      </c>
      <c r="L14" s="94">
        <v>10541</v>
      </c>
      <c r="M14" s="95" t="s">
        <v>110</v>
      </c>
      <c r="N14" s="43">
        <v>41408</v>
      </c>
      <c r="O14" s="44"/>
      <c r="P14" s="41">
        <v>130089.36</v>
      </c>
      <c r="Q14" s="43">
        <v>41408</v>
      </c>
      <c r="R14" s="104"/>
    </row>
    <row r="15" spans="1:18">
      <c r="A15" s="85">
        <v>9</v>
      </c>
      <c r="B15" s="96">
        <v>722201789</v>
      </c>
      <c r="C15" s="97" t="s">
        <v>56</v>
      </c>
      <c r="D15" s="98" t="s">
        <v>212</v>
      </c>
      <c r="E15" s="99">
        <v>3525.9</v>
      </c>
      <c r="F15" s="95">
        <v>1500</v>
      </c>
      <c r="G15" s="95">
        <v>2025.9</v>
      </c>
      <c r="H15" s="100">
        <v>1</v>
      </c>
      <c r="I15" s="101" t="s">
        <v>101</v>
      </c>
      <c r="J15" s="102" t="s">
        <v>343</v>
      </c>
      <c r="K15" s="101" t="s">
        <v>106</v>
      </c>
      <c r="L15" s="94">
        <v>1500</v>
      </c>
      <c r="M15" s="95" t="s">
        <v>110</v>
      </c>
      <c r="N15" s="43">
        <v>41408</v>
      </c>
      <c r="O15" s="44"/>
      <c r="P15" s="41">
        <v>130089.36</v>
      </c>
      <c r="Q15" s="43">
        <v>41408</v>
      </c>
      <c r="R15" s="104"/>
    </row>
    <row r="16" spans="1:18">
      <c r="A16" s="84">
        <v>10</v>
      </c>
      <c r="B16" s="96">
        <v>722201856</v>
      </c>
      <c r="C16" s="97" t="s">
        <v>205</v>
      </c>
      <c r="D16" s="98" t="s">
        <v>201</v>
      </c>
      <c r="E16" s="99">
        <v>13722.83</v>
      </c>
      <c r="F16" s="95">
        <v>12000</v>
      </c>
      <c r="G16" s="95">
        <v>1722.83</v>
      </c>
      <c r="H16" s="100">
        <v>8</v>
      </c>
      <c r="I16" s="101" t="s">
        <v>101</v>
      </c>
      <c r="J16" s="102" t="s">
        <v>343</v>
      </c>
      <c r="K16" s="101" t="s">
        <v>106</v>
      </c>
      <c r="L16" s="94">
        <v>12000</v>
      </c>
      <c r="M16" s="95" t="s">
        <v>110</v>
      </c>
      <c r="N16" s="43">
        <v>41408</v>
      </c>
      <c r="O16" s="44"/>
      <c r="P16" s="41">
        <v>130089.36</v>
      </c>
      <c r="Q16" s="43">
        <v>41408</v>
      </c>
      <c r="R16" s="104"/>
    </row>
    <row r="17" spans="1:18">
      <c r="A17" s="85">
        <v>11</v>
      </c>
      <c r="B17" s="96">
        <v>722202098</v>
      </c>
      <c r="C17" s="97" t="s">
        <v>271</v>
      </c>
      <c r="D17" s="98" t="s">
        <v>164</v>
      </c>
      <c r="E17" s="99">
        <v>3376.56</v>
      </c>
      <c r="F17" s="95">
        <v>1500</v>
      </c>
      <c r="G17" s="95">
        <v>1876.56</v>
      </c>
      <c r="H17" s="100">
        <v>1</v>
      </c>
      <c r="I17" s="101" t="s">
        <v>101</v>
      </c>
      <c r="J17" s="102" t="s">
        <v>343</v>
      </c>
      <c r="K17" s="101" t="s">
        <v>106</v>
      </c>
      <c r="L17" s="94">
        <v>1500</v>
      </c>
      <c r="M17" s="95" t="s">
        <v>110</v>
      </c>
      <c r="N17" s="43">
        <v>41408</v>
      </c>
      <c r="O17" s="44"/>
      <c r="P17" s="41">
        <v>130089.36</v>
      </c>
      <c r="Q17" s="43">
        <v>41408</v>
      </c>
      <c r="R17" s="104"/>
    </row>
    <row r="18" spans="1:18">
      <c r="A18" s="85">
        <v>12</v>
      </c>
      <c r="B18" s="96">
        <v>722202281</v>
      </c>
      <c r="C18" s="97" t="s">
        <v>4</v>
      </c>
      <c r="D18" s="98" t="s">
        <v>170</v>
      </c>
      <c r="E18" s="99">
        <v>11305.54</v>
      </c>
      <c r="F18" s="95">
        <v>3000</v>
      </c>
      <c r="G18" s="95">
        <v>8305.5400000000009</v>
      </c>
      <c r="H18" s="100">
        <v>2</v>
      </c>
      <c r="I18" s="101" t="s">
        <v>101</v>
      </c>
      <c r="J18" s="102" t="s">
        <v>343</v>
      </c>
      <c r="K18" s="101" t="s">
        <v>106</v>
      </c>
      <c r="L18" s="94">
        <v>3000</v>
      </c>
      <c r="M18" s="95" t="s">
        <v>110</v>
      </c>
      <c r="N18" s="43">
        <v>41408</v>
      </c>
      <c r="O18" s="44"/>
      <c r="P18" s="41">
        <v>130089.36</v>
      </c>
      <c r="Q18" s="43">
        <v>41408</v>
      </c>
      <c r="R18" s="104"/>
    </row>
    <row r="19" spans="1:18">
      <c r="A19" s="84">
        <v>13</v>
      </c>
      <c r="B19" s="96">
        <v>722202600</v>
      </c>
      <c r="C19" s="97" t="s">
        <v>239</v>
      </c>
      <c r="D19" s="98" t="s">
        <v>212</v>
      </c>
      <c r="E19" s="99">
        <v>55316.51</v>
      </c>
      <c r="F19" s="95">
        <v>6000</v>
      </c>
      <c r="G19" s="95">
        <v>49316.51</v>
      </c>
      <c r="H19" s="100">
        <v>4</v>
      </c>
      <c r="I19" s="101" t="s">
        <v>101</v>
      </c>
      <c r="J19" s="102" t="s">
        <v>343</v>
      </c>
      <c r="K19" s="101" t="s">
        <v>106</v>
      </c>
      <c r="L19" s="94">
        <v>6000</v>
      </c>
      <c r="M19" s="95" t="s">
        <v>110</v>
      </c>
      <c r="N19" s="43">
        <v>41408</v>
      </c>
      <c r="O19" s="44"/>
      <c r="P19" s="41">
        <v>130089.36</v>
      </c>
      <c r="Q19" s="43">
        <v>41408</v>
      </c>
      <c r="R19" s="104"/>
    </row>
    <row r="20" spans="1:18">
      <c r="A20" s="85">
        <v>14</v>
      </c>
      <c r="B20" s="96">
        <v>722202605</v>
      </c>
      <c r="C20" s="97" t="s">
        <v>245</v>
      </c>
      <c r="D20" s="98" t="s">
        <v>212</v>
      </c>
      <c r="E20" s="99">
        <v>32901</v>
      </c>
      <c r="F20" s="95">
        <v>1500</v>
      </c>
      <c r="G20" s="95">
        <v>31401</v>
      </c>
      <c r="H20" s="100">
        <v>1</v>
      </c>
      <c r="I20" s="101" t="s">
        <v>101</v>
      </c>
      <c r="J20" s="102" t="s">
        <v>343</v>
      </c>
      <c r="K20" s="101" t="s">
        <v>106</v>
      </c>
      <c r="L20" s="94">
        <v>1500</v>
      </c>
      <c r="M20" s="95" t="s">
        <v>110</v>
      </c>
      <c r="N20" s="43">
        <v>41408</v>
      </c>
      <c r="O20" s="44"/>
      <c r="P20" s="41">
        <v>130089.36</v>
      </c>
      <c r="Q20" s="43">
        <v>41408</v>
      </c>
      <c r="R20" s="104"/>
    </row>
    <row r="21" spans="1:18">
      <c r="A21" s="85">
        <v>15</v>
      </c>
      <c r="B21" s="96">
        <v>722202633</v>
      </c>
      <c r="C21" s="97" t="s">
        <v>71</v>
      </c>
      <c r="D21" s="98" t="s">
        <v>212</v>
      </c>
      <c r="E21" s="99">
        <v>10366.16</v>
      </c>
      <c r="F21" s="95">
        <v>6000</v>
      </c>
      <c r="G21" s="95">
        <v>4366.16</v>
      </c>
      <c r="H21" s="100">
        <v>4</v>
      </c>
      <c r="I21" s="101" t="s">
        <v>101</v>
      </c>
      <c r="J21" s="102" t="s">
        <v>343</v>
      </c>
      <c r="K21" s="101" t="s">
        <v>106</v>
      </c>
      <c r="L21" s="94">
        <v>6000</v>
      </c>
      <c r="M21" s="95" t="s">
        <v>110</v>
      </c>
      <c r="N21" s="43">
        <v>41408</v>
      </c>
      <c r="O21" s="44"/>
      <c r="P21" s="41">
        <v>130089.36</v>
      </c>
      <c r="Q21" s="43">
        <v>41408</v>
      </c>
      <c r="R21" s="104"/>
    </row>
    <row r="22" spans="1:18">
      <c r="A22" s="84">
        <v>16</v>
      </c>
      <c r="B22" s="96">
        <v>722202654</v>
      </c>
      <c r="C22" s="97" t="s">
        <v>74</v>
      </c>
      <c r="D22" s="98" t="s">
        <v>212</v>
      </c>
      <c r="E22" s="99">
        <v>11397.36</v>
      </c>
      <c r="F22" s="95">
        <v>4500</v>
      </c>
      <c r="G22" s="95">
        <v>6897.36</v>
      </c>
      <c r="H22" s="100">
        <v>3</v>
      </c>
      <c r="I22" s="101" t="s">
        <v>101</v>
      </c>
      <c r="J22" s="102" t="s">
        <v>343</v>
      </c>
      <c r="K22" s="101" t="s">
        <v>106</v>
      </c>
      <c r="L22" s="94">
        <v>4500</v>
      </c>
      <c r="M22" s="95" t="s">
        <v>110</v>
      </c>
      <c r="N22" s="43">
        <v>41408</v>
      </c>
      <c r="O22" s="44"/>
      <c r="P22" s="41">
        <v>130089.36</v>
      </c>
      <c r="Q22" s="43">
        <v>41408</v>
      </c>
      <c r="R22" s="104"/>
    </row>
    <row r="23" spans="1:18" ht="26.4">
      <c r="A23" s="85">
        <v>17</v>
      </c>
      <c r="B23" s="96">
        <v>722202657</v>
      </c>
      <c r="C23" s="97" t="s">
        <v>75</v>
      </c>
      <c r="D23" s="98" t="s">
        <v>212</v>
      </c>
      <c r="E23" s="99">
        <v>55970.92</v>
      </c>
      <c r="F23" s="95">
        <v>6000</v>
      </c>
      <c r="G23" s="95">
        <v>49970.92</v>
      </c>
      <c r="H23" s="100">
        <v>4</v>
      </c>
      <c r="I23" s="101" t="s">
        <v>101</v>
      </c>
      <c r="J23" s="102" t="s">
        <v>343</v>
      </c>
      <c r="K23" s="101" t="s">
        <v>106</v>
      </c>
      <c r="L23" s="94">
        <v>6000</v>
      </c>
      <c r="M23" s="95" t="s">
        <v>110</v>
      </c>
      <c r="N23" s="43">
        <v>41408</v>
      </c>
      <c r="O23" s="44"/>
      <c r="P23" s="41">
        <v>130089.36</v>
      </c>
      <c r="Q23" s="43">
        <v>41408</v>
      </c>
      <c r="R23" s="104"/>
    </row>
    <row r="24" spans="1:18">
      <c r="A24" s="85">
        <v>18</v>
      </c>
      <c r="B24" s="96">
        <v>722202664</v>
      </c>
      <c r="C24" s="97" t="s">
        <v>76</v>
      </c>
      <c r="D24" s="98" t="s">
        <v>212</v>
      </c>
      <c r="E24" s="99">
        <v>15414.3</v>
      </c>
      <c r="F24" s="95">
        <v>9000</v>
      </c>
      <c r="G24" s="95">
        <v>6414.3</v>
      </c>
      <c r="H24" s="100">
        <v>6</v>
      </c>
      <c r="I24" s="101" t="s">
        <v>101</v>
      </c>
      <c r="J24" s="102" t="s">
        <v>343</v>
      </c>
      <c r="K24" s="101" t="s">
        <v>106</v>
      </c>
      <c r="L24" s="94">
        <v>9000</v>
      </c>
      <c r="M24" s="95" t="s">
        <v>110</v>
      </c>
      <c r="N24" s="43">
        <v>41408</v>
      </c>
      <c r="O24" s="44"/>
      <c r="P24" s="41">
        <v>130089.36</v>
      </c>
      <c r="Q24" s="43">
        <v>41408</v>
      </c>
      <c r="R24" s="104"/>
    </row>
    <row r="25" spans="1:18">
      <c r="A25" s="84">
        <v>19</v>
      </c>
      <c r="B25" s="96">
        <v>722202870</v>
      </c>
      <c r="C25" s="97" t="s">
        <v>202</v>
      </c>
      <c r="D25" s="98" t="s">
        <v>201</v>
      </c>
      <c r="E25" s="99">
        <v>17407.21</v>
      </c>
      <c r="F25" s="95">
        <v>3000</v>
      </c>
      <c r="G25" s="95">
        <v>14407.21</v>
      </c>
      <c r="H25" s="100">
        <v>2</v>
      </c>
      <c r="I25" s="101" t="s">
        <v>101</v>
      </c>
      <c r="J25" s="102" t="s">
        <v>343</v>
      </c>
      <c r="K25" s="101" t="s">
        <v>106</v>
      </c>
      <c r="L25" s="94">
        <v>3000</v>
      </c>
      <c r="M25" s="95" t="s">
        <v>110</v>
      </c>
      <c r="N25" s="43">
        <v>41408</v>
      </c>
      <c r="O25" s="44"/>
      <c r="P25" s="41">
        <v>130089.36</v>
      </c>
      <c r="Q25" s="43">
        <v>41408</v>
      </c>
      <c r="R25" s="104"/>
    </row>
    <row r="26" spans="1:18">
      <c r="A26" s="85">
        <v>20</v>
      </c>
      <c r="B26" s="96">
        <v>722202958</v>
      </c>
      <c r="C26" s="97" t="s">
        <v>196</v>
      </c>
      <c r="D26" s="98" t="s">
        <v>192</v>
      </c>
      <c r="E26" s="99">
        <v>9359.7800000000007</v>
      </c>
      <c r="F26" s="95">
        <v>1500</v>
      </c>
      <c r="G26" s="95">
        <v>7859.78</v>
      </c>
      <c r="H26" s="100">
        <v>1</v>
      </c>
      <c r="I26" s="101" t="s">
        <v>101</v>
      </c>
      <c r="J26" s="102" t="s">
        <v>343</v>
      </c>
      <c r="K26" s="101" t="s">
        <v>106</v>
      </c>
      <c r="L26" s="94">
        <v>1500</v>
      </c>
      <c r="M26" s="95" t="s">
        <v>110</v>
      </c>
      <c r="N26" s="43">
        <v>41408</v>
      </c>
      <c r="O26" s="44"/>
      <c r="P26" s="41">
        <v>130089.36</v>
      </c>
      <c r="Q26" s="43">
        <v>41408</v>
      </c>
      <c r="R26" s="104"/>
    </row>
    <row r="27" spans="1:18">
      <c r="A27" s="85">
        <v>21</v>
      </c>
      <c r="B27" s="96">
        <v>722205234</v>
      </c>
      <c r="C27" s="97" t="s">
        <v>296</v>
      </c>
      <c r="D27" s="98" t="s">
        <v>104</v>
      </c>
      <c r="E27" s="99">
        <v>34305.5</v>
      </c>
      <c r="F27" s="95">
        <v>1500</v>
      </c>
      <c r="G27" s="95">
        <v>32805.5</v>
      </c>
      <c r="H27" s="100">
        <v>1</v>
      </c>
      <c r="I27" s="101" t="s">
        <v>101</v>
      </c>
      <c r="J27" s="102" t="s">
        <v>343</v>
      </c>
      <c r="K27" s="101" t="s">
        <v>106</v>
      </c>
      <c r="L27" s="94">
        <v>1500</v>
      </c>
      <c r="M27" s="95" t="s">
        <v>110</v>
      </c>
      <c r="N27" s="43">
        <v>41408</v>
      </c>
      <c r="O27" s="105"/>
      <c r="P27" s="41">
        <v>130089.36</v>
      </c>
      <c r="Q27" s="43">
        <v>41408</v>
      </c>
      <c r="R27" s="54"/>
    </row>
    <row r="28" spans="1:18">
      <c r="A28" s="84">
        <v>22</v>
      </c>
      <c r="B28" s="96">
        <v>722205324</v>
      </c>
      <c r="C28" s="97" t="s">
        <v>86</v>
      </c>
      <c r="D28" s="98" t="s">
        <v>275</v>
      </c>
      <c r="E28" s="99">
        <v>22176.68</v>
      </c>
      <c r="F28" s="95">
        <v>10500</v>
      </c>
      <c r="G28" s="95">
        <v>11676.68</v>
      </c>
      <c r="H28" s="100">
        <v>7</v>
      </c>
      <c r="I28" s="101" t="s">
        <v>101</v>
      </c>
      <c r="J28" s="102" t="s">
        <v>343</v>
      </c>
      <c r="K28" s="101" t="s">
        <v>106</v>
      </c>
      <c r="L28" s="94">
        <v>10500</v>
      </c>
      <c r="M28" s="95" t="s">
        <v>110</v>
      </c>
      <c r="N28" s="43">
        <v>41410</v>
      </c>
      <c r="O28" s="105"/>
      <c r="P28" s="103">
        <v>29587</v>
      </c>
      <c r="Q28" s="43">
        <v>41410</v>
      </c>
      <c r="R28" s="54"/>
    </row>
    <row r="29" spans="1:18">
      <c r="A29" s="85">
        <v>23</v>
      </c>
      <c r="B29" s="96">
        <v>722205341</v>
      </c>
      <c r="C29" s="97" t="s">
        <v>15</v>
      </c>
      <c r="D29" s="98" t="s">
        <v>275</v>
      </c>
      <c r="E29" s="99">
        <v>2894.34</v>
      </c>
      <c r="F29" s="95">
        <v>2894</v>
      </c>
      <c r="G29" s="95" t="s">
        <v>110</v>
      </c>
      <c r="H29" s="100">
        <v>2</v>
      </c>
      <c r="I29" s="101" t="s">
        <v>101</v>
      </c>
      <c r="J29" s="102" t="s">
        <v>343</v>
      </c>
      <c r="K29" s="101" t="s">
        <v>106</v>
      </c>
      <c r="L29" s="94">
        <v>2894</v>
      </c>
      <c r="M29" s="95" t="s">
        <v>110</v>
      </c>
      <c r="N29" s="43">
        <v>41410</v>
      </c>
      <c r="O29" s="105"/>
      <c r="P29" s="103">
        <v>29587</v>
      </c>
      <c r="Q29" s="43">
        <v>41410</v>
      </c>
      <c r="R29" s="54"/>
    </row>
    <row r="30" spans="1:18">
      <c r="A30" s="85">
        <v>24</v>
      </c>
      <c r="B30" s="96">
        <v>722205481</v>
      </c>
      <c r="C30" s="97" t="s">
        <v>279</v>
      </c>
      <c r="D30" s="98" t="s">
        <v>113</v>
      </c>
      <c r="E30" s="99">
        <v>22528.07</v>
      </c>
      <c r="F30" s="95">
        <v>4500</v>
      </c>
      <c r="G30" s="95">
        <v>18028.07</v>
      </c>
      <c r="H30" s="100">
        <v>3</v>
      </c>
      <c r="I30" s="101" t="s">
        <v>101</v>
      </c>
      <c r="J30" s="102" t="s">
        <v>343</v>
      </c>
      <c r="K30" s="101" t="s">
        <v>106</v>
      </c>
      <c r="L30" s="94">
        <v>4500</v>
      </c>
      <c r="M30" s="95" t="s">
        <v>110</v>
      </c>
      <c r="N30" s="43">
        <v>41410</v>
      </c>
      <c r="O30" s="105"/>
      <c r="P30" s="103">
        <v>29587</v>
      </c>
      <c r="Q30" s="43">
        <v>41410</v>
      </c>
      <c r="R30" s="54"/>
    </row>
    <row r="31" spans="1:18">
      <c r="A31" s="84">
        <v>25</v>
      </c>
      <c r="B31" s="96">
        <v>722207698</v>
      </c>
      <c r="C31" s="97" t="s">
        <v>89</v>
      </c>
      <c r="D31" s="98" t="s">
        <v>248</v>
      </c>
      <c r="E31" s="99">
        <v>7319.14</v>
      </c>
      <c r="F31" s="95">
        <v>3000</v>
      </c>
      <c r="G31" s="95">
        <v>4319.1400000000003</v>
      </c>
      <c r="H31" s="100">
        <v>2</v>
      </c>
      <c r="I31" s="101" t="s">
        <v>101</v>
      </c>
      <c r="J31" s="102" t="s">
        <v>343</v>
      </c>
      <c r="K31" s="101" t="s">
        <v>106</v>
      </c>
      <c r="L31" s="94">
        <v>3000</v>
      </c>
      <c r="M31" s="95" t="s">
        <v>110</v>
      </c>
      <c r="N31" s="43">
        <v>41410</v>
      </c>
      <c r="O31" s="105"/>
      <c r="P31" s="103">
        <v>29587</v>
      </c>
      <c r="Q31" s="43">
        <v>41410</v>
      </c>
      <c r="R31" s="54"/>
    </row>
    <row r="32" spans="1:18">
      <c r="A32" s="85">
        <v>26</v>
      </c>
      <c r="B32" s="96">
        <v>722208640</v>
      </c>
      <c r="C32" s="97" t="s">
        <v>91</v>
      </c>
      <c r="D32" s="98" t="s">
        <v>275</v>
      </c>
      <c r="E32" s="99">
        <v>1483.97</v>
      </c>
      <c r="F32" s="95">
        <v>1484</v>
      </c>
      <c r="G32" s="95" t="s">
        <v>110</v>
      </c>
      <c r="H32" s="100">
        <v>3</v>
      </c>
      <c r="I32" s="101" t="s">
        <v>101</v>
      </c>
      <c r="J32" s="102" t="s">
        <v>343</v>
      </c>
      <c r="K32" s="101" t="s">
        <v>106</v>
      </c>
      <c r="L32" s="94">
        <v>1484</v>
      </c>
      <c r="M32" s="95" t="s">
        <v>110</v>
      </c>
      <c r="N32" s="43">
        <v>41410</v>
      </c>
      <c r="O32" s="105"/>
      <c r="P32" s="103">
        <v>29587</v>
      </c>
      <c r="Q32" s="43">
        <v>41410</v>
      </c>
      <c r="R32" s="54"/>
    </row>
    <row r="33" spans="1:18">
      <c r="A33" s="85">
        <v>27</v>
      </c>
      <c r="B33" s="96">
        <v>722208677</v>
      </c>
      <c r="C33" s="97" t="s">
        <v>193</v>
      </c>
      <c r="D33" s="98" t="s">
        <v>192</v>
      </c>
      <c r="E33" s="99">
        <v>9204.42</v>
      </c>
      <c r="F33" s="95">
        <v>1500</v>
      </c>
      <c r="G33" s="95">
        <v>7704.42</v>
      </c>
      <c r="H33" s="100">
        <v>1</v>
      </c>
      <c r="I33" s="101" t="s">
        <v>101</v>
      </c>
      <c r="J33" s="102" t="s">
        <v>343</v>
      </c>
      <c r="K33" s="101" t="s">
        <v>106</v>
      </c>
      <c r="L33" s="94">
        <v>1500</v>
      </c>
      <c r="M33" s="95" t="s">
        <v>110</v>
      </c>
      <c r="N33" s="43">
        <v>41410</v>
      </c>
      <c r="O33" s="105"/>
      <c r="P33" s="103">
        <v>29587</v>
      </c>
      <c r="Q33" s="43">
        <v>41410</v>
      </c>
      <c r="R33" s="54"/>
    </row>
    <row r="34" spans="1:18">
      <c r="A34" s="84">
        <v>28</v>
      </c>
      <c r="B34" s="96">
        <v>722208717</v>
      </c>
      <c r="C34" s="97" t="s">
        <v>246</v>
      </c>
      <c r="D34" s="98" t="s">
        <v>212</v>
      </c>
      <c r="E34" s="99">
        <v>28007.67</v>
      </c>
      <c r="F34" s="95">
        <v>3000</v>
      </c>
      <c r="G34" s="95">
        <v>25007.67</v>
      </c>
      <c r="H34" s="100">
        <v>2</v>
      </c>
      <c r="I34" s="101" t="s">
        <v>101</v>
      </c>
      <c r="J34" s="102" t="s">
        <v>343</v>
      </c>
      <c r="K34" s="101" t="s">
        <v>106</v>
      </c>
      <c r="L34" s="94">
        <v>3000</v>
      </c>
      <c r="M34" s="95" t="s">
        <v>110</v>
      </c>
      <c r="N34" s="43">
        <v>41410</v>
      </c>
      <c r="O34" s="105"/>
      <c r="P34" s="103">
        <v>29587</v>
      </c>
      <c r="Q34" s="43">
        <v>41410</v>
      </c>
      <c r="R34" s="54"/>
    </row>
    <row r="35" spans="1:18">
      <c r="A35" s="85">
        <v>29</v>
      </c>
      <c r="B35" s="96">
        <v>722208743</v>
      </c>
      <c r="C35" s="97" t="s">
        <v>96</v>
      </c>
      <c r="D35" s="98" t="s">
        <v>164</v>
      </c>
      <c r="E35" s="99">
        <v>10575.01</v>
      </c>
      <c r="F35" s="95">
        <v>1500</v>
      </c>
      <c r="G35" s="95">
        <v>9075.01</v>
      </c>
      <c r="H35" s="100">
        <v>1</v>
      </c>
      <c r="I35" s="101" t="s">
        <v>101</v>
      </c>
      <c r="J35" s="102" t="s">
        <v>343</v>
      </c>
      <c r="K35" s="101" t="s">
        <v>106</v>
      </c>
      <c r="L35" s="94">
        <v>1500</v>
      </c>
      <c r="M35" s="95" t="s">
        <v>110</v>
      </c>
      <c r="N35" s="43">
        <v>41410</v>
      </c>
      <c r="O35" s="105"/>
      <c r="P35" s="103">
        <v>29587</v>
      </c>
      <c r="Q35" s="43">
        <v>41410</v>
      </c>
      <c r="R35" s="54"/>
    </row>
    <row r="36" spans="1:18">
      <c r="A36" s="85">
        <v>30</v>
      </c>
      <c r="B36" s="96">
        <v>722208760</v>
      </c>
      <c r="C36" s="97" t="s">
        <v>341</v>
      </c>
      <c r="D36" s="98" t="s">
        <v>212</v>
      </c>
      <c r="E36" s="99">
        <v>1209.48</v>
      </c>
      <c r="F36" s="95">
        <v>1209</v>
      </c>
      <c r="G36" s="95" t="s">
        <v>110</v>
      </c>
      <c r="H36" s="100">
        <v>1</v>
      </c>
      <c r="I36" s="101" t="s">
        <v>101</v>
      </c>
      <c r="J36" s="102" t="s">
        <v>343</v>
      </c>
      <c r="K36" s="101" t="s">
        <v>106</v>
      </c>
      <c r="L36" s="94">
        <v>1209</v>
      </c>
      <c r="M36" s="95"/>
      <c r="N36" s="43">
        <v>41410</v>
      </c>
      <c r="O36" s="105"/>
      <c r="P36" s="103">
        <v>29587</v>
      </c>
      <c r="Q36" s="43">
        <v>41410</v>
      </c>
      <c r="R36" s="54"/>
    </row>
    <row r="37" spans="1:18">
      <c r="A37" s="84">
        <v>31</v>
      </c>
      <c r="B37" s="96"/>
      <c r="C37" s="97"/>
      <c r="D37" s="98"/>
      <c r="E37" s="99"/>
      <c r="F37" s="95"/>
      <c r="G37" s="95"/>
      <c r="H37" s="100"/>
      <c r="I37" s="101"/>
      <c r="J37" s="102"/>
      <c r="K37" s="101"/>
      <c r="L37" s="94"/>
      <c r="M37" s="95"/>
      <c r="N37" s="43"/>
      <c r="O37" s="105"/>
      <c r="P37" s="103"/>
      <c r="Q37" s="42"/>
      <c r="R37" s="55"/>
    </row>
    <row r="38" spans="1:18">
      <c r="A38" s="85">
        <v>32</v>
      </c>
      <c r="B38" s="96"/>
      <c r="C38" s="97"/>
      <c r="D38" s="98"/>
      <c r="E38" s="99"/>
      <c r="F38" s="95"/>
      <c r="G38" s="95"/>
      <c r="H38" s="100"/>
      <c r="I38" s="101"/>
      <c r="J38" s="102"/>
      <c r="K38" s="101"/>
      <c r="L38" s="94"/>
      <c r="M38" s="95"/>
      <c r="N38" s="43"/>
      <c r="O38" s="105"/>
      <c r="P38" s="103"/>
      <c r="Q38" s="42"/>
      <c r="R38" s="55"/>
    </row>
    <row r="39" spans="1:18">
      <c r="A39" s="85">
        <v>33</v>
      </c>
      <c r="B39" s="96"/>
      <c r="C39" s="97"/>
      <c r="D39" s="98"/>
      <c r="E39" s="99"/>
      <c r="F39" s="95"/>
      <c r="G39" s="95"/>
      <c r="H39" s="100"/>
      <c r="I39" s="101"/>
      <c r="J39" s="102"/>
      <c r="K39" s="101"/>
      <c r="L39" s="106"/>
      <c r="M39" s="95"/>
      <c r="N39" s="43"/>
      <c r="O39" s="105"/>
      <c r="P39" s="103"/>
      <c r="Q39" s="42"/>
      <c r="R39" s="55"/>
    </row>
    <row r="40" spans="1:18">
      <c r="A40" s="84">
        <v>34</v>
      </c>
      <c r="B40" s="96"/>
      <c r="C40" s="97"/>
      <c r="D40" s="98"/>
      <c r="E40" s="99"/>
      <c r="F40" s="95"/>
      <c r="G40" s="95"/>
      <c r="H40" s="100"/>
      <c r="I40" s="101"/>
      <c r="J40" s="102"/>
      <c r="K40" s="101"/>
      <c r="L40" s="106"/>
      <c r="M40" s="95"/>
      <c r="N40" s="43"/>
      <c r="O40" s="44"/>
      <c r="P40" s="41"/>
      <c r="Q40" s="42"/>
      <c r="R40" s="55"/>
    </row>
    <row r="41" spans="1:18">
      <c r="A41" s="85">
        <v>35</v>
      </c>
      <c r="B41" s="96"/>
      <c r="C41" s="97"/>
      <c r="D41" s="98"/>
      <c r="E41" s="99"/>
      <c r="F41" s="95"/>
      <c r="G41" s="95"/>
      <c r="H41" s="100"/>
      <c r="I41" s="101"/>
      <c r="J41" s="102"/>
      <c r="K41" s="101"/>
      <c r="L41" s="106"/>
      <c r="M41" s="95"/>
      <c r="N41" s="43"/>
      <c r="O41" s="44"/>
      <c r="P41" s="41"/>
      <c r="Q41" s="42"/>
      <c r="R41" s="55"/>
    </row>
    <row r="42" spans="1:18">
      <c r="A42" s="85">
        <v>36</v>
      </c>
      <c r="B42" s="96"/>
      <c r="C42" s="97"/>
      <c r="D42" s="98"/>
      <c r="E42" s="99"/>
      <c r="F42" s="95"/>
      <c r="G42" s="95"/>
      <c r="H42" s="100"/>
      <c r="I42" s="101"/>
      <c r="J42" s="102"/>
      <c r="K42" s="101"/>
      <c r="L42" s="94"/>
      <c r="M42" s="95"/>
      <c r="N42" s="43"/>
      <c r="O42" s="44"/>
      <c r="P42" s="41"/>
      <c r="Q42" s="42"/>
      <c r="R42" s="54"/>
    </row>
    <row r="43" spans="1:18">
      <c r="A43" s="84">
        <v>37</v>
      </c>
      <c r="B43" s="96"/>
      <c r="C43" s="97"/>
      <c r="D43" s="98"/>
      <c r="E43" s="99"/>
      <c r="F43" s="95"/>
      <c r="G43" s="95"/>
      <c r="H43" s="100"/>
      <c r="I43" s="101"/>
      <c r="J43" s="102"/>
      <c r="K43" s="101"/>
      <c r="L43" s="94"/>
      <c r="M43" s="95"/>
      <c r="N43" s="43"/>
      <c r="O43" s="44"/>
      <c r="P43" s="41"/>
      <c r="Q43" s="42"/>
      <c r="R43" s="54"/>
    </row>
    <row r="44" spans="1:18">
      <c r="A44" s="85">
        <v>38</v>
      </c>
      <c r="B44" s="96"/>
      <c r="C44" s="97"/>
      <c r="D44" s="98"/>
      <c r="E44" s="99"/>
      <c r="F44" s="95"/>
      <c r="G44" s="95"/>
      <c r="H44" s="100"/>
      <c r="I44" s="101"/>
      <c r="J44" s="102"/>
      <c r="K44" s="101"/>
      <c r="L44" s="94"/>
      <c r="M44" s="95"/>
      <c r="N44" s="43"/>
      <c r="O44" s="44"/>
      <c r="P44" s="41"/>
      <c r="Q44" s="42"/>
      <c r="R44" s="54"/>
    </row>
    <row r="45" spans="1:18">
      <c r="A45" s="85">
        <v>39</v>
      </c>
      <c r="B45" s="96"/>
      <c r="C45" s="97"/>
      <c r="D45" s="98"/>
      <c r="E45" s="99"/>
      <c r="F45" s="95"/>
      <c r="G45" s="95"/>
      <c r="H45" s="100"/>
      <c r="I45" s="101"/>
      <c r="J45" s="102"/>
      <c r="K45" s="101"/>
      <c r="L45" s="94"/>
      <c r="M45" s="95"/>
      <c r="N45" s="43"/>
      <c r="O45" s="44"/>
      <c r="P45" s="41"/>
      <c r="Q45" s="42"/>
      <c r="R45" s="54"/>
    </row>
    <row r="46" spans="1:18">
      <c r="A46" s="84">
        <v>40</v>
      </c>
      <c r="B46" s="96"/>
      <c r="C46" s="97"/>
      <c r="D46" s="98"/>
      <c r="E46" s="99"/>
      <c r="F46" s="95"/>
      <c r="G46" s="95"/>
      <c r="H46" s="100"/>
      <c r="I46" s="101"/>
      <c r="J46" s="102"/>
      <c r="K46" s="101"/>
      <c r="L46" s="94"/>
      <c r="M46" s="95"/>
      <c r="N46" s="43"/>
      <c r="O46" s="44"/>
      <c r="P46" s="41"/>
      <c r="Q46" s="42"/>
      <c r="R46" s="54"/>
    </row>
    <row r="47" spans="1:18">
      <c r="A47" s="85">
        <v>41</v>
      </c>
      <c r="B47" s="96"/>
      <c r="C47" s="97"/>
      <c r="D47" s="98"/>
      <c r="E47" s="99"/>
      <c r="F47" s="95"/>
      <c r="G47" s="95"/>
      <c r="H47" s="100"/>
      <c r="I47" s="101"/>
      <c r="J47" s="102"/>
      <c r="K47" s="101"/>
      <c r="L47" s="94"/>
      <c r="M47" s="95"/>
      <c r="N47" s="43"/>
      <c r="O47" s="44"/>
      <c r="P47" s="41"/>
      <c r="Q47" s="42"/>
      <c r="R47" s="54"/>
    </row>
    <row r="48" spans="1:18">
      <c r="A48" s="85">
        <v>42</v>
      </c>
      <c r="B48" s="96"/>
      <c r="C48" s="97"/>
      <c r="D48" s="98"/>
      <c r="E48" s="99"/>
      <c r="F48" s="95"/>
      <c r="G48" s="95"/>
      <c r="H48" s="100"/>
      <c r="I48" s="101"/>
      <c r="J48" s="102"/>
      <c r="K48" s="101"/>
      <c r="L48" s="94"/>
      <c r="M48" s="95"/>
      <c r="N48" s="43"/>
      <c r="O48" s="44"/>
      <c r="P48" s="41"/>
      <c r="Q48" s="42"/>
      <c r="R48" s="54"/>
    </row>
    <row r="49" spans="1:18">
      <c r="A49" s="84">
        <v>43</v>
      </c>
      <c r="B49" s="96"/>
      <c r="C49" s="97"/>
      <c r="D49" s="98"/>
      <c r="E49" s="99"/>
      <c r="F49" s="95"/>
      <c r="G49" s="95"/>
      <c r="H49" s="100"/>
      <c r="I49" s="101"/>
      <c r="J49" s="102"/>
      <c r="K49" s="101"/>
      <c r="L49" s="94"/>
      <c r="M49" s="95"/>
      <c r="N49" s="43"/>
      <c r="O49" s="44"/>
      <c r="P49" s="41"/>
      <c r="Q49" s="42"/>
      <c r="R49" s="54"/>
    </row>
    <row r="50" spans="1:18">
      <c r="A50" s="85">
        <v>44</v>
      </c>
      <c r="B50" s="96"/>
      <c r="C50" s="97"/>
      <c r="D50" s="98"/>
      <c r="E50" s="99"/>
      <c r="F50" s="95"/>
      <c r="G50" s="95"/>
      <c r="H50" s="100"/>
      <c r="I50" s="101"/>
      <c r="J50" s="102"/>
      <c r="K50" s="101"/>
      <c r="L50" s="94"/>
      <c r="M50" s="95"/>
      <c r="N50" s="43"/>
      <c r="O50" s="44"/>
      <c r="P50" s="41"/>
      <c r="Q50" s="42"/>
      <c r="R50" s="54"/>
    </row>
    <row r="51" spans="1:18">
      <c r="A51" s="85">
        <v>45</v>
      </c>
      <c r="B51" s="96"/>
      <c r="C51" s="97"/>
      <c r="D51" s="98"/>
      <c r="E51" s="99"/>
      <c r="F51" s="95"/>
      <c r="G51" s="95"/>
      <c r="H51" s="100"/>
      <c r="I51" s="101"/>
      <c r="J51" s="102"/>
      <c r="K51" s="101"/>
      <c r="L51" s="94"/>
      <c r="M51" s="95"/>
      <c r="N51" s="43"/>
      <c r="O51" s="44"/>
      <c r="P51" s="41"/>
      <c r="Q51" s="42"/>
      <c r="R51" s="54"/>
    </row>
    <row r="52" spans="1:18">
      <c r="A52" s="84">
        <v>46</v>
      </c>
      <c r="B52" s="96"/>
      <c r="C52" s="97"/>
      <c r="D52" s="98"/>
      <c r="E52" s="99"/>
      <c r="F52" s="95"/>
      <c r="G52" s="95"/>
      <c r="H52" s="100"/>
      <c r="I52" s="101"/>
      <c r="J52" s="102"/>
      <c r="K52" s="101"/>
      <c r="L52" s="94"/>
      <c r="M52" s="95"/>
      <c r="N52" s="43"/>
      <c r="O52" s="44"/>
      <c r="P52" s="41"/>
      <c r="Q52" s="42"/>
      <c r="R52" s="54"/>
    </row>
    <row r="53" spans="1:18">
      <c r="A53" s="85">
        <v>47</v>
      </c>
      <c r="B53" s="96"/>
      <c r="C53" s="97"/>
      <c r="D53" s="98"/>
      <c r="E53" s="99"/>
      <c r="F53" s="95"/>
      <c r="G53" s="95"/>
      <c r="H53" s="100"/>
      <c r="I53" s="101"/>
      <c r="J53" s="102"/>
      <c r="K53" s="101"/>
      <c r="L53" s="94"/>
      <c r="M53" s="95"/>
      <c r="N53" s="43"/>
      <c r="O53" s="44"/>
      <c r="P53" s="41"/>
      <c r="Q53" s="42"/>
      <c r="R53" s="54"/>
    </row>
    <row r="54" spans="1:18">
      <c r="A54" s="85">
        <v>48</v>
      </c>
      <c r="B54" s="96"/>
      <c r="C54" s="97"/>
      <c r="D54" s="98"/>
      <c r="E54" s="99"/>
      <c r="F54" s="95"/>
      <c r="G54" s="95"/>
      <c r="H54" s="100"/>
      <c r="I54" s="101"/>
      <c r="J54" s="102"/>
      <c r="K54" s="101"/>
      <c r="L54" s="94"/>
      <c r="M54" s="95"/>
      <c r="N54" s="43"/>
      <c r="O54" s="44"/>
      <c r="P54" s="41"/>
      <c r="Q54" s="42"/>
      <c r="R54" s="54"/>
    </row>
    <row r="55" spans="1:18">
      <c r="A55" s="84">
        <v>49</v>
      </c>
      <c r="B55" s="96"/>
      <c r="C55" s="97"/>
      <c r="D55" s="98"/>
      <c r="E55" s="99"/>
      <c r="F55" s="95"/>
      <c r="G55" s="95"/>
      <c r="H55" s="100"/>
      <c r="I55" s="101"/>
      <c r="J55" s="102"/>
      <c r="K55" s="101"/>
      <c r="L55" s="94"/>
      <c r="M55" s="95"/>
      <c r="N55" s="43"/>
      <c r="O55" s="44"/>
      <c r="P55" s="41"/>
      <c r="Q55" s="42"/>
      <c r="R55" s="54"/>
    </row>
    <row r="56" spans="1:18">
      <c r="A56" s="85">
        <v>50</v>
      </c>
      <c r="B56" s="96"/>
      <c r="C56" s="97"/>
      <c r="D56" s="98"/>
      <c r="E56" s="99"/>
      <c r="F56" s="95"/>
      <c r="G56" s="95"/>
      <c r="H56" s="100"/>
      <c r="I56" s="101"/>
      <c r="J56" s="102"/>
      <c r="K56" s="101"/>
      <c r="L56" s="94"/>
      <c r="M56" s="95"/>
      <c r="N56" s="43"/>
      <c r="O56" s="44"/>
      <c r="P56" s="41"/>
      <c r="Q56" s="42"/>
      <c r="R56" s="54"/>
    </row>
    <row r="57" spans="1:18" hidden="1">
      <c r="A57" s="85">
        <v>51</v>
      </c>
      <c r="B57" s="96"/>
      <c r="C57" s="97"/>
      <c r="D57" s="98"/>
      <c r="E57" s="99"/>
      <c r="F57" s="95"/>
      <c r="G57" s="95"/>
      <c r="H57" s="100"/>
      <c r="I57" s="101"/>
      <c r="J57" s="102"/>
      <c r="K57" s="101"/>
      <c r="L57" s="94"/>
      <c r="M57" s="95"/>
      <c r="N57" s="43"/>
      <c r="O57" s="44"/>
      <c r="P57" s="41"/>
      <c r="Q57" s="42"/>
      <c r="R57" s="54"/>
    </row>
    <row r="58" spans="1:18" hidden="1">
      <c r="A58" s="84">
        <v>52</v>
      </c>
      <c r="B58" s="96"/>
      <c r="C58" s="97"/>
      <c r="D58" s="98"/>
      <c r="E58" s="99"/>
      <c r="F58" s="95"/>
      <c r="G58" s="95"/>
      <c r="H58" s="100"/>
      <c r="I58" s="101"/>
      <c r="J58" s="102"/>
      <c r="K58" s="101"/>
      <c r="L58" s="94"/>
      <c r="M58" s="95"/>
      <c r="N58" s="43"/>
      <c r="O58" s="44"/>
      <c r="P58" s="41"/>
      <c r="Q58" s="42"/>
      <c r="R58" s="54"/>
    </row>
    <row r="59" spans="1:18" hidden="1">
      <c r="A59" s="85">
        <v>53</v>
      </c>
      <c r="B59" s="96"/>
      <c r="C59" s="97"/>
      <c r="D59" s="98"/>
      <c r="E59" s="99"/>
      <c r="F59" s="95"/>
      <c r="G59" s="95"/>
      <c r="H59" s="100"/>
      <c r="I59" s="101"/>
      <c r="J59" s="102"/>
      <c r="K59" s="101"/>
      <c r="L59" s="94"/>
      <c r="M59" s="95"/>
      <c r="N59" s="43"/>
      <c r="O59" s="44"/>
      <c r="P59" s="41"/>
      <c r="Q59" s="42"/>
      <c r="R59" s="54"/>
    </row>
    <row r="60" spans="1:18" hidden="1">
      <c r="A60" s="85">
        <v>54</v>
      </c>
      <c r="B60" s="96"/>
      <c r="C60" s="97"/>
      <c r="D60" s="98"/>
      <c r="E60" s="99"/>
      <c r="F60" s="95"/>
      <c r="G60" s="95"/>
      <c r="H60" s="100"/>
      <c r="I60" s="101"/>
      <c r="J60" s="102"/>
      <c r="K60" s="101"/>
      <c r="L60" s="94"/>
      <c r="M60" s="95"/>
      <c r="N60" s="43"/>
      <c r="O60" s="44"/>
      <c r="P60" s="41"/>
      <c r="Q60" s="42"/>
      <c r="R60" s="54"/>
    </row>
    <row r="61" spans="1:18" hidden="1">
      <c r="A61" s="84">
        <v>55</v>
      </c>
      <c r="B61" s="96"/>
      <c r="C61" s="97"/>
      <c r="D61" s="98"/>
      <c r="E61" s="99"/>
      <c r="F61" s="95"/>
      <c r="G61" s="95"/>
      <c r="H61" s="100"/>
      <c r="I61" s="101"/>
      <c r="J61" s="102"/>
      <c r="K61" s="101"/>
      <c r="L61" s="94"/>
      <c r="M61" s="95"/>
      <c r="N61" s="43"/>
      <c r="O61" s="44"/>
      <c r="P61" s="41"/>
      <c r="Q61" s="42"/>
      <c r="R61" s="54"/>
    </row>
    <row r="62" spans="1:18" hidden="1">
      <c r="A62" s="85">
        <v>56</v>
      </c>
      <c r="B62" s="96"/>
      <c r="C62" s="97"/>
      <c r="D62" s="98"/>
      <c r="E62" s="99"/>
      <c r="F62" s="95"/>
      <c r="G62" s="95"/>
      <c r="H62" s="100"/>
      <c r="I62" s="101"/>
      <c r="J62" s="102"/>
      <c r="K62" s="101"/>
      <c r="L62" s="94"/>
      <c r="M62" s="95"/>
      <c r="N62" s="43"/>
      <c r="O62" s="44"/>
      <c r="P62" s="41"/>
      <c r="Q62" s="42"/>
      <c r="R62" s="54"/>
    </row>
    <row r="63" spans="1:18" hidden="1">
      <c r="A63" s="84">
        <v>57</v>
      </c>
      <c r="B63" s="86"/>
      <c r="C63" s="87"/>
      <c r="D63" s="88"/>
      <c r="E63" s="89"/>
      <c r="F63" s="90"/>
      <c r="G63" s="90"/>
      <c r="H63" s="91"/>
      <c r="I63" s="92"/>
      <c r="J63" s="107"/>
      <c r="K63" s="92"/>
      <c r="L63" s="94"/>
      <c r="M63" s="95"/>
      <c r="N63" s="43"/>
      <c r="O63" s="44"/>
      <c r="P63" s="41"/>
      <c r="Q63" s="42"/>
      <c r="R63" s="54"/>
    </row>
    <row r="64" spans="1:18" hidden="1">
      <c r="A64" s="85">
        <v>58</v>
      </c>
      <c r="B64" s="96"/>
      <c r="C64" s="97"/>
      <c r="D64" s="98"/>
      <c r="E64" s="99"/>
      <c r="F64" s="95"/>
      <c r="G64" s="95"/>
      <c r="H64" s="100"/>
      <c r="I64" s="101"/>
      <c r="J64" s="102"/>
      <c r="K64" s="101"/>
      <c r="L64" s="94"/>
      <c r="M64" s="95"/>
      <c r="N64" s="43"/>
      <c r="O64" s="44"/>
      <c r="P64" s="41"/>
      <c r="Q64" s="42"/>
      <c r="R64" s="54"/>
    </row>
    <row r="65" spans="1:18" hidden="1">
      <c r="A65" s="84">
        <v>59</v>
      </c>
      <c r="B65" s="96"/>
      <c r="C65" s="97"/>
      <c r="D65" s="98"/>
      <c r="E65" s="99"/>
      <c r="F65" s="95"/>
      <c r="G65" s="95"/>
      <c r="H65" s="100"/>
      <c r="I65" s="101"/>
      <c r="J65" s="102"/>
      <c r="K65" s="101"/>
      <c r="L65" s="94"/>
      <c r="M65" s="95"/>
      <c r="N65" s="43"/>
      <c r="O65" s="44"/>
      <c r="P65" s="41"/>
      <c r="Q65" s="42"/>
      <c r="R65" s="54"/>
    </row>
    <row r="66" spans="1:18" hidden="1">
      <c r="A66" s="85">
        <v>60</v>
      </c>
      <c r="B66" s="96"/>
      <c r="C66" s="97"/>
      <c r="D66" s="98"/>
      <c r="E66" s="99"/>
      <c r="F66" s="95"/>
      <c r="G66" s="95"/>
      <c r="H66" s="100"/>
      <c r="I66" s="101"/>
      <c r="J66" s="102"/>
      <c r="K66" s="101"/>
      <c r="L66" s="94"/>
      <c r="M66" s="95"/>
      <c r="N66" s="43"/>
      <c r="O66" s="44"/>
      <c r="P66" s="41"/>
      <c r="Q66" s="42"/>
      <c r="R66" s="54"/>
    </row>
    <row r="67" spans="1:18" hidden="1">
      <c r="A67" s="84">
        <v>61</v>
      </c>
      <c r="B67" s="96"/>
      <c r="C67" s="96"/>
      <c r="D67" s="96"/>
      <c r="E67" s="108"/>
      <c r="F67" s="108"/>
      <c r="G67" s="109"/>
      <c r="H67" s="110"/>
      <c r="I67" s="110"/>
      <c r="J67" s="102"/>
      <c r="K67" s="101"/>
      <c r="L67" s="94"/>
      <c r="M67" s="95"/>
      <c r="N67" s="43"/>
      <c r="O67" s="44"/>
      <c r="P67" s="41"/>
      <c r="Q67" s="42"/>
      <c r="R67" s="54"/>
    </row>
    <row r="68" spans="1:18" hidden="1">
      <c r="A68" s="85">
        <v>62</v>
      </c>
      <c r="B68" s="96"/>
      <c r="C68" s="97"/>
      <c r="D68" s="98"/>
      <c r="E68" s="99"/>
      <c r="F68" s="95"/>
      <c r="G68" s="95"/>
      <c r="H68" s="100"/>
      <c r="I68" s="101"/>
      <c r="J68" s="102"/>
      <c r="K68" s="101"/>
      <c r="L68" s="94"/>
      <c r="M68" s="95"/>
      <c r="N68" s="43"/>
      <c r="O68" s="44"/>
      <c r="P68" s="41"/>
      <c r="Q68" s="42"/>
      <c r="R68" s="54"/>
    </row>
    <row r="69" spans="1:18" hidden="1">
      <c r="A69" s="84">
        <v>63</v>
      </c>
      <c r="B69" s="96"/>
      <c r="C69" s="97"/>
      <c r="D69" s="98"/>
      <c r="E69" s="99"/>
      <c r="F69" s="95"/>
      <c r="G69" s="95"/>
      <c r="H69" s="100"/>
      <c r="I69" s="101"/>
      <c r="J69" s="102"/>
      <c r="K69" s="101"/>
      <c r="L69" s="94"/>
      <c r="M69" s="95"/>
      <c r="N69" s="43"/>
      <c r="O69" s="44"/>
      <c r="P69" s="41"/>
      <c r="Q69" s="42"/>
      <c r="R69" s="54"/>
    </row>
    <row r="70" spans="1:18" hidden="1">
      <c r="A70" s="85">
        <v>64</v>
      </c>
      <c r="B70" s="96"/>
      <c r="C70" s="97"/>
      <c r="D70" s="98"/>
      <c r="E70" s="99"/>
      <c r="F70" s="95"/>
      <c r="G70" s="95"/>
      <c r="H70" s="100"/>
      <c r="I70" s="101"/>
      <c r="J70" s="102"/>
      <c r="K70" s="101"/>
      <c r="L70" s="94"/>
      <c r="M70" s="95"/>
      <c r="N70" s="43"/>
      <c r="O70" s="44"/>
      <c r="P70" s="41"/>
      <c r="Q70" s="42"/>
      <c r="R70" s="54"/>
    </row>
    <row r="71" spans="1:18" hidden="1">
      <c r="A71" s="84">
        <v>65</v>
      </c>
      <c r="B71" s="96"/>
      <c r="C71" s="97"/>
      <c r="D71" s="98"/>
      <c r="E71" s="99"/>
      <c r="F71" s="95"/>
      <c r="G71" s="95"/>
      <c r="H71" s="100"/>
      <c r="I71" s="101"/>
      <c r="J71" s="102"/>
      <c r="K71" s="101"/>
      <c r="L71" s="94"/>
      <c r="M71" s="95"/>
      <c r="N71" s="43"/>
      <c r="O71" s="44"/>
      <c r="P71" s="41"/>
      <c r="Q71" s="42"/>
      <c r="R71" s="54"/>
    </row>
    <row r="72" spans="1:18" hidden="1">
      <c r="A72" s="85">
        <v>66</v>
      </c>
      <c r="B72" s="96"/>
      <c r="C72" s="97"/>
      <c r="D72" s="98"/>
      <c r="E72" s="99"/>
      <c r="F72" s="95"/>
      <c r="G72" s="95"/>
      <c r="H72" s="100"/>
      <c r="I72" s="101"/>
      <c r="J72" s="102"/>
      <c r="K72" s="101"/>
      <c r="L72" s="94"/>
      <c r="M72" s="95"/>
      <c r="N72" s="43"/>
      <c r="O72" s="44"/>
      <c r="P72" s="41"/>
      <c r="Q72" s="42"/>
      <c r="R72" s="54"/>
    </row>
    <row r="73" spans="1:18" hidden="1">
      <c r="A73" s="84">
        <v>67</v>
      </c>
      <c r="B73" s="96"/>
      <c r="C73" s="97"/>
      <c r="D73" s="98"/>
      <c r="E73" s="99"/>
      <c r="F73" s="95"/>
      <c r="G73" s="95"/>
      <c r="H73" s="100"/>
      <c r="I73" s="101"/>
      <c r="J73" s="102"/>
      <c r="K73" s="101"/>
      <c r="L73" s="94"/>
      <c r="M73" s="95"/>
      <c r="N73" s="43"/>
      <c r="O73" s="44"/>
      <c r="P73" s="41"/>
      <c r="Q73" s="42"/>
      <c r="R73" s="54"/>
    </row>
    <row r="74" spans="1:18" hidden="1">
      <c r="A74" s="85">
        <v>68</v>
      </c>
      <c r="B74" s="96"/>
      <c r="C74" s="97"/>
      <c r="D74" s="98"/>
      <c r="E74" s="99"/>
      <c r="F74" s="95"/>
      <c r="G74" s="95"/>
      <c r="H74" s="100"/>
      <c r="I74" s="101"/>
      <c r="J74" s="102"/>
      <c r="K74" s="101"/>
      <c r="L74" s="94"/>
      <c r="M74" s="95"/>
      <c r="N74" s="43"/>
      <c r="O74" s="44"/>
      <c r="P74" s="41"/>
      <c r="Q74" s="42"/>
      <c r="R74" s="54"/>
    </row>
    <row r="75" spans="1:18" hidden="1">
      <c r="A75" s="84">
        <v>69</v>
      </c>
      <c r="B75" s="96"/>
      <c r="C75" s="97"/>
      <c r="D75" s="98"/>
      <c r="E75" s="99"/>
      <c r="F75" s="95"/>
      <c r="G75" s="95"/>
      <c r="H75" s="100"/>
      <c r="I75" s="101"/>
      <c r="J75" s="102"/>
      <c r="K75" s="101"/>
      <c r="L75" s="94"/>
      <c r="M75" s="95"/>
      <c r="N75" s="43"/>
      <c r="O75" s="44"/>
      <c r="P75" s="41"/>
      <c r="Q75" s="42"/>
      <c r="R75" s="54"/>
    </row>
    <row r="76" spans="1:18" hidden="1">
      <c r="A76" s="85">
        <v>71</v>
      </c>
      <c r="B76" s="96"/>
      <c r="C76" s="97"/>
      <c r="D76" s="98"/>
      <c r="E76" s="99"/>
      <c r="F76" s="95"/>
      <c r="G76" s="95"/>
      <c r="H76" s="100"/>
      <c r="I76" s="101"/>
      <c r="J76" s="102"/>
      <c r="K76" s="101"/>
      <c r="L76" s="94"/>
      <c r="M76" s="95"/>
      <c r="N76" s="43"/>
      <c r="O76" s="44"/>
      <c r="P76" s="41"/>
      <c r="Q76" s="42"/>
      <c r="R76" s="54"/>
    </row>
    <row r="77" spans="1:18" hidden="1">
      <c r="A77" s="85">
        <v>72</v>
      </c>
      <c r="B77" s="96"/>
      <c r="C77" s="97"/>
      <c r="D77" s="98"/>
      <c r="E77" s="99"/>
      <c r="F77" s="95"/>
      <c r="G77" s="95"/>
      <c r="H77" s="100"/>
      <c r="I77" s="101"/>
      <c r="J77" s="102"/>
      <c r="K77" s="101"/>
      <c r="L77" s="94"/>
      <c r="M77" s="95"/>
      <c r="N77" s="43"/>
      <c r="O77" s="44"/>
      <c r="P77" s="41"/>
      <c r="Q77" s="42"/>
      <c r="R77" s="54"/>
    </row>
    <row r="78" spans="1:18" hidden="1">
      <c r="A78" s="84">
        <v>73</v>
      </c>
      <c r="B78" s="96"/>
      <c r="C78" s="96"/>
      <c r="D78" s="96"/>
      <c r="E78" s="108"/>
      <c r="F78" s="108"/>
      <c r="G78" s="109"/>
      <c r="H78" s="110"/>
      <c r="I78" s="101"/>
      <c r="J78" s="102"/>
      <c r="K78" s="101"/>
      <c r="L78" s="94"/>
      <c r="M78" s="95"/>
      <c r="N78" s="43"/>
      <c r="O78" s="44"/>
      <c r="P78" s="41"/>
      <c r="Q78" s="42"/>
      <c r="R78" s="54"/>
    </row>
    <row r="79" spans="1:18" hidden="1">
      <c r="A79" s="85">
        <v>74</v>
      </c>
      <c r="B79" s="96"/>
      <c r="C79" s="97"/>
      <c r="D79" s="98"/>
      <c r="E79" s="99"/>
      <c r="F79" s="95"/>
      <c r="G79" s="99"/>
      <c r="H79" s="100"/>
      <c r="I79" s="101"/>
      <c r="J79" s="102"/>
      <c r="K79" s="101"/>
      <c r="L79" s="111"/>
      <c r="M79" s="95"/>
      <c r="N79" s="43"/>
      <c r="O79" s="44"/>
      <c r="P79" s="41"/>
      <c r="Q79" s="42"/>
      <c r="R79" s="54"/>
    </row>
    <row r="80" spans="1:18" hidden="1">
      <c r="A80" s="85">
        <v>75</v>
      </c>
      <c r="B80" s="96"/>
      <c r="C80" s="97"/>
      <c r="D80" s="98"/>
      <c r="E80" s="99"/>
      <c r="F80" s="95"/>
      <c r="G80" s="99"/>
      <c r="H80" s="100"/>
      <c r="I80" s="101"/>
      <c r="J80" s="102"/>
      <c r="K80" s="101"/>
      <c r="L80" s="111"/>
      <c r="M80" s="95"/>
      <c r="N80" s="43"/>
      <c r="O80" s="44"/>
      <c r="P80" s="41"/>
      <c r="Q80" s="42"/>
      <c r="R80" s="54"/>
    </row>
    <row r="81" spans="1:18" hidden="1">
      <c r="A81" s="84">
        <v>76</v>
      </c>
      <c r="B81" s="96"/>
      <c r="C81" s="97"/>
      <c r="D81" s="98"/>
      <c r="E81" s="99"/>
      <c r="F81" s="95"/>
      <c r="G81" s="99"/>
      <c r="H81" s="100"/>
      <c r="I81" s="101"/>
      <c r="J81" s="102"/>
      <c r="K81" s="101"/>
      <c r="L81" s="111"/>
      <c r="M81" s="95"/>
      <c r="N81" s="43"/>
      <c r="O81" s="44"/>
      <c r="P81" s="41"/>
      <c r="Q81" s="42"/>
      <c r="R81" s="54"/>
    </row>
    <row r="82" spans="1:18" hidden="1">
      <c r="A82" s="85">
        <v>77</v>
      </c>
      <c r="B82" s="96"/>
      <c r="C82" s="97"/>
      <c r="D82" s="98"/>
      <c r="E82" s="99"/>
      <c r="F82" s="95"/>
      <c r="G82" s="99"/>
      <c r="H82" s="100"/>
      <c r="I82" s="101"/>
      <c r="J82" s="102"/>
      <c r="K82" s="101"/>
      <c r="L82" s="111"/>
      <c r="M82" s="95"/>
      <c r="N82" s="43"/>
      <c r="O82" s="44"/>
      <c r="P82" s="41"/>
      <c r="Q82" s="42"/>
      <c r="R82" s="54"/>
    </row>
    <row r="83" spans="1:18" hidden="1">
      <c r="A83" s="85">
        <v>78</v>
      </c>
      <c r="B83" s="96"/>
      <c r="C83" s="97"/>
      <c r="D83" s="98"/>
      <c r="E83" s="99"/>
      <c r="F83" s="95"/>
      <c r="G83" s="99"/>
      <c r="H83" s="100"/>
      <c r="I83" s="101"/>
      <c r="J83" s="102"/>
      <c r="K83" s="101"/>
      <c r="L83" s="111"/>
      <c r="M83" s="95"/>
      <c r="N83" s="43"/>
      <c r="O83" s="44"/>
      <c r="P83" s="41"/>
      <c r="Q83" s="42"/>
      <c r="R83" s="54"/>
    </row>
    <row r="84" spans="1:18" hidden="1">
      <c r="A84" s="84">
        <v>79</v>
      </c>
      <c r="B84" s="96"/>
      <c r="C84" s="97"/>
      <c r="D84" s="98"/>
      <c r="E84" s="99"/>
      <c r="F84" s="95"/>
      <c r="G84" s="99"/>
      <c r="H84" s="100"/>
      <c r="I84" s="101"/>
      <c r="J84" s="102"/>
      <c r="K84" s="101"/>
      <c r="L84" s="111"/>
      <c r="M84" s="95"/>
      <c r="N84" s="43"/>
      <c r="O84" s="44"/>
      <c r="P84" s="41"/>
      <c r="Q84" s="42"/>
      <c r="R84" s="54"/>
    </row>
    <row r="85" spans="1:18" hidden="1">
      <c r="A85" s="85">
        <v>80</v>
      </c>
      <c r="B85" s="96"/>
      <c r="C85" s="97"/>
      <c r="D85" s="98"/>
      <c r="E85" s="99"/>
      <c r="F85" s="99"/>
      <c r="G85" s="95"/>
      <c r="H85" s="100"/>
      <c r="I85" s="101"/>
      <c r="J85" s="102"/>
      <c r="K85" s="101"/>
      <c r="L85" s="111"/>
      <c r="M85" s="94"/>
      <c r="N85" s="43"/>
      <c r="O85" s="44"/>
      <c r="P85" s="41"/>
      <c r="Q85" s="42"/>
      <c r="R85" s="54"/>
    </row>
    <row r="86" spans="1:18" hidden="1">
      <c r="A86" s="84">
        <v>81</v>
      </c>
      <c r="B86" s="96"/>
      <c r="C86" s="97"/>
      <c r="D86" s="98"/>
      <c r="E86" s="99"/>
      <c r="F86" s="99"/>
      <c r="G86" s="99"/>
      <c r="H86" s="100"/>
      <c r="I86" s="101"/>
      <c r="J86" s="102"/>
      <c r="K86" s="101"/>
      <c r="L86" s="111"/>
      <c r="M86" s="94"/>
      <c r="N86" s="43"/>
      <c r="O86" s="44"/>
      <c r="P86" s="41"/>
      <c r="Q86" s="42"/>
      <c r="R86" s="54"/>
    </row>
    <row r="87" spans="1:18" hidden="1">
      <c r="A87" s="84">
        <v>82</v>
      </c>
      <c r="B87" s="96"/>
      <c r="C87" s="97"/>
      <c r="D87" s="98"/>
      <c r="E87" s="99"/>
      <c r="F87" s="99"/>
      <c r="G87" s="99"/>
      <c r="H87" s="100"/>
      <c r="I87" s="101"/>
      <c r="J87" s="102"/>
      <c r="K87" s="101"/>
      <c r="L87" s="111"/>
      <c r="M87" s="94"/>
      <c r="N87" s="43"/>
      <c r="O87" s="44"/>
      <c r="P87" s="41"/>
      <c r="Q87" s="42"/>
      <c r="R87" s="54"/>
    </row>
    <row r="88" spans="1:18" hidden="1">
      <c r="A88" s="85">
        <v>83</v>
      </c>
      <c r="B88" s="96"/>
      <c r="C88" s="97"/>
      <c r="D88" s="98"/>
      <c r="E88" s="99"/>
      <c r="F88" s="99"/>
      <c r="G88" s="99"/>
      <c r="H88" s="100"/>
      <c r="I88" s="101"/>
      <c r="J88" s="102"/>
      <c r="K88" s="101"/>
      <c r="L88" s="94"/>
      <c r="M88" s="95"/>
      <c r="N88" s="43"/>
      <c r="O88" s="44"/>
      <c r="P88" s="41"/>
      <c r="Q88" s="42"/>
      <c r="R88" s="54"/>
    </row>
    <row r="89" spans="1:18" hidden="1">
      <c r="A89" s="85">
        <v>84</v>
      </c>
      <c r="B89" s="96"/>
      <c r="C89" s="97"/>
      <c r="D89" s="98"/>
      <c r="E89" s="99"/>
      <c r="F89" s="99"/>
      <c r="G89" s="99"/>
      <c r="H89" s="100"/>
      <c r="I89" s="101"/>
      <c r="J89" s="102"/>
      <c r="K89" s="101"/>
      <c r="L89" s="94"/>
      <c r="M89" s="95"/>
      <c r="N89" s="43"/>
      <c r="O89" s="44"/>
      <c r="P89" s="41"/>
      <c r="Q89" s="42"/>
      <c r="R89" s="54"/>
    </row>
    <row r="90" spans="1:18" hidden="1">
      <c r="A90" s="84">
        <v>85</v>
      </c>
      <c r="B90" s="96"/>
      <c r="C90" s="97"/>
      <c r="D90" s="98"/>
      <c r="E90" s="99"/>
      <c r="F90" s="99"/>
      <c r="G90" s="99"/>
      <c r="H90" s="100"/>
      <c r="I90" s="101"/>
      <c r="J90" s="102"/>
      <c r="K90" s="101"/>
      <c r="L90" s="94"/>
      <c r="M90" s="95"/>
      <c r="N90" s="43"/>
      <c r="O90" s="44"/>
      <c r="P90" s="41"/>
      <c r="Q90" s="42"/>
      <c r="R90" s="54"/>
    </row>
    <row r="91" spans="1:18" hidden="1">
      <c r="A91" s="85">
        <v>86</v>
      </c>
      <c r="B91" s="96"/>
      <c r="C91" s="97"/>
      <c r="D91" s="98"/>
      <c r="E91" s="99"/>
      <c r="F91" s="99"/>
      <c r="G91" s="99"/>
      <c r="H91" s="100"/>
      <c r="I91" s="101"/>
      <c r="J91" s="102"/>
      <c r="K91" s="101"/>
      <c r="L91" s="94"/>
      <c r="M91" s="95"/>
      <c r="N91" s="43"/>
      <c r="O91" s="44"/>
      <c r="P91" s="41"/>
      <c r="Q91" s="42"/>
      <c r="R91" s="54"/>
    </row>
    <row r="92" spans="1:18" hidden="1">
      <c r="A92" s="85">
        <v>87</v>
      </c>
      <c r="B92" s="96"/>
      <c r="C92" s="97"/>
      <c r="D92" s="98"/>
      <c r="E92" s="99"/>
      <c r="F92" s="99"/>
      <c r="G92" s="99"/>
      <c r="H92" s="100"/>
      <c r="I92" s="101"/>
      <c r="J92" s="102"/>
      <c r="K92" s="101"/>
      <c r="L92" s="94"/>
      <c r="M92" s="95"/>
      <c r="N92" s="43"/>
      <c r="O92" s="44"/>
      <c r="P92" s="41"/>
      <c r="Q92" s="42"/>
      <c r="R92" s="54"/>
    </row>
    <row r="93" spans="1:18" hidden="1">
      <c r="A93" s="84">
        <v>88</v>
      </c>
      <c r="B93" s="96"/>
      <c r="C93" s="97"/>
      <c r="D93" s="98"/>
      <c r="E93" s="99"/>
      <c r="F93" s="99"/>
      <c r="G93" s="99"/>
      <c r="H93" s="100"/>
      <c r="I93" s="101"/>
      <c r="J93" s="102"/>
      <c r="K93" s="101"/>
      <c r="L93" s="94"/>
      <c r="M93" s="95"/>
      <c r="N93" s="43"/>
      <c r="O93" s="44"/>
      <c r="P93" s="41"/>
      <c r="Q93" s="42"/>
      <c r="R93" s="54"/>
    </row>
    <row r="94" spans="1:18" hidden="1">
      <c r="A94" s="85">
        <v>89</v>
      </c>
      <c r="B94" s="96"/>
      <c r="C94" s="97"/>
      <c r="D94" s="98"/>
      <c r="E94" s="99"/>
      <c r="F94" s="99"/>
      <c r="G94" s="99"/>
      <c r="H94" s="100"/>
      <c r="I94" s="101"/>
      <c r="J94" s="102"/>
      <c r="K94" s="101"/>
      <c r="L94" s="94"/>
      <c r="M94" s="95"/>
      <c r="N94" s="43"/>
      <c r="O94" s="44"/>
      <c r="P94" s="41"/>
      <c r="Q94" s="42"/>
      <c r="R94" s="54"/>
    </row>
    <row r="95" spans="1:18" hidden="1">
      <c r="A95" s="85">
        <v>90</v>
      </c>
      <c r="B95" s="96"/>
      <c r="C95" s="97"/>
      <c r="D95" s="98"/>
      <c r="E95" s="99"/>
      <c r="F95" s="99"/>
      <c r="G95" s="99"/>
      <c r="H95" s="100"/>
      <c r="I95" s="101"/>
      <c r="J95" s="102"/>
      <c r="K95" s="101"/>
      <c r="L95" s="94"/>
      <c r="M95" s="95"/>
      <c r="N95" s="43"/>
      <c r="O95" s="44"/>
      <c r="P95" s="41"/>
      <c r="Q95" s="42"/>
      <c r="R95" s="54"/>
    </row>
    <row r="96" spans="1:18" hidden="1">
      <c r="A96" s="84">
        <v>91</v>
      </c>
      <c r="B96" s="96"/>
      <c r="C96" s="97"/>
      <c r="D96" s="98"/>
      <c r="E96" s="99"/>
      <c r="F96" s="99"/>
      <c r="G96" s="99"/>
      <c r="H96" s="100"/>
      <c r="I96" s="101"/>
      <c r="J96" s="102"/>
      <c r="K96" s="101"/>
      <c r="L96" s="94"/>
      <c r="M96" s="95"/>
      <c r="N96" s="43"/>
      <c r="O96" s="44"/>
      <c r="P96" s="41"/>
      <c r="Q96" s="42"/>
      <c r="R96" s="54"/>
    </row>
    <row r="97" spans="1:18" hidden="1">
      <c r="A97" s="85">
        <v>92</v>
      </c>
      <c r="B97" s="96"/>
      <c r="C97" s="97"/>
      <c r="D97" s="98"/>
      <c r="E97" s="99"/>
      <c r="F97" s="95"/>
      <c r="G97" s="99"/>
      <c r="H97" s="100"/>
      <c r="I97" s="101"/>
      <c r="J97" s="102"/>
      <c r="K97" s="101"/>
      <c r="L97" s="94"/>
      <c r="M97" s="95"/>
      <c r="N97" s="43"/>
      <c r="O97" s="44"/>
      <c r="P97" s="41"/>
      <c r="Q97" s="42"/>
      <c r="R97" s="54"/>
    </row>
    <row r="98" spans="1:18" hidden="1">
      <c r="A98" s="85">
        <v>93</v>
      </c>
      <c r="B98" s="96"/>
      <c r="C98" s="97"/>
      <c r="D98" s="98"/>
      <c r="E98" s="99"/>
      <c r="F98" s="95"/>
      <c r="G98" s="99"/>
      <c r="H98" s="100"/>
      <c r="I98" s="101"/>
      <c r="J98" s="102"/>
      <c r="K98" s="101"/>
      <c r="L98" s="94"/>
      <c r="M98" s="95"/>
      <c r="N98" s="43"/>
      <c r="O98" s="44"/>
      <c r="P98" s="41"/>
      <c r="Q98" s="42"/>
      <c r="R98" s="54"/>
    </row>
    <row r="99" spans="1:18" hidden="1">
      <c r="A99" s="84">
        <v>94</v>
      </c>
      <c r="B99" s="96"/>
      <c r="C99" s="97"/>
      <c r="D99" s="98"/>
      <c r="E99" s="99"/>
      <c r="F99" s="95"/>
      <c r="G99" s="95"/>
      <c r="H99" s="100"/>
      <c r="I99" s="101"/>
      <c r="J99" s="102"/>
      <c r="K99" s="101"/>
      <c r="L99" s="94"/>
      <c r="M99" s="95"/>
      <c r="N99" s="43"/>
      <c r="O99" s="44"/>
      <c r="P99" s="41"/>
      <c r="Q99" s="42"/>
      <c r="R99" s="54"/>
    </row>
    <row r="100" spans="1:18" hidden="1">
      <c r="A100" s="85">
        <v>95</v>
      </c>
      <c r="B100" s="96"/>
      <c r="C100" s="97"/>
      <c r="D100" s="98"/>
      <c r="E100" s="99"/>
      <c r="F100" s="95"/>
      <c r="G100" s="95"/>
      <c r="H100" s="100"/>
      <c r="I100" s="101"/>
      <c r="J100" s="102"/>
      <c r="K100" s="101"/>
      <c r="L100" s="94"/>
      <c r="M100" s="95"/>
      <c r="N100" s="43"/>
      <c r="O100" s="44"/>
      <c r="P100" s="41"/>
      <c r="Q100" s="42"/>
      <c r="R100" s="54"/>
    </row>
    <row r="101" spans="1:18" hidden="1">
      <c r="A101" s="85">
        <v>96</v>
      </c>
      <c r="B101" s="96"/>
      <c r="C101" s="97"/>
      <c r="D101" s="98"/>
      <c r="E101" s="99"/>
      <c r="F101" s="95"/>
      <c r="G101" s="95"/>
      <c r="H101" s="100"/>
      <c r="I101" s="101"/>
      <c r="J101" s="102"/>
      <c r="K101" s="101"/>
      <c r="L101" s="94"/>
      <c r="M101" s="95"/>
      <c r="N101" s="43"/>
      <c r="O101" s="44"/>
      <c r="P101" s="41"/>
      <c r="Q101" s="42"/>
      <c r="R101" s="54"/>
    </row>
    <row r="102" spans="1:18" hidden="1">
      <c r="A102" s="84">
        <v>97</v>
      </c>
      <c r="B102" s="96"/>
      <c r="C102" s="97"/>
      <c r="D102" s="98"/>
      <c r="E102" s="99"/>
      <c r="F102" s="95"/>
      <c r="G102" s="95"/>
      <c r="H102" s="100"/>
      <c r="I102" s="101"/>
      <c r="J102" s="102"/>
      <c r="K102" s="101"/>
      <c r="L102" s="94"/>
      <c r="M102" s="95"/>
      <c r="N102" s="43"/>
      <c r="O102" s="44"/>
      <c r="P102" s="41"/>
      <c r="Q102" s="42"/>
      <c r="R102" s="54"/>
    </row>
    <row r="103" spans="1:18" hidden="1">
      <c r="A103" s="85">
        <v>98</v>
      </c>
      <c r="B103" s="96"/>
      <c r="C103" s="97"/>
      <c r="D103" s="98"/>
      <c r="E103" s="99"/>
      <c r="F103" s="95"/>
      <c r="G103" s="95"/>
      <c r="H103" s="100"/>
      <c r="I103" s="101"/>
      <c r="J103" s="102"/>
      <c r="K103" s="101"/>
      <c r="L103" s="94"/>
      <c r="M103" s="95"/>
      <c r="N103" s="43"/>
      <c r="O103" s="44"/>
      <c r="P103" s="41"/>
      <c r="Q103" s="42"/>
      <c r="R103" s="54"/>
    </row>
    <row r="104" spans="1:18" hidden="1">
      <c r="A104" s="85">
        <v>99</v>
      </c>
      <c r="B104" s="96"/>
      <c r="C104" s="97"/>
      <c r="D104" s="98"/>
      <c r="E104" s="99"/>
      <c r="F104" s="95"/>
      <c r="G104" s="95"/>
      <c r="H104" s="100"/>
      <c r="I104" s="101"/>
      <c r="J104" s="102"/>
      <c r="K104" s="101"/>
      <c r="L104" s="94"/>
      <c r="M104" s="95"/>
      <c r="N104" s="43"/>
      <c r="O104" s="44"/>
      <c r="P104" s="41"/>
      <c r="Q104" s="42"/>
      <c r="R104" s="54"/>
    </row>
    <row r="105" spans="1:18" hidden="1">
      <c r="A105" s="84">
        <v>100</v>
      </c>
      <c r="B105" s="96"/>
      <c r="C105" s="97"/>
      <c r="D105" s="98"/>
      <c r="E105" s="99"/>
      <c r="F105" s="95"/>
      <c r="G105" s="95"/>
      <c r="H105" s="100"/>
      <c r="I105" s="101"/>
      <c r="J105" s="102"/>
      <c r="K105" s="101"/>
      <c r="L105" s="94"/>
      <c r="M105" s="95"/>
      <c r="N105" s="43"/>
      <c r="O105" s="44"/>
      <c r="P105" s="41"/>
      <c r="Q105" s="42"/>
      <c r="R105" s="54"/>
    </row>
    <row r="106" spans="1:18" hidden="1">
      <c r="A106" s="85">
        <v>101</v>
      </c>
      <c r="B106" s="96"/>
      <c r="C106" s="97"/>
      <c r="D106" s="98"/>
      <c r="E106" s="99"/>
      <c r="F106" s="95"/>
      <c r="G106" s="95"/>
      <c r="H106" s="100"/>
      <c r="I106" s="101"/>
      <c r="J106" s="102"/>
      <c r="K106" s="101"/>
      <c r="L106" s="94"/>
      <c r="M106" s="95"/>
      <c r="N106" s="43"/>
      <c r="O106" s="44"/>
      <c r="P106" s="41"/>
      <c r="Q106" s="42"/>
      <c r="R106" s="54"/>
    </row>
    <row r="107" spans="1:18" hidden="1">
      <c r="A107" s="85">
        <v>102</v>
      </c>
      <c r="B107" s="96"/>
      <c r="C107" s="97"/>
      <c r="D107" s="98"/>
      <c r="E107" s="99"/>
      <c r="F107" s="95"/>
      <c r="G107" s="95"/>
      <c r="H107" s="100"/>
      <c r="I107" s="101"/>
      <c r="J107" s="102"/>
      <c r="K107" s="101"/>
      <c r="L107" s="94"/>
      <c r="M107" s="95"/>
      <c r="N107" s="43"/>
      <c r="O107" s="44"/>
      <c r="P107" s="41"/>
      <c r="Q107" s="42"/>
      <c r="R107" s="54"/>
    </row>
    <row r="108" spans="1:18" hidden="1">
      <c r="A108" s="84">
        <v>103</v>
      </c>
      <c r="B108" s="96"/>
      <c r="C108" s="97"/>
      <c r="D108" s="98"/>
      <c r="E108" s="99"/>
      <c r="F108" s="95"/>
      <c r="G108" s="95"/>
      <c r="H108" s="100"/>
      <c r="I108" s="101"/>
      <c r="J108" s="102"/>
      <c r="K108" s="101"/>
      <c r="L108" s="94"/>
      <c r="M108" s="95"/>
      <c r="N108" s="112"/>
      <c r="O108" s="113"/>
      <c r="P108" s="114"/>
      <c r="Q108" s="112"/>
      <c r="R108" s="115"/>
    </row>
    <row r="109" spans="1:18" hidden="1">
      <c r="A109" s="85">
        <v>104</v>
      </c>
      <c r="B109" s="96"/>
      <c r="C109" s="97"/>
      <c r="D109" s="98"/>
      <c r="E109" s="99"/>
      <c r="F109" s="95"/>
      <c r="G109" s="95"/>
      <c r="H109" s="100"/>
      <c r="I109" s="101"/>
      <c r="J109" s="102"/>
      <c r="K109" s="101"/>
      <c r="L109" s="94"/>
      <c r="M109" s="95"/>
      <c r="N109" s="112"/>
      <c r="O109" s="113"/>
      <c r="P109" s="114"/>
      <c r="Q109" s="112"/>
      <c r="R109" s="115"/>
    </row>
    <row r="110" spans="1:18" hidden="1">
      <c r="A110" s="85">
        <v>105</v>
      </c>
      <c r="B110" s="96"/>
      <c r="C110" s="97"/>
      <c r="D110" s="98"/>
      <c r="E110" s="99"/>
      <c r="F110" s="95"/>
      <c r="G110" s="95"/>
      <c r="H110" s="100"/>
      <c r="I110" s="101"/>
      <c r="J110" s="102"/>
      <c r="K110" s="101"/>
      <c r="L110" s="94"/>
      <c r="M110" s="95"/>
      <c r="N110" s="112"/>
      <c r="O110" s="113"/>
      <c r="P110" s="114"/>
      <c r="Q110" s="112"/>
      <c r="R110" s="115"/>
    </row>
    <row r="111" spans="1:18" hidden="1">
      <c r="A111" s="84">
        <v>106</v>
      </c>
      <c r="B111" s="96"/>
      <c r="C111" s="97"/>
      <c r="D111" s="98"/>
      <c r="E111" s="99"/>
      <c r="F111" s="95"/>
      <c r="G111" s="95"/>
      <c r="H111" s="100"/>
      <c r="I111" s="101"/>
      <c r="J111" s="102"/>
      <c r="K111" s="101"/>
      <c r="L111" s="94"/>
      <c r="M111" s="95"/>
      <c r="N111" s="112"/>
      <c r="O111" s="113"/>
      <c r="P111" s="114"/>
      <c r="Q111" s="112"/>
      <c r="R111" s="115"/>
    </row>
    <row r="112" spans="1:18" hidden="1">
      <c r="A112" s="85">
        <v>107</v>
      </c>
      <c r="B112" s="96"/>
      <c r="C112" s="97"/>
      <c r="D112" s="98"/>
      <c r="E112" s="99"/>
      <c r="F112" s="95"/>
      <c r="G112" s="95"/>
      <c r="H112" s="100"/>
      <c r="I112" s="101"/>
      <c r="J112" s="102"/>
      <c r="K112" s="101"/>
      <c r="L112" s="94"/>
      <c r="M112" s="95"/>
      <c r="N112" s="112"/>
      <c r="O112" s="113"/>
      <c r="P112" s="114"/>
      <c r="Q112" s="112"/>
      <c r="R112" s="115"/>
    </row>
    <row r="113" spans="1:18" hidden="1">
      <c r="A113" s="85">
        <v>108</v>
      </c>
      <c r="B113" s="96"/>
      <c r="C113" s="97"/>
      <c r="D113" s="98"/>
      <c r="E113" s="99"/>
      <c r="F113" s="95"/>
      <c r="G113" s="95"/>
      <c r="H113" s="100"/>
      <c r="I113" s="101"/>
      <c r="J113" s="102"/>
      <c r="K113" s="101"/>
      <c r="L113" s="94"/>
      <c r="M113" s="95"/>
      <c r="N113" s="112"/>
      <c r="O113" s="113"/>
      <c r="P113" s="114"/>
      <c r="Q113" s="112"/>
      <c r="R113" s="115"/>
    </row>
    <row r="114" spans="1:18" hidden="1">
      <c r="A114" s="84">
        <v>109</v>
      </c>
      <c r="B114" s="96"/>
      <c r="C114" s="97"/>
      <c r="D114" s="98"/>
      <c r="E114" s="99"/>
      <c r="F114" s="95"/>
      <c r="G114" s="95"/>
      <c r="H114" s="100"/>
      <c r="I114" s="101"/>
      <c r="J114" s="102"/>
      <c r="K114" s="101"/>
      <c r="L114" s="94"/>
      <c r="M114" s="95"/>
      <c r="N114" s="112"/>
      <c r="O114" s="113"/>
      <c r="P114" s="114"/>
      <c r="Q114" s="112"/>
      <c r="R114" s="115"/>
    </row>
    <row r="115" spans="1:18" hidden="1">
      <c r="A115" s="85">
        <v>110</v>
      </c>
      <c r="B115" s="96"/>
      <c r="C115" s="97"/>
      <c r="D115" s="98"/>
      <c r="E115" s="99"/>
      <c r="F115" s="95"/>
      <c r="G115" s="95"/>
      <c r="H115" s="100"/>
      <c r="I115" s="101"/>
      <c r="J115" s="102"/>
      <c r="K115" s="101"/>
      <c r="L115" s="94"/>
      <c r="M115" s="95"/>
      <c r="N115" s="112"/>
      <c r="O115" s="113"/>
      <c r="P115" s="114"/>
      <c r="Q115" s="112"/>
      <c r="R115" s="115"/>
    </row>
    <row r="116" spans="1:18" hidden="1">
      <c r="A116" s="85">
        <v>111</v>
      </c>
      <c r="B116" s="96"/>
      <c r="C116" s="97"/>
      <c r="D116" s="98"/>
      <c r="E116" s="99"/>
      <c r="F116" s="95"/>
      <c r="G116" s="95"/>
      <c r="H116" s="100"/>
      <c r="I116" s="101"/>
      <c r="J116" s="102"/>
      <c r="K116" s="101"/>
      <c r="L116" s="94"/>
      <c r="M116" s="95"/>
      <c r="N116" s="112"/>
      <c r="O116" s="113"/>
      <c r="P116" s="114"/>
      <c r="Q116" s="112"/>
      <c r="R116" s="115"/>
    </row>
    <row r="117" spans="1:18" hidden="1">
      <c r="A117" s="84">
        <v>112</v>
      </c>
      <c r="B117" s="96"/>
      <c r="C117" s="97"/>
      <c r="D117" s="98"/>
      <c r="E117" s="99"/>
      <c r="F117" s="95"/>
      <c r="G117" s="95"/>
      <c r="H117" s="100"/>
      <c r="I117" s="101"/>
      <c r="J117" s="102"/>
      <c r="K117" s="101"/>
      <c r="L117" s="94"/>
      <c r="M117" s="95"/>
      <c r="N117" s="112"/>
      <c r="O117" s="113"/>
      <c r="P117" s="114"/>
      <c r="Q117" s="112"/>
      <c r="R117" s="115"/>
    </row>
    <row r="118" spans="1:18" hidden="1">
      <c r="A118" s="85">
        <v>113</v>
      </c>
      <c r="B118" s="96"/>
      <c r="C118" s="97"/>
      <c r="D118" s="98"/>
      <c r="E118" s="99"/>
      <c r="F118" s="95"/>
      <c r="G118" s="95"/>
      <c r="H118" s="100"/>
      <c r="I118" s="101"/>
      <c r="J118" s="102"/>
      <c r="K118" s="101"/>
      <c r="L118" s="94"/>
      <c r="M118" s="95"/>
      <c r="N118" s="112"/>
      <c r="O118" s="113"/>
      <c r="P118" s="114"/>
      <c r="Q118" s="112"/>
      <c r="R118" s="115"/>
    </row>
    <row r="119" spans="1:18" hidden="1">
      <c r="A119" s="85">
        <v>114</v>
      </c>
      <c r="B119" s="96"/>
      <c r="C119" s="97"/>
      <c r="D119" s="98"/>
      <c r="E119" s="99"/>
      <c r="F119" s="95"/>
      <c r="G119" s="95"/>
      <c r="H119" s="100"/>
      <c r="I119" s="101"/>
      <c r="J119" s="102"/>
      <c r="K119" s="101"/>
      <c r="L119" s="94"/>
      <c r="M119" s="95"/>
      <c r="N119" s="112"/>
      <c r="O119" s="113"/>
      <c r="P119" s="114"/>
      <c r="Q119" s="112"/>
      <c r="R119" s="115"/>
    </row>
    <row r="120" spans="1:18" hidden="1">
      <c r="A120" s="84">
        <v>115</v>
      </c>
      <c r="B120" s="96"/>
      <c r="C120" s="97"/>
      <c r="D120" s="98"/>
      <c r="E120" s="99"/>
      <c r="F120" s="95"/>
      <c r="G120" s="95"/>
      <c r="H120" s="100"/>
      <c r="I120" s="101"/>
      <c r="J120" s="102"/>
      <c r="K120" s="101"/>
      <c r="L120" s="94"/>
      <c r="M120" s="95"/>
      <c r="N120" s="112"/>
      <c r="O120" s="113"/>
      <c r="P120" s="114"/>
      <c r="Q120" s="112"/>
      <c r="R120" s="115"/>
    </row>
    <row r="121" spans="1:18" hidden="1">
      <c r="A121" s="85">
        <v>116</v>
      </c>
      <c r="B121" s="96"/>
      <c r="C121" s="97"/>
      <c r="D121" s="98"/>
      <c r="E121" s="99"/>
      <c r="F121" s="95"/>
      <c r="G121" s="95"/>
      <c r="H121" s="100"/>
      <c r="I121" s="101"/>
      <c r="J121" s="102"/>
      <c r="K121" s="101"/>
      <c r="L121" s="94"/>
      <c r="M121" s="95"/>
      <c r="N121" s="112"/>
      <c r="O121" s="113"/>
      <c r="P121" s="114"/>
      <c r="Q121" s="112"/>
      <c r="R121" s="115"/>
    </row>
    <row r="122" spans="1:18" hidden="1">
      <c r="A122" s="85">
        <v>117</v>
      </c>
      <c r="B122" s="96"/>
      <c r="C122" s="97"/>
      <c r="D122" s="98"/>
      <c r="E122" s="99"/>
      <c r="F122" s="95"/>
      <c r="G122" s="95"/>
      <c r="H122" s="100"/>
      <c r="I122" s="101"/>
      <c r="J122" s="102"/>
      <c r="K122" s="101"/>
      <c r="L122" s="94"/>
      <c r="M122" s="95"/>
      <c r="N122" s="112"/>
      <c r="O122" s="113"/>
      <c r="P122" s="114"/>
      <c r="Q122" s="112"/>
      <c r="R122" s="115"/>
    </row>
    <row r="123" spans="1:18" hidden="1">
      <c r="A123" s="84">
        <v>118</v>
      </c>
      <c r="B123" s="96"/>
      <c r="C123" s="97"/>
      <c r="D123" s="98"/>
      <c r="E123" s="99"/>
      <c r="F123" s="95"/>
      <c r="G123" s="95"/>
      <c r="H123" s="100"/>
      <c r="I123" s="101"/>
      <c r="J123" s="102"/>
      <c r="K123" s="101"/>
      <c r="L123" s="94"/>
      <c r="M123" s="95"/>
      <c r="N123" s="112"/>
      <c r="O123" s="113"/>
      <c r="P123" s="114"/>
      <c r="Q123" s="112"/>
      <c r="R123" s="115"/>
    </row>
    <row r="124" spans="1:18" hidden="1">
      <c r="A124" s="85">
        <v>119</v>
      </c>
      <c r="B124" s="96"/>
      <c r="C124" s="97"/>
      <c r="D124" s="98"/>
      <c r="E124" s="99"/>
      <c r="F124" s="95"/>
      <c r="G124" s="95"/>
      <c r="H124" s="100"/>
      <c r="I124" s="101"/>
      <c r="J124" s="102"/>
      <c r="K124" s="101"/>
      <c r="L124" s="94"/>
      <c r="M124" s="95"/>
      <c r="N124" s="112"/>
      <c r="O124" s="113"/>
      <c r="P124" s="114"/>
      <c r="Q124" s="112"/>
      <c r="R124" s="115"/>
    </row>
    <row r="125" spans="1:18" hidden="1">
      <c r="A125" s="85">
        <v>120</v>
      </c>
      <c r="B125" s="96"/>
      <c r="C125" s="97"/>
      <c r="D125" s="98"/>
      <c r="E125" s="99"/>
      <c r="F125" s="95"/>
      <c r="G125" s="95"/>
      <c r="H125" s="100"/>
      <c r="I125" s="101"/>
      <c r="J125" s="102"/>
      <c r="K125" s="101"/>
      <c r="L125" s="94"/>
      <c r="M125" s="95"/>
      <c r="N125" s="112"/>
      <c r="O125" s="113"/>
      <c r="P125" s="114"/>
      <c r="Q125" s="112"/>
      <c r="R125" s="115"/>
    </row>
    <row r="126" spans="1:18" hidden="1">
      <c r="A126" s="84">
        <v>121</v>
      </c>
      <c r="B126" s="96"/>
      <c r="C126" s="97"/>
      <c r="D126" s="98"/>
      <c r="E126" s="99"/>
      <c r="F126" s="95"/>
      <c r="G126" s="95"/>
      <c r="H126" s="100"/>
      <c r="I126" s="101"/>
      <c r="J126" s="102"/>
      <c r="K126" s="101"/>
      <c r="L126" s="94"/>
      <c r="M126" s="95"/>
      <c r="N126" s="112"/>
      <c r="O126" s="113"/>
      <c r="P126" s="114"/>
      <c r="Q126" s="112"/>
      <c r="R126" s="115"/>
    </row>
    <row r="127" spans="1:18" hidden="1">
      <c r="A127" s="85">
        <v>122</v>
      </c>
      <c r="B127" s="96"/>
      <c r="C127" s="97"/>
      <c r="D127" s="98"/>
      <c r="E127" s="99"/>
      <c r="F127" s="95"/>
      <c r="G127" s="95"/>
      <c r="H127" s="100"/>
      <c r="I127" s="101"/>
      <c r="J127" s="102"/>
      <c r="K127" s="101"/>
      <c r="L127" s="94"/>
      <c r="M127" s="95"/>
      <c r="N127" s="112"/>
      <c r="O127" s="113"/>
      <c r="P127" s="114"/>
      <c r="Q127" s="112"/>
      <c r="R127" s="115"/>
    </row>
    <row r="128" spans="1:18" hidden="1">
      <c r="A128" s="85">
        <v>123</v>
      </c>
      <c r="B128" s="96"/>
      <c r="C128" s="97"/>
      <c r="D128" s="98"/>
      <c r="E128" s="99"/>
      <c r="F128" s="95"/>
      <c r="G128" s="95"/>
      <c r="H128" s="100"/>
      <c r="I128" s="101"/>
      <c r="J128" s="102"/>
      <c r="K128" s="101"/>
      <c r="L128" s="94"/>
      <c r="M128" s="95"/>
      <c r="N128" s="112"/>
      <c r="O128" s="113"/>
      <c r="P128" s="114"/>
      <c r="Q128" s="112"/>
      <c r="R128" s="115"/>
    </row>
    <row r="129" spans="1:18" hidden="1">
      <c r="A129" s="84">
        <v>124</v>
      </c>
      <c r="B129" s="96"/>
      <c r="C129" s="97"/>
      <c r="D129" s="98"/>
      <c r="E129" s="99"/>
      <c r="F129" s="95"/>
      <c r="G129" s="95"/>
      <c r="H129" s="100"/>
      <c r="I129" s="101"/>
      <c r="J129" s="102"/>
      <c r="K129" s="101"/>
      <c r="L129" s="94"/>
      <c r="M129" s="95"/>
      <c r="N129" s="112"/>
      <c r="O129" s="113"/>
      <c r="P129" s="114"/>
      <c r="Q129" s="112"/>
      <c r="R129" s="115"/>
    </row>
    <row r="130" spans="1:18" hidden="1">
      <c r="A130" s="85">
        <v>125</v>
      </c>
      <c r="B130" s="96"/>
      <c r="C130" s="97"/>
      <c r="D130" s="98"/>
      <c r="E130" s="99"/>
      <c r="F130" s="95"/>
      <c r="G130" s="95"/>
      <c r="H130" s="100"/>
      <c r="I130" s="101"/>
      <c r="J130" s="102"/>
      <c r="K130" s="101"/>
      <c r="L130" s="94"/>
      <c r="M130" s="95"/>
      <c r="N130" s="112"/>
      <c r="O130" s="113"/>
      <c r="P130" s="114"/>
      <c r="Q130" s="112"/>
      <c r="R130" s="115"/>
    </row>
    <row r="131" spans="1:18" hidden="1">
      <c r="A131" s="85">
        <v>126</v>
      </c>
      <c r="B131" s="96"/>
      <c r="C131" s="97"/>
      <c r="D131" s="98"/>
      <c r="E131" s="99"/>
      <c r="F131" s="95"/>
      <c r="G131" s="95"/>
      <c r="H131" s="100"/>
      <c r="I131" s="101"/>
      <c r="J131" s="102"/>
      <c r="K131" s="101"/>
      <c r="L131" s="94"/>
      <c r="M131" s="95"/>
      <c r="N131" s="112"/>
      <c r="O131" s="113"/>
      <c r="P131" s="114"/>
      <c r="Q131" s="112"/>
      <c r="R131" s="115"/>
    </row>
    <row r="132" spans="1:18" hidden="1">
      <c r="A132" s="84">
        <v>127</v>
      </c>
      <c r="B132" s="96"/>
      <c r="C132" s="97"/>
      <c r="D132" s="98"/>
      <c r="E132" s="99"/>
      <c r="F132" s="95"/>
      <c r="G132" s="95"/>
      <c r="H132" s="100"/>
      <c r="I132" s="101"/>
      <c r="J132" s="102"/>
      <c r="K132" s="101"/>
      <c r="L132" s="94"/>
      <c r="M132" s="95"/>
      <c r="N132" s="112"/>
      <c r="O132" s="113"/>
      <c r="P132" s="114"/>
      <c r="Q132" s="112"/>
      <c r="R132" s="115"/>
    </row>
    <row r="133" spans="1:18" hidden="1">
      <c r="A133" s="85">
        <v>128</v>
      </c>
      <c r="B133" s="96"/>
      <c r="C133" s="97"/>
      <c r="D133" s="98"/>
      <c r="E133" s="99"/>
      <c r="F133" s="95"/>
      <c r="G133" s="95"/>
      <c r="H133" s="100"/>
      <c r="I133" s="101"/>
      <c r="J133" s="102"/>
      <c r="K133" s="101"/>
      <c r="L133" s="94"/>
      <c r="M133" s="95"/>
      <c r="N133" s="112"/>
      <c r="O133" s="113"/>
      <c r="P133" s="114"/>
      <c r="Q133" s="112"/>
      <c r="R133" s="115"/>
    </row>
    <row r="134" spans="1:18" hidden="1">
      <c r="A134" s="85">
        <v>129</v>
      </c>
      <c r="B134" s="96"/>
      <c r="C134" s="97"/>
      <c r="D134" s="98"/>
      <c r="E134" s="99"/>
      <c r="F134" s="95"/>
      <c r="G134" s="95"/>
      <c r="H134" s="100"/>
      <c r="I134" s="101"/>
      <c r="J134" s="102"/>
      <c r="K134" s="101"/>
      <c r="L134" s="94"/>
      <c r="M134" s="95"/>
      <c r="N134" s="112"/>
      <c r="O134" s="113"/>
      <c r="P134" s="114"/>
      <c r="Q134" s="112"/>
      <c r="R134" s="115"/>
    </row>
    <row r="135" spans="1:18" hidden="1">
      <c r="A135" s="84">
        <v>130</v>
      </c>
      <c r="B135" s="96"/>
      <c r="C135" s="97"/>
      <c r="D135" s="98"/>
      <c r="E135" s="99"/>
      <c r="F135" s="95"/>
      <c r="G135" s="95"/>
      <c r="H135" s="100"/>
      <c r="I135" s="101"/>
      <c r="J135" s="102"/>
      <c r="K135" s="101"/>
      <c r="L135" s="94"/>
      <c r="M135" s="95"/>
      <c r="N135" s="112"/>
      <c r="O135" s="113"/>
      <c r="P135" s="114"/>
      <c r="Q135" s="112"/>
      <c r="R135" s="115"/>
    </row>
    <row r="136" spans="1:18" hidden="1">
      <c r="A136" s="85">
        <v>131</v>
      </c>
      <c r="B136" s="96"/>
      <c r="C136" s="97"/>
      <c r="D136" s="98"/>
      <c r="E136" s="99"/>
      <c r="F136" s="95"/>
      <c r="G136" s="95"/>
      <c r="H136" s="100"/>
      <c r="I136" s="101"/>
      <c r="J136" s="102"/>
      <c r="K136" s="101"/>
      <c r="L136" s="94"/>
      <c r="M136" s="95"/>
      <c r="N136" s="112"/>
      <c r="O136" s="113"/>
      <c r="P136" s="114"/>
      <c r="Q136" s="112"/>
      <c r="R136" s="115"/>
    </row>
    <row r="137" spans="1:18" hidden="1">
      <c r="A137" s="85">
        <v>132</v>
      </c>
      <c r="B137" s="96"/>
      <c r="C137" s="97"/>
      <c r="D137" s="98"/>
      <c r="E137" s="99"/>
      <c r="F137" s="95"/>
      <c r="G137" s="95"/>
      <c r="H137" s="100"/>
      <c r="I137" s="101"/>
      <c r="J137" s="102"/>
      <c r="K137" s="101"/>
      <c r="L137" s="94"/>
      <c r="M137" s="95"/>
      <c r="N137" s="112"/>
      <c r="O137" s="113"/>
      <c r="P137" s="114"/>
      <c r="Q137" s="112"/>
      <c r="R137" s="115"/>
    </row>
    <row r="138" spans="1:18" hidden="1">
      <c r="A138" s="84">
        <v>133</v>
      </c>
      <c r="B138" s="96"/>
      <c r="C138" s="97"/>
      <c r="D138" s="98"/>
      <c r="E138" s="99"/>
      <c r="F138" s="95"/>
      <c r="G138" s="95"/>
      <c r="H138" s="100"/>
      <c r="I138" s="101"/>
      <c r="J138" s="102"/>
      <c r="K138" s="101"/>
      <c r="L138" s="94"/>
      <c r="M138" s="95"/>
      <c r="N138" s="112"/>
      <c r="O138" s="113"/>
      <c r="P138" s="114"/>
      <c r="Q138" s="112"/>
      <c r="R138" s="115"/>
    </row>
    <row r="139" spans="1:18" hidden="1">
      <c r="A139" s="85">
        <v>134</v>
      </c>
      <c r="B139" s="96"/>
      <c r="C139" s="97"/>
      <c r="D139" s="98"/>
      <c r="E139" s="99"/>
      <c r="F139" s="95"/>
      <c r="G139" s="95"/>
      <c r="H139" s="100"/>
      <c r="I139" s="101"/>
      <c r="J139" s="102"/>
      <c r="K139" s="101"/>
      <c r="L139" s="94"/>
      <c r="M139" s="95"/>
      <c r="N139" s="112"/>
      <c r="O139" s="113"/>
      <c r="P139" s="114"/>
      <c r="Q139" s="112"/>
      <c r="R139" s="115"/>
    </row>
    <row r="140" spans="1:18" hidden="1">
      <c r="A140" s="85">
        <v>135</v>
      </c>
      <c r="B140" s="96"/>
      <c r="C140" s="97"/>
      <c r="D140" s="98"/>
      <c r="E140" s="99"/>
      <c r="F140" s="95"/>
      <c r="G140" s="95"/>
      <c r="H140" s="100"/>
      <c r="I140" s="101"/>
      <c r="J140" s="102"/>
      <c r="K140" s="101"/>
      <c r="L140" s="94"/>
      <c r="M140" s="95"/>
      <c r="N140" s="112"/>
      <c r="O140" s="113"/>
      <c r="P140" s="114"/>
      <c r="Q140" s="112"/>
      <c r="R140" s="115"/>
    </row>
    <row r="141" spans="1:18" hidden="1">
      <c r="A141" s="84">
        <v>136</v>
      </c>
      <c r="B141" s="96"/>
      <c r="C141" s="97"/>
      <c r="D141" s="98"/>
      <c r="E141" s="99"/>
      <c r="F141" s="95"/>
      <c r="G141" s="95"/>
      <c r="H141" s="100"/>
      <c r="I141" s="101"/>
      <c r="J141" s="102"/>
      <c r="K141" s="101"/>
      <c r="L141" s="94"/>
      <c r="M141" s="95"/>
      <c r="N141" s="112"/>
      <c r="O141" s="113"/>
      <c r="P141" s="114"/>
      <c r="Q141" s="112"/>
      <c r="R141" s="115"/>
    </row>
    <row r="142" spans="1:18" hidden="1">
      <c r="A142" s="85">
        <v>137</v>
      </c>
      <c r="B142" s="96"/>
      <c r="C142" s="97"/>
      <c r="D142" s="98"/>
      <c r="E142" s="99"/>
      <c r="F142" s="95"/>
      <c r="G142" s="95"/>
      <c r="H142" s="100"/>
      <c r="I142" s="101"/>
      <c r="J142" s="102"/>
      <c r="K142" s="101"/>
      <c r="L142" s="94"/>
      <c r="M142" s="95"/>
      <c r="N142" s="112"/>
      <c r="O142" s="113"/>
      <c r="P142" s="114"/>
      <c r="Q142" s="112"/>
      <c r="R142" s="115"/>
    </row>
    <row r="143" spans="1:18" hidden="1">
      <c r="A143" s="85">
        <v>138</v>
      </c>
      <c r="B143" s="96"/>
      <c r="C143" s="97"/>
      <c r="D143" s="98"/>
      <c r="E143" s="99"/>
      <c r="F143" s="95"/>
      <c r="G143" s="95"/>
      <c r="H143" s="100"/>
      <c r="I143" s="101"/>
      <c r="J143" s="102"/>
      <c r="K143" s="101"/>
      <c r="L143" s="94"/>
      <c r="M143" s="95"/>
      <c r="N143" s="112"/>
      <c r="O143" s="113"/>
      <c r="P143" s="114"/>
      <c r="Q143" s="112"/>
      <c r="R143" s="115"/>
    </row>
    <row r="144" spans="1:18" hidden="1">
      <c r="A144" s="84">
        <v>139</v>
      </c>
      <c r="B144" s="96"/>
      <c r="C144" s="97"/>
      <c r="D144" s="98"/>
      <c r="E144" s="99"/>
      <c r="F144" s="95"/>
      <c r="G144" s="95"/>
      <c r="H144" s="100"/>
      <c r="I144" s="101"/>
      <c r="J144" s="102"/>
      <c r="K144" s="101"/>
      <c r="L144" s="94"/>
      <c r="M144" s="95"/>
      <c r="N144" s="112"/>
      <c r="O144" s="113"/>
      <c r="P144" s="114"/>
      <c r="Q144" s="112"/>
      <c r="R144" s="115"/>
    </row>
    <row r="145" spans="1:18" hidden="1">
      <c r="A145" s="85">
        <v>140</v>
      </c>
      <c r="B145" s="96"/>
      <c r="C145" s="97"/>
      <c r="D145" s="98"/>
      <c r="E145" s="99"/>
      <c r="F145" s="95"/>
      <c r="G145" s="95"/>
      <c r="H145" s="100"/>
      <c r="I145" s="101"/>
      <c r="J145" s="102"/>
      <c r="K145" s="101"/>
      <c r="L145" s="94"/>
      <c r="M145" s="95"/>
      <c r="N145" s="112"/>
      <c r="O145" s="113"/>
      <c r="P145" s="114"/>
      <c r="Q145" s="112"/>
      <c r="R145" s="115"/>
    </row>
    <row r="146" spans="1:18" hidden="1">
      <c r="A146" s="85">
        <v>141</v>
      </c>
      <c r="B146" s="96"/>
      <c r="C146" s="97"/>
      <c r="D146" s="98"/>
      <c r="E146" s="99"/>
      <c r="F146" s="95"/>
      <c r="G146" s="95"/>
      <c r="H146" s="100"/>
      <c r="I146" s="101"/>
      <c r="J146" s="102"/>
      <c r="K146" s="101"/>
      <c r="L146" s="94"/>
      <c r="M146" s="95"/>
      <c r="N146" s="112"/>
      <c r="O146" s="113"/>
      <c r="P146" s="114"/>
      <c r="Q146" s="112"/>
      <c r="R146" s="115"/>
    </row>
    <row r="147" spans="1:18" hidden="1">
      <c r="A147" s="84">
        <v>142</v>
      </c>
      <c r="B147" s="96"/>
      <c r="C147" s="97"/>
      <c r="D147" s="98"/>
      <c r="E147" s="99"/>
      <c r="F147" s="95"/>
      <c r="G147" s="95"/>
      <c r="H147" s="100"/>
      <c r="I147" s="101"/>
      <c r="J147" s="102"/>
      <c r="K147" s="101"/>
      <c r="L147" s="94"/>
      <c r="M147" s="95"/>
      <c r="N147" s="112"/>
      <c r="O147" s="113"/>
      <c r="P147" s="114"/>
      <c r="Q147" s="112"/>
      <c r="R147" s="115"/>
    </row>
    <row r="148" spans="1:18" hidden="1">
      <c r="A148" s="85">
        <v>143</v>
      </c>
      <c r="B148" s="96"/>
      <c r="C148" s="97"/>
      <c r="D148" s="98"/>
      <c r="E148" s="99"/>
      <c r="F148" s="95"/>
      <c r="G148" s="95"/>
      <c r="H148" s="100"/>
      <c r="I148" s="101"/>
      <c r="J148" s="102"/>
      <c r="K148" s="101"/>
      <c r="L148" s="94"/>
      <c r="M148" s="95"/>
      <c r="N148" s="112"/>
      <c r="O148" s="113"/>
      <c r="P148" s="114"/>
      <c r="Q148" s="112"/>
      <c r="R148" s="115"/>
    </row>
    <row r="149" spans="1:18" hidden="1">
      <c r="A149" s="85">
        <v>144</v>
      </c>
      <c r="B149" s="96"/>
      <c r="C149" s="97"/>
      <c r="D149" s="98"/>
      <c r="E149" s="99"/>
      <c r="F149" s="95"/>
      <c r="G149" s="95"/>
      <c r="H149" s="100"/>
      <c r="I149" s="101"/>
      <c r="J149" s="102"/>
      <c r="K149" s="101"/>
      <c r="L149" s="94"/>
      <c r="M149" s="95"/>
      <c r="N149" s="112"/>
      <c r="O149" s="113"/>
      <c r="P149" s="114"/>
      <c r="Q149" s="112"/>
      <c r="R149" s="115"/>
    </row>
    <row r="150" spans="1:18" hidden="1">
      <c r="A150" s="84">
        <v>145</v>
      </c>
      <c r="B150" s="96"/>
      <c r="C150" s="97"/>
      <c r="D150" s="98"/>
      <c r="E150" s="99"/>
      <c r="F150" s="95"/>
      <c r="G150" s="95"/>
      <c r="H150" s="100"/>
      <c r="I150" s="101"/>
      <c r="J150" s="102"/>
      <c r="K150" s="101"/>
      <c r="L150" s="94"/>
      <c r="M150" s="95"/>
      <c r="N150" s="112"/>
      <c r="O150" s="113"/>
      <c r="P150" s="114"/>
      <c r="Q150" s="112"/>
      <c r="R150" s="115"/>
    </row>
    <row r="151" spans="1:18" hidden="1">
      <c r="A151" s="85">
        <v>146</v>
      </c>
      <c r="B151" s="96"/>
      <c r="C151" s="97"/>
      <c r="D151" s="98"/>
      <c r="E151" s="99"/>
      <c r="F151" s="95"/>
      <c r="G151" s="95"/>
      <c r="H151" s="100"/>
      <c r="I151" s="101"/>
      <c r="J151" s="102"/>
      <c r="K151" s="101"/>
      <c r="L151" s="94"/>
      <c r="M151" s="95"/>
      <c r="N151" s="112"/>
      <c r="O151" s="113"/>
      <c r="P151" s="114"/>
      <c r="Q151" s="112"/>
      <c r="R151" s="115"/>
    </row>
    <row r="152" spans="1:18" hidden="1">
      <c r="A152" s="85">
        <v>147</v>
      </c>
      <c r="B152" s="96"/>
      <c r="C152" s="97"/>
      <c r="D152" s="98"/>
      <c r="E152" s="99"/>
      <c r="F152" s="95"/>
      <c r="G152" s="95"/>
      <c r="H152" s="100"/>
      <c r="I152" s="101"/>
      <c r="J152" s="102"/>
      <c r="K152" s="101"/>
      <c r="L152" s="94"/>
      <c r="M152" s="95"/>
      <c r="N152" s="112"/>
      <c r="O152" s="113"/>
      <c r="P152" s="114"/>
      <c r="Q152" s="112"/>
      <c r="R152" s="115"/>
    </row>
    <row r="153" spans="1:18" hidden="1">
      <c r="A153" s="84">
        <v>148</v>
      </c>
      <c r="B153" s="96"/>
      <c r="C153" s="97"/>
      <c r="D153" s="98"/>
      <c r="E153" s="99"/>
      <c r="F153" s="95"/>
      <c r="G153" s="95"/>
      <c r="H153" s="100"/>
      <c r="I153" s="101"/>
      <c r="J153" s="102"/>
      <c r="K153" s="101"/>
      <c r="L153" s="94"/>
      <c r="M153" s="95"/>
      <c r="N153" s="112"/>
      <c r="O153" s="113"/>
      <c r="P153" s="114"/>
      <c r="Q153" s="112"/>
      <c r="R153" s="115"/>
    </row>
    <row r="154" spans="1:18" hidden="1">
      <c r="A154" s="85">
        <v>149</v>
      </c>
      <c r="B154" s="96"/>
      <c r="C154" s="97"/>
      <c r="D154" s="98"/>
      <c r="E154" s="99"/>
      <c r="F154" s="95"/>
      <c r="G154" s="95"/>
      <c r="H154" s="100"/>
      <c r="I154" s="101"/>
      <c r="J154" s="102"/>
      <c r="K154" s="101"/>
      <c r="L154" s="94"/>
      <c r="M154" s="95"/>
      <c r="N154" s="112"/>
      <c r="O154" s="113"/>
      <c r="P154" s="114"/>
      <c r="Q154" s="112"/>
      <c r="R154" s="115"/>
    </row>
    <row r="155" spans="1:18" hidden="1">
      <c r="A155" s="85">
        <v>150</v>
      </c>
      <c r="B155" s="96"/>
      <c r="C155" s="97"/>
      <c r="D155" s="98"/>
      <c r="E155" s="99"/>
      <c r="F155" s="95"/>
      <c r="G155" s="95"/>
      <c r="H155" s="100"/>
      <c r="I155" s="101"/>
      <c r="J155" s="102"/>
      <c r="K155" s="101"/>
      <c r="L155" s="94"/>
      <c r="M155" s="95"/>
      <c r="N155" s="112"/>
      <c r="O155" s="113"/>
      <c r="P155" s="114"/>
      <c r="Q155" s="112"/>
      <c r="R155" s="115"/>
    </row>
    <row r="156" spans="1:18" hidden="1">
      <c r="A156" s="84">
        <v>151</v>
      </c>
      <c r="B156" s="96"/>
      <c r="C156" s="97"/>
      <c r="D156" s="98"/>
      <c r="E156" s="99"/>
      <c r="F156" s="95"/>
      <c r="G156" s="95"/>
      <c r="H156" s="100"/>
      <c r="I156" s="101"/>
      <c r="J156" s="102"/>
      <c r="K156" s="101"/>
      <c r="L156" s="94"/>
      <c r="M156" s="95"/>
      <c r="N156" s="112"/>
      <c r="O156" s="113"/>
      <c r="P156" s="114"/>
      <c r="Q156" s="112"/>
      <c r="R156" s="115"/>
    </row>
    <row r="157" spans="1:18" hidden="1">
      <c r="A157" s="85">
        <v>152</v>
      </c>
      <c r="B157" s="96"/>
      <c r="C157" s="97"/>
      <c r="D157" s="98"/>
      <c r="E157" s="99"/>
      <c r="F157" s="95"/>
      <c r="G157" s="95"/>
      <c r="H157" s="100"/>
      <c r="I157" s="101"/>
      <c r="J157" s="102"/>
      <c r="K157" s="101"/>
      <c r="L157" s="94"/>
      <c r="M157" s="95"/>
      <c r="N157" s="112"/>
      <c r="O157" s="113"/>
      <c r="P157" s="114"/>
      <c r="Q157" s="112"/>
      <c r="R157" s="115"/>
    </row>
    <row r="158" spans="1:18" hidden="1">
      <c r="A158" s="85">
        <v>153</v>
      </c>
      <c r="B158" s="96"/>
      <c r="C158" s="97"/>
      <c r="D158" s="98"/>
      <c r="E158" s="99"/>
      <c r="F158" s="95"/>
      <c r="G158" s="95"/>
      <c r="H158" s="100"/>
      <c r="I158" s="101"/>
      <c r="J158" s="102"/>
      <c r="K158" s="101"/>
      <c r="L158" s="94"/>
      <c r="M158" s="95"/>
      <c r="N158" s="112"/>
      <c r="O158" s="113"/>
      <c r="P158" s="114"/>
      <c r="Q158" s="112"/>
      <c r="R158" s="115"/>
    </row>
    <row r="159" spans="1:18" hidden="1">
      <c r="A159" s="84">
        <v>154</v>
      </c>
      <c r="B159" s="96"/>
      <c r="C159" s="97"/>
      <c r="D159" s="98"/>
      <c r="E159" s="99"/>
      <c r="F159" s="95"/>
      <c r="G159" s="95"/>
      <c r="H159" s="100"/>
      <c r="I159" s="101"/>
      <c r="J159" s="102"/>
      <c r="K159" s="101"/>
      <c r="L159" s="94"/>
      <c r="M159" s="95"/>
      <c r="N159" s="112"/>
      <c r="O159" s="113"/>
      <c r="P159" s="114"/>
      <c r="Q159" s="112"/>
      <c r="R159" s="115"/>
    </row>
    <row r="160" spans="1:18" hidden="1">
      <c r="A160" s="85">
        <v>155</v>
      </c>
      <c r="B160" s="96"/>
      <c r="C160" s="97"/>
      <c r="D160" s="98"/>
      <c r="E160" s="99"/>
      <c r="F160" s="95"/>
      <c r="G160" s="95"/>
      <c r="H160" s="100"/>
      <c r="I160" s="101"/>
      <c r="J160" s="102"/>
      <c r="K160" s="101"/>
      <c r="L160" s="94"/>
      <c r="M160" s="95"/>
      <c r="N160" s="112"/>
      <c r="O160" s="113"/>
      <c r="P160" s="114"/>
      <c r="Q160" s="112"/>
      <c r="R160" s="115"/>
    </row>
    <row r="161" spans="1:18" hidden="1">
      <c r="A161" s="85">
        <v>156</v>
      </c>
      <c r="B161" s="96"/>
      <c r="C161" s="97"/>
      <c r="D161" s="98"/>
      <c r="E161" s="99"/>
      <c r="F161" s="95"/>
      <c r="G161" s="95"/>
      <c r="H161" s="100"/>
      <c r="I161" s="101"/>
      <c r="J161" s="102"/>
      <c r="K161" s="101"/>
      <c r="L161" s="94"/>
      <c r="M161" s="95"/>
      <c r="N161" s="112"/>
      <c r="O161" s="113"/>
      <c r="P161" s="114"/>
      <c r="Q161" s="112"/>
      <c r="R161" s="115"/>
    </row>
    <row r="162" spans="1:18" hidden="1">
      <c r="A162" s="84">
        <v>157</v>
      </c>
      <c r="B162" s="96"/>
      <c r="C162" s="97"/>
      <c r="D162" s="98"/>
      <c r="E162" s="99"/>
      <c r="F162" s="95"/>
      <c r="G162" s="95"/>
      <c r="H162" s="100"/>
      <c r="I162" s="101"/>
      <c r="J162" s="102"/>
      <c r="K162" s="101"/>
      <c r="L162" s="94"/>
      <c r="M162" s="95"/>
      <c r="N162" s="112"/>
      <c r="O162" s="113"/>
      <c r="P162" s="114"/>
      <c r="Q162" s="112"/>
      <c r="R162" s="115"/>
    </row>
    <row r="163" spans="1:18" hidden="1">
      <c r="A163" s="85">
        <v>158</v>
      </c>
      <c r="B163" s="96"/>
      <c r="C163" s="97"/>
      <c r="D163" s="98"/>
      <c r="E163" s="99"/>
      <c r="F163" s="95"/>
      <c r="G163" s="95"/>
      <c r="H163" s="100"/>
      <c r="I163" s="101"/>
      <c r="J163" s="102"/>
      <c r="K163" s="101"/>
      <c r="L163" s="94"/>
      <c r="M163" s="95"/>
      <c r="N163" s="112"/>
      <c r="O163" s="113"/>
      <c r="P163" s="114"/>
      <c r="Q163" s="112"/>
      <c r="R163" s="115"/>
    </row>
    <row r="164" spans="1:18" hidden="1">
      <c r="A164" s="85">
        <v>159</v>
      </c>
      <c r="B164" s="96"/>
      <c r="C164" s="97"/>
      <c r="D164" s="98"/>
      <c r="E164" s="99"/>
      <c r="F164" s="95"/>
      <c r="G164" s="95"/>
      <c r="H164" s="100"/>
      <c r="I164" s="101"/>
      <c r="J164" s="102"/>
      <c r="K164" s="101"/>
      <c r="L164" s="94"/>
      <c r="M164" s="95"/>
      <c r="N164" s="112"/>
      <c r="O164" s="113"/>
      <c r="P164" s="114"/>
      <c r="Q164" s="112"/>
      <c r="R164" s="115"/>
    </row>
    <row r="165" spans="1:18" hidden="1">
      <c r="A165" s="84">
        <v>160</v>
      </c>
      <c r="B165" s="96"/>
      <c r="C165" s="97"/>
      <c r="D165" s="98"/>
      <c r="E165" s="99"/>
      <c r="F165" s="95"/>
      <c r="G165" s="95"/>
      <c r="H165" s="100"/>
      <c r="I165" s="101"/>
      <c r="J165" s="102"/>
      <c r="K165" s="101"/>
      <c r="L165" s="94"/>
      <c r="M165" s="95"/>
      <c r="N165" s="112"/>
      <c r="O165" s="113"/>
      <c r="P165" s="114"/>
      <c r="Q165" s="112"/>
      <c r="R165" s="115"/>
    </row>
    <row r="166" spans="1:18" hidden="1">
      <c r="A166" s="85">
        <v>161</v>
      </c>
      <c r="B166" s="96"/>
      <c r="C166" s="97"/>
      <c r="D166" s="98"/>
      <c r="E166" s="99"/>
      <c r="F166" s="95"/>
      <c r="G166" s="95"/>
      <c r="H166" s="100"/>
      <c r="I166" s="101"/>
      <c r="J166" s="102"/>
      <c r="K166" s="101"/>
      <c r="L166" s="94"/>
      <c r="M166" s="95"/>
      <c r="N166" s="112"/>
      <c r="O166" s="113"/>
      <c r="P166" s="114"/>
      <c r="Q166" s="112"/>
      <c r="R166" s="115"/>
    </row>
    <row r="167" spans="1:18" hidden="1">
      <c r="A167" s="85">
        <v>162</v>
      </c>
      <c r="B167" s="96"/>
      <c r="C167" s="97"/>
      <c r="D167" s="98"/>
      <c r="E167" s="99"/>
      <c r="F167" s="95"/>
      <c r="G167" s="95"/>
      <c r="H167" s="100"/>
      <c r="I167" s="101"/>
      <c r="J167" s="102"/>
      <c r="K167" s="101"/>
      <c r="L167" s="94"/>
      <c r="M167" s="95"/>
      <c r="N167" s="112"/>
      <c r="O167" s="113"/>
      <c r="P167" s="114"/>
      <c r="Q167" s="112"/>
      <c r="R167" s="115"/>
    </row>
    <row r="168" spans="1:18" hidden="1">
      <c r="A168" s="84">
        <v>163</v>
      </c>
      <c r="B168" s="96"/>
      <c r="C168" s="97"/>
      <c r="D168" s="98"/>
      <c r="E168" s="99"/>
      <c r="F168" s="95"/>
      <c r="G168" s="95"/>
      <c r="H168" s="100"/>
      <c r="I168" s="101"/>
      <c r="J168" s="102"/>
      <c r="K168" s="101"/>
      <c r="L168" s="94"/>
      <c r="M168" s="95"/>
      <c r="N168" s="112"/>
      <c r="O168" s="113"/>
      <c r="P168" s="114"/>
      <c r="Q168" s="112"/>
      <c r="R168" s="115"/>
    </row>
    <row r="169" spans="1:18" hidden="1">
      <c r="A169" s="85">
        <v>164</v>
      </c>
      <c r="B169" s="96"/>
      <c r="C169" s="97"/>
      <c r="D169" s="98"/>
      <c r="E169" s="99"/>
      <c r="F169" s="95"/>
      <c r="G169" s="95"/>
      <c r="H169" s="100"/>
      <c r="I169" s="101"/>
      <c r="J169" s="102"/>
      <c r="K169" s="101"/>
      <c r="L169" s="94"/>
      <c r="M169" s="95"/>
      <c r="N169" s="112"/>
      <c r="O169" s="113"/>
      <c r="P169" s="114"/>
      <c r="Q169" s="112"/>
      <c r="R169" s="115"/>
    </row>
    <row r="170" spans="1:18" hidden="1">
      <c r="A170" s="85">
        <v>165</v>
      </c>
      <c r="B170" s="96"/>
      <c r="C170" s="97"/>
      <c r="D170" s="98"/>
      <c r="E170" s="99"/>
      <c r="F170" s="95"/>
      <c r="G170" s="95"/>
      <c r="H170" s="100"/>
      <c r="I170" s="101"/>
      <c r="J170" s="102"/>
      <c r="K170" s="101"/>
      <c r="L170" s="94"/>
      <c r="M170" s="95"/>
      <c r="N170" s="112"/>
      <c r="O170" s="113"/>
      <c r="P170" s="114"/>
      <c r="Q170" s="112"/>
      <c r="R170" s="115"/>
    </row>
    <row r="171" spans="1:18" hidden="1">
      <c r="A171" s="84">
        <v>166</v>
      </c>
      <c r="B171" s="96"/>
      <c r="C171" s="97"/>
      <c r="D171" s="98"/>
      <c r="E171" s="99"/>
      <c r="F171" s="95"/>
      <c r="G171" s="95"/>
      <c r="H171" s="100"/>
      <c r="I171" s="101"/>
      <c r="J171" s="102"/>
      <c r="K171" s="101"/>
      <c r="L171" s="94"/>
      <c r="M171" s="95"/>
      <c r="N171" s="112"/>
      <c r="O171" s="113"/>
      <c r="P171" s="114"/>
      <c r="Q171" s="112"/>
      <c r="R171" s="115"/>
    </row>
    <row r="172" spans="1:18" hidden="1">
      <c r="A172" s="85">
        <v>167</v>
      </c>
      <c r="B172" s="96"/>
      <c r="C172" s="97"/>
      <c r="D172" s="98"/>
      <c r="E172" s="99"/>
      <c r="F172" s="95"/>
      <c r="G172" s="95"/>
      <c r="H172" s="100"/>
      <c r="I172" s="101"/>
      <c r="J172" s="102"/>
      <c r="K172" s="101"/>
      <c r="L172" s="94"/>
      <c r="M172" s="95"/>
      <c r="N172" s="112"/>
      <c r="O172" s="113"/>
      <c r="P172" s="114"/>
      <c r="Q172" s="112"/>
      <c r="R172" s="115"/>
    </row>
    <row r="173" spans="1:18" hidden="1">
      <c r="A173" s="85">
        <v>168</v>
      </c>
      <c r="B173" s="96"/>
      <c r="C173" s="97"/>
      <c r="D173" s="98"/>
      <c r="E173" s="99"/>
      <c r="F173" s="95"/>
      <c r="G173" s="95"/>
      <c r="H173" s="100"/>
      <c r="I173" s="101"/>
      <c r="J173" s="102"/>
      <c r="K173" s="101"/>
      <c r="L173" s="94"/>
      <c r="M173" s="95"/>
      <c r="N173" s="112"/>
      <c r="O173" s="113"/>
      <c r="P173" s="114"/>
      <c r="Q173" s="112"/>
      <c r="R173" s="115"/>
    </row>
    <row r="174" spans="1:18" hidden="1">
      <c r="A174" s="84">
        <v>169</v>
      </c>
      <c r="B174" s="96"/>
      <c r="C174" s="97"/>
      <c r="D174" s="98"/>
      <c r="E174" s="99"/>
      <c r="F174" s="95"/>
      <c r="G174" s="95"/>
      <c r="H174" s="100"/>
      <c r="I174" s="101"/>
      <c r="J174" s="102"/>
      <c r="K174" s="101"/>
      <c r="L174" s="94"/>
      <c r="M174" s="95"/>
      <c r="N174" s="112"/>
      <c r="O174" s="113"/>
      <c r="P174" s="114"/>
      <c r="Q174" s="112"/>
      <c r="R174" s="115"/>
    </row>
    <row r="175" spans="1:18" hidden="1">
      <c r="A175" s="85">
        <v>170</v>
      </c>
      <c r="B175" s="96"/>
      <c r="C175" s="97"/>
      <c r="D175" s="98"/>
      <c r="E175" s="99"/>
      <c r="F175" s="95"/>
      <c r="G175" s="95"/>
      <c r="H175" s="100"/>
      <c r="I175" s="101"/>
      <c r="J175" s="102"/>
      <c r="K175" s="101"/>
      <c r="L175" s="94"/>
      <c r="M175" s="95"/>
      <c r="N175" s="112"/>
      <c r="O175" s="113"/>
      <c r="P175" s="114"/>
      <c r="Q175" s="112"/>
      <c r="R175" s="115"/>
    </row>
    <row r="176" spans="1:18" hidden="1">
      <c r="A176" s="85">
        <v>171</v>
      </c>
      <c r="B176" s="96"/>
      <c r="C176" s="97"/>
      <c r="D176" s="98"/>
      <c r="E176" s="99"/>
      <c r="F176" s="95"/>
      <c r="G176" s="95"/>
      <c r="H176" s="100"/>
      <c r="I176" s="101"/>
      <c r="J176" s="102"/>
      <c r="K176" s="101"/>
      <c r="L176" s="94"/>
      <c r="M176" s="95"/>
      <c r="N176" s="112"/>
      <c r="O176" s="113"/>
      <c r="P176" s="114"/>
      <c r="Q176" s="112"/>
      <c r="R176" s="115"/>
    </row>
    <row r="177" spans="1:18" hidden="1">
      <c r="A177" s="84">
        <v>172</v>
      </c>
      <c r="B177" s="96"/>
      <c r="C177" s="97"/>
      <c r="D177" s="98"/>
      <c r="E177" s="99"/>
      <c r="F177" s="95"/>
      <c r="G177" s="95"/>
      <c r="H177" s="100"/>
      <c r="I177" s="101"/>
      <c r="J177" s="102"/>
      <c r="K177" s="101"/>
      <c r="L177" s="94"/>
      <c r="M177" s="95"/>
      <c r="N177" s="112"/>
      <c r="O177" s="113"/>
      <c r="P177" s="114"/>
      <c r="Q177" s="112"/>
      <c r="R177" s="115"/>
    </row>
    <row r="178" spans="1:18" hidden="1">
      <c r="A178" s="85">
        <v>173</v>
      </c>
      <c r="B178" s="96"/>
      <c r="C178" s="97"/>
      <c r="D178" s="98"/>
      <c r="E178" s="99"/>
      <c r="F178" s="95"/>
      <c r="G178" s="95"/>
      <c r="H178" s="100"/>
      <c r="I178" s="101"/>
      <c r="J178" s="102"/>
      <c r="K178" s="101"/>
      <c r="L178" s="94"/>
      <c r="M178" s="95"/>
      <c r="N178" s="112"/>
      <c r="O178" s="113"/>
      <c r="P178" s="114"/>
      <c r="Q178" s="112"/>
      <c r="R178" s="115"/>
    </row>
    <row r="179" spans="1:18" hidden="1">
      <c r="A179" s="85">
        <v>174</v>
      </c>
      <c r="B179" s="96"/>
      <c r="C179" s="97"/>
      <c r="D179" s="98"/>
      <c r="E179" s="99"/>
      <c r="F179" s="95"/>
      <c r="G179" s="95"/>
      <c r="H179" s="100"/>
      <c r="I179" s="101"/>
      <c r="J179" s="102"/>
      <c r="K179" s="101"/>
      <c r="L179" s="94"/>
      <c r="M179" s="95"/>
      <c r="N179" s="112"/>
      <c r="O179" s="113"/>
      <c r="P179" s="114"/>
      <c r="Q179" s="112"/>
      <c r="R179" s="115"/>
    </row>
    <row r="180" spans="1:18" hidden="1">
      <c r="A180" s="84">
        <v>175</v>
      </c>
      <c r="B180" s="96"/>
      <c r="C180" s="97"/>
      <c r="D180" s="98"/>
      <c r="E180" s="99"/>
      <c r="F180" s="95"/>
      <c r="G180" s="95"/>
      <c r="H180" s="100"/>
      <c r="I180" s="101"/>
      <c r="J180" s="102"/>
      <c r="K180" s="101"/>
      <c r="L180" s="94"/>
      <c r="M180" s="95"/>
      <c r="N180" s="112"/>
      <c r="O180" s="113"/>
      <c r="P180" s="114"/>
      <c r="Q180" s="112"/>
      <c r="R180" s="115"/>
    </row>
    <row r="181" spans="1:18" hidden="1">
      <c r="A181" s="85">
        <v>176</v>
      </c>
      <c r="B181" s="96"/>
      <c r="C181" s="97"/>
      <c r="D181" s="98"/>
      <c r="E181" s="99"/>
      <c r="F181" s="95"/>
      <c r="G181" s="95"/>
      <c r="H181" s="100"/>
      <c r="I181" s="101"/>
      <c r="J181" s="102"/>
      <c r="K181" s="101"/>
      <c r="L181" s="94"/>
      <c r="M181" s="95"/>
      <c r="N181" s="112"/>
      <c r="O181" s="113"/>
      <c r="P181" s="114"/>
      <c r="Q181" s="112"/>
      <c r="R181" s="115"/>
    </row>
    <row r="182" spans="1:18" hidden="1">
      <c r="A182" s="85">
        <v>177</v>
      </c>
      <c r="B182" s="96"/>
      <c r="C182" s="97"/>
      <c r="D182" s="98"/>
      <c r="E182" s="99"/>
      <c r="F182" s="95"/>
      <c r="G182" s="95"/>
      <c r="H182" s="100"/>
      <c r="I182" s="101"/>
      <c r="J182" s="102"/>
      <c r="K182" s="101"/>
      <c r="L182" s="94"/>
      <c r="M182" s="95"/>
      <c r="N182" s="112"/>
      <c r="O182" s="113"/>
      <c r="P182" s="114"/>
      <c r="Q182" s="112"/>
      <c r="R182" s="115"/>
    </row>
    <row r="183" spans="1:18" hidden="1">
      <c r="A183" s="84">
        <v>178</v>
      </c>
      <c r="B183" s="96"/>
      <c r="C183" s="97"/>
      <c r="D183" s="98"/>
      <c r="E183" s="99"/>
      <c r="F183" s="95"/>
      <c r="G183" s="95"/>
      <c r="H183" s="100"/>
      <c r="I183" s="101"/>
      <c r="J183" s="102"/>
      <c r="K183" s="101"/>
      <c r="L183" s="94"/>
      <c r="M183" s="95"/>
      <c r="N183" s="112"/>
      <c r="O183" s="113"/>
      <c r="P183" s="114"/>
      <c r="Q183" s="112"/>
      <c r="R183" s="115"/>
    </row>
    <row r="184" spans="1:18" hidden="1">
      <c r="A184" s="85">
        <v>179</v>
      </c>
      <c r="B184" s="96"/>
      <c r="C184" s="97"/>
      <c r="D184" s="98"/>
      <c r="E184" s="99"/>
      <c r="F184" s="95"/>
      <c r="G184" s="95"/>
      <c r="H184" s="100"/>
      <c r="I184" s="101"/>
      <c r="J184" s="102"/>
      <c r="K184" s="101"/>
      <c r="L184" s="94"/>
      <c r="M184" s="95"/>
      <c r="N184" s="112"/>
      <c r="O184" s="113"/>
      <c r="P184" s="114"/>
      <c r="Q184" s="112"/>
      <c r="R184" s="115"/>
    </row>
    <row r="185" spans="1:18" hidden="1">
      <c r="A185" s="85">
        <v>180</v>
      </c>
      <c r="B185" s="96"/>
      <c r="C185" s="97"/>
      <c r="D185" s="98"/>
      <c r="E185" s="99"/>
      <c r="F185" s="95"/>
      <c r="G185" s="95"/>
      <c r="H185" s="100"/>
      <c r="I185" s="101"/>
      <c r="J185" s="102"/>
      <c r="K185" s="101"/>
      <c r="L185" s="94"/>
      <c r="M185" s="95"/>
      <c r="N185" s="112"/>
      <c r="O185" s="113"/>
      <c r="P185" s="114"/>
      <c r="Q185" s="112"/>
      <c r="R185" s="115"/>
    </row>
    <row r="186" spans="1:18" hidden="1">
      <c r="A186" s="84">
        <v>181</v>
      </c>
      <c r="B186" s="96"/>
      <c r="C186" s="97"/>
      <c r="D186" s="98"/>
      <c r="E186" s="99"/>
      <c r="F186" s="95"/>
      <c r="G186" s="95"/>
      <c r="H186" s="100"/>
      <c r="I186" s="101"/>
      <c r="J186" s="102"/>
      <c r="K186" s="101"/>
      <c r="L186" s="94"/>
      <c r="M186" s="95"/>
      <c r="N186" s="112"/>
      <c r="O186" s="113"/>
      <c r="P186" s="114"/>
      <c r="Q186" s="112"/>
      <c r="R186" s="115"/>
    </row>
    <row r="187" spans="1:18" hidden="1">
      <c r="A187" s="85">
        <v>182</v>
      </c>
      <c r="B187" s="96"/>
      <c r="C187" s="97"/>
      <c r="D187" s="98"/>
      <c r="E187" s="99"/>
      <c r="F187" s="95"/>
      <c r="G187" s="95"/>
      <c r="H187" s="100"/>
      <c r="I187" s="101"/>
      <c r="J187" s="102"/>
      <c r="K187" s="101"/>
      <c r="L187" s="94"/>
      <c r="M187" s="95"/>
      <c r="N187" s="112"/>
      <c r="O187" s="113"/>
      <c r="P187" s="114"/>
      <c r="Q187" s="112"/>
      <c r="R187" s="115"/>
    </row>
    <row r="188" spans="1:18" hidden="1">
      <c r="A188" s="85">
        <v>183</v>
      </c>
      <c r="B188" s="96"/>
      <c r="C188" s="97"/>
      <c r="D188" s="98"/>
      <c r="E188" s="99"/>
      <c r="F188" s="95"/>
      <c r="G188" s="95"/>
      <c r="H188" s="100"/>
      <c r="I188" s="101"/>
      <c r="J188" s="102"/>
      <c r="K188" s="101"/>
      <c r="L188" s="94"/>
      <c r="M188" s="95"/>
      <c r="N188" s="112"/>
      <c r="O188" s="113"/>
      <c r="P188" s="114"/>
      <c r="Q188" s="112"/>
      <c r="R188" s="115"/>
    </row>
    <row r="189" spans="1:18" hidden="1">
      <c r="A189" s="84">
        <v>184</v>
      </c>
      <c r="B189" s="96"/>
      <c r="C189" s="97"/>
      <c r="D189" s="98"/>
      <c r="E189" s="99"/>
      <c r="F189" s="95"/>
      <c r="G189" s="95"/>
      <c r="H189" s="100"/>
      <c r="I189" s="101"/>
      <c r="J189" s="102"/>
      <c r="K189" s="101"/>
      <c r="L189" s="94"/>
      <c r="M189" s="95"/>
      <c r="N189" s="112"/>
      <c r="O189" s="113"/>
      <c r="P189" s="114"/>
      <c r="Q189" s="112"/>
      <c r="R189" s="115"/>
    </row>
    <row r="190" spans="1:18" hidden="1">
      <c r="A190" s="85">
        <v>185</v>
      </c>
      <c r="B190" s="96"/>
      <c r="C190" s="97"/>
      <c r="D190" s="98"/>
      <c r="E190" s="99"/>
      <c r="F190" s="95"/>
      <c r="G190" s="95"/>
      <c r="H190" s="100"/>
      <c r="I190" s="101"/>
      <c r="J190" s="102"/>
      <c r="K190" s="101"/>
      <c r="L190" s="94"/>
      <c r="M190" s="95"/>
      <c r="N190" s="112"/>
      <c r="O190" s="113"/>
      <c r="P190" s="114"/>
      <c r="Q190" s="112"/>
      <c r="R190" s="115"/>
    </row>
    <row r="191" spans="1:18" hidden="1">
      <c r="A191" s="85">
        <v>186</v>
      </c>
      <c r="B191" s="96"/>
      <c r="C191" s="97"/>
      <c r="D191" s="98"/>
      <c r="E191" s="99"/>
      <c r="F191" s="95"/>
      <c r="G191" s="95"/>
      <c r="H191" s="100"/>
      <c r="I191" s="101"/>
      <c r="J191" s="102"/>
      <c r="K191" s="101"/>
      <c r="L191" s="94"/>
      <c r="M191" s="95"/>
      <c r="N191" s="112"/>
      <c r="O191" s="113"/>
      <c r="P191" s="114"/>
      <c r="Q191" s="112"/>
      <c r="R191" s="115"/>
    </row>
    <row r="192" spans="1:18" hidden="1">
      <c r="A192" s="84">
        <v>187</v>
      </c>
      <c r="B192" s="96"/>
      <c r="C192" s="97"/>
      <c r="D192" s="98"/>
      <c r="E192" s="99"/>
      <c r="F192" s="95"/>
      <c r="G192" s="95"/>
      <c r="H192" s="100"/>
      <c r="I192" s="101"/>
      <c r="J192" s="102"/>
      <c r="K192" s="101"/>
      <c r="L192" s="94"/>
      <c r="M192" s="95"/>
      <c r="N192" s="112"/>
      <c r="O192" s="113"/>
      <c r="P192" s="114"/>
      <c r="Q192" s="112"/>
      <c r="R192" s="115"/>
    </row>
    <row r="193" spans="1:18" hidden="1">
      <c r="A193" s="85">
        <v>188</v>
      </c>
      <c r="B193" s="96"/>
      <c r="C193" s="97"/>
      <c r="D193" s="98"/>
      <c r="E193" s="99"/>
      <c r="F193" s="95"/>
      <c r="G193" s="95"/>
      <c r="H193" s="100"/>
      <c r="I193" s="101"/>
      <c r="J193" s="102"/>
      <c r="K193" s="101"/>
      <c r="L193" s="94"/>
      <c r="M193" s="95"/>
      <c r="N193" s="112"/>
      <c r="O193" s="113"/>
      <c r="P193" s="114"/>
      <c r="Q193" s="112"/>
      <c r="R193" s="115"/>
    </row>
    <row r="194" spans="1:18" hidden="1">
      <c r="A194" s="85">
        <v>189</v>
      </c>
      <c r="B194" s="96"/>
      <c r="C194" s="97"/>
      <c r="D194" s="98"/>
      <c r="E194" s="99"/>
      <c r="F194" s="95"/>
      <c r="G194" s="95"/>
      <c r="H194" s="100"/>
      <c r="I194" s="101"/>
      <c r="J194" s="102"/>
      <c r="K194" s="101"/>
      <c r="L194" s="94"/>
      <c r="M194" s="95"/>
      <c r="N194" s="112"/>
      <c r="O194" s="113"/>
      <c r="P194" s="114"/>
      <c r="Q194" s="112"/>
      <c r="R194" s="115"/>
    </row>
    <row r="195" spans="1:18" hidden="1">
      <c r="A195" s="84">
        <v>190</v>
      </c>
      <c r="B195" s="96"/>
      <c r="C195" s="97"/>
      <c r="D195" s="98"/>
      <c r="E195" s="99"/>
      <c r="F195" s="95"/>
      <c r="G195" s="95"/>
      <c r="H195" s="100"/>
      <c r="I195" s="101"/>
      <c r="J195" s="102"/>
      <c r="K195" s="101"/>
      <c r="L195" s="94"/>
      <c r="M195" s="95"/>
      <c r="N195" s="112"/>
      <c r="O195" s="113"/>
      <c r="P195" s="114"/>
      <c r="Q195" s="112"/>
      <c r="R195" s="115"/>
    </row>
    <row r="196" spans="1:18" hidden="1">
      <c r="A196" s="85">
        <v>191</v>
      </c>
      <c r="B196" s="96"/>
      <c r="C196" s="97"/>
      <c r="D196" s="98"/>
      <c r="E196" s="99"/>
      <c r="F196" s="95"/>
      <c r="G196" s="95"/>
      <c r="H196" s="100"/>
      <c r="I196" s="101"/>
      <c r="J196" s="102"/>
      <c r="K196" s="101"/>
      <c r="L196" s="94"/>
      <c r="M196" s="95"/>
      <c r="N196" s="112"/>
      <c r="O196" s="113"/>
      <c r="P196" s="114"/>
      <c r="Q196" s="112"/>
      <c r="R196" s="115"/>
    </row>
    <row r="197" spans="1:18" hidden="1">
      <c r="A197" s="85">
        <v>192</v>
      </c>
      <c r="B197" s="96"/>
      <c r="C197" s="97"/>
      <c r="D197" s="98"/>
      <c r="E197" s="99"/>
      <c r="F197" s="95"/>
      <c r="G197" s="95"/>
      <c r="H197" s="100"/>
      <c r="I197" s="101"/>
      <c r="J197" s="102"/>
      <c r="K197" s="101"/>
      <c r="L197" s="94"/>
      <c r="M197" s="95"/>
      <c r="N197" s="112"/>
      <c r="O197" s="113"/>
      <c r="P197" s="114"/>
      <c r="Q197" s="112"/>
      <c r="R197" s="115"/>
    </row>
    <row r="198" spans="1:18" hidden="1">
      <c r="A198" s="84">
        <v>193</v>
      </c>
      <c r="B198" s="96"/>
      <c r="C198" s="97"/>
      <c r="D198" s="98"/>
      <c r="E198" s="99"/>
      <c r="F198" s="95"/>
      <c r="G198" s="95"/>
      <c r="H198" s="100"/>
      <c r="I198" s="101"/>
      <c r="J198" s="102"/>
      <c r="K198" s="101"/>
      <c r="L198" s="94"/>
      <c r="M198" s="95"/>
      <c r="N198" s="112"/>
      <c r="O198" s="113"/>
      <c r="P198" s="114"/>
      <c r="Q198" s="112"/>
      <c r="R198" s="115"/>
    </row>
    <row r="199" spans="1:18" hidden="1">
      <c r="A199" s="85">
        <v>194</v>
      </c>
      <c r="B199" s="96"/>
      <c r="C199" s="97"/>
      <c r="D199" s="98"/>
      <c r="E199" s="99"/>
      <c r="F199" s="95"/>
      <c r="G199" s="95"/>
      <c r="H199" s="100"/>
      <c r="I199" s="101"/>
      <c r="J199" s="102"/>
      <c r="K199" s="101"/>
      <c r="L199" s="94"/>
      <c r="M199" s="95"/>
      <c r="N199" s="112"/>
      <c r="O199" s="113"/>
      <c r="P199" s="114"/>
      <c r="Q199" s="112"/>
      <c r="R199" s="115"/>
    </row>
    <row r="200" spans="1:18" hidden="1">
      <c r="A200" s="85">
        <v>195</v>
      </c>
      <c r="B200" s="96"/>
      <c r="C200" s="97"/>
      <c r="D200" s="98"/>
      <c r="E200" s="99"/>
      <c r="F200" s="95"/>
      <c r="G200" s="95"/>
      <c r="H200" s="100"/>
      <c r="I200" s="101"/>
      <c r="J200" s="102"/>
      <c r="K200" s="101"/>
      <c r="L200" s="94"/>
      <c r="M200" s="95"/>
      <c r="N200" s="112"/>
      <c r="O200" s="113"/>
      <c r="P200" s="114"/>
      <c r="Q200" s="112"/>
      <c r="R200" s="115"/>
    </row>
    <row r="201" spans="1:18" hidden="1">
      <c r="A201" s="84">
        <v>196</v>
      </c>
      <c r="B201" s="96"/>
      <c r="C201" s="97"/>
      <c r="D201" s="98"/>
      <c r="E201" s="99"/>
      <c r="F201" s="95"/>
      <c r="G201" s="95"/>
      <c r="H201" s="100"/>
      <c r="I201" s="101"/>
      <c r="J201" s="102"/>
      <c r="K201" s="101"/>
      <c r="L201" s="94"/>
      <c r="M201" s="95"/>
      <c r="N201" s="112"/>
      <c r="O201" s="113"/>
      <c r="P201" s="114"/>
      <c r="Q201" s="112"/>
      <c r="R201" s="115"/>
    </row>
    <row r="202" spans="1:18" hidden="1">
      <c r="A202" s="85">
        <v>197</v>
      </c>
      <c r="B202" s="96"/>
      <c r="C202" s="97"/>
      <c r="D202" s="98"/>
      <c r="E202" s="99"/>
      <c r="F202" s="95"/>
      <c r="G202" s="95"/>
      <c r="H202" s="100"/>
      <c r="I202" s="101"/>
      <c r="J202" s="102"/>
      <c r="K202" s="101"/>
      <c r="L202" s="94"/>
      <c r="M202" s="95"/>
      <c r="N202" s="112"/>
      <c r="O202" s="113"/>
      <c r="P202" s="114"/>
      <c r="Q202" s="112"/>
      <c r="R202" s="115"/>
    </row>
    <row r="203" spans="1:18" hidden="1">
      <c r="A203" s="85">
        <v>198</v>
      </c>
      <c r="B203" s="96"/>
      <c r="C203" s="97"/>
      <c r="D203" s="98"/>
      <c r="E203" s="99"/>
      <c r="F203" s="95"/>
      <c r="G203" s="95"/>
      <c r="H203" s="100"/>
      <c r="I203" s="101"/>
      <c r="J203" s="102"/>
      <c r="K203" s="101"/>
      <c r="L203" s="94"/>
      <c r="M203" s="95"/>
      <c r="N203" s="112"/>
      <c r="O203" s="113"/>
      <c r="P203" s="114"/>
      <c r="Q203" s="112"/>
      <c r="R203" s="115"/>
    </row>
    <row r="204" spans="1:18" hidden="1">
      <c r="A204" s="84">
        <v>199</v>
      </c>
      <c r="B204" s="96"/>
      <c r="C204" s="97"/>
      <c r="D204" s="98"/>
      <c r="E204" s="99"/>
      <c r="F204" s="95"/>
      <c r="G204" s="95"/>
      <c r="H204" s="100"/>
      <c r="I204" s="101"/>
      <c r="J204" s="102"/>
      <c r="K204" s="101"/>
      <c r="L204" s="94"/>
      <c r="M204" s="95"/>
      <c r="N204" s="112"/>
      <c r="O204" s="113"/>
      <c r="P204" s="114"/>
      <c r="Q204" s="112"/>
      <c r="R204" s="115"/>
    </row>
    <row r="205" spans="1:18" hidden="1">
      <c r="A205" s="85">
        <v>200</v>
      </c>
      <c r="B205" s="96"/>
      <c r="C205" s="97"/>
      <c r="D205" s="98"/>
      <c r="E205" s="99"/>
      <c r="F205" s="95"/>
      <c r="G205" s="95"/>
      <c r="H205" s="100"/>
      <c r="I205" s="101"/>
      <c r="J205" s="102"/>
      <c r="K205" s="101"/>
      <c r="L205" s="94"/>
      <c r="M205" s="95"/>
      <c r="N205" s="112"/>
      <c r="O205" s="113"/>
      <c r="P205" s="114"/>
      <c r="Q205" s="112"/>
      <c r="R205" s="115"/>
    </row>
    <row r="206" spans="1:18" hidden="1">
      <c r="A206" s="85">
        <v>201</v>
      </c>
      <c r="B206" s="96"/>
      <c r="C206" s="97"/>
      <c r="D206" s="98"/>
      <c r="E206" s="99"/>
      <c r="F206" s="95"/>
      <c r="G206" s="95"/>
      <c r="H206" s="100"/>
      <c r="I206" s="101"/>
      <c r="J206" s="102"/>
      <c r="K206" s="101"/>
      <c r="L206" s="94"/>
      <c r="M206" s="95"/>
      <c r="N206" s="112"/>
      <c r="O206" s="113"/>
      <c r="P206" s="114"/>
      <c r="Q206" s="112"/>
      <c r="R206" s="115"/>
    </row>
    <row r="207" spans="1:18" hidden="1">
      <c r="A207" s="84">
        <v>202</v>
      </c>
      <c r="B207" s="96"/>
      <c r="C207" s="97"/>
      <c r="D207" s="98"/>
      <c r="E207" s="99"/>
      <c r="F207" s="95"/>
      <c r="G207" s="95"/>
      <c r="H207" s="100"/>
      <c r="I207" s="101"/>
      <c r="J207" s="102"/>
      <c r="K207" s="101"/>
      <c r="L207" s="94"/>
      <c r="M207" s="95"/>
      <c r="N207" s="112"/>
      <c r="O207" s="113"/>
      <c r="P207" s="114"/>
      <c r="Q207" s="112"/>
      <c r="R207" s="115"/>
    </row>
    <row r="208" spans="1:18" hidden="1">
      <c r="A208" s="85">
        <v>203</v>
      </c>
      <c r="B208" s="96"/>
      <c r="C208" s="97"/>
      <c r="D208" s="98"/>
      <c r="E208" s="99"/>
      <c r="F208" s="95"/>
      <c r="G208" s="95"/>
      <c r="H208" s="100"/>
      <c r="I208" s="101"/>
      <c r="J208" s="102"/>
      <c r="K208" s="101"/>
      <c r="L208" s="94"/>
      <c r="M208" s="95"/>
      <c r="N208" s="112"/>
      <c r="O208" s="113"/>
      <c r="P208" s="114"/>
      <c r="Q208" s="112"/>
      <c r="R208" s="115"/>
    </row>
    <row r="209" spans="1:18" hidden="1">
      <c r="A209" s="85">
        <v>204</v>
      </c>
      <c r="B209" s="96"/>
      <c r="C209" s="97"/>
      <c r="D209" s="98"/>
      <c r="E209" s="99"/>
      <c r="F209" s="95"/>
      <c r="G209" s="95"/>
      <c r="H209" s="100"/>
      <c r="I209" s="101"/>
      <c r="J209" s="102"/>
      <c r="K209" s="101"/>
      <c r="L209" s="94"/>
      <c r="M209" s="95"/>
      <c r="N209" s="112"/>
      <c r="O209" s="113"/>
      <c r="P209" s="114"/>
      <c r="Q209" s="112"/>
      <c r="R209" s="115"/>
    </row>
    <row r="210" spans="1:18" hidden="1">
      <c r="A210" s="84">
        <v>205</v>
      </c>
      <c r="B210" s="96"/>
      <c r="C210" s="97"/>
      <c r="D210" s="98"/>
      <c r="E210" s="99"/>
      <c r="F210" s="95"/>
      <c r="G210" s="95"/>
      <c r="H210" s="100"/>
      <c r="I210" s="101"/>
      <c r="J210" s="102"/>
      <c r="K210" s="101"/>
      <c r="L210" s="94"/>
      <c r="M210" s="95"/>
      <c r="N210" s="112"/>
      <c r="O210" s="113"/>
      <c r="P210" s="114"/>
      <c r="Q210" s="112"/>
      <c r="R210" s="115"/>
    </row>
    <row r="211" spans="1:18" hidden="1">
      <c r="A211" s="85">
        <v>206</v>
      </c>
      <c r="B211" s="96"/>
      <c r="C211" s="97"/>
      <c r="D211" s="98"/>
      <c r="E211" s="99"/>
      <c r="F211" s="95"/>
      <c r="G211" s="95"/>
      <c r="H211" s="100"/>
      <c r="I211" s="101"/>
      <c r="J211" s="102"/>
      <c r="K211" s="101"/>
      <c r="L211" s="94"/>
      <c r="M211" s="95"/>
      <c r="N211" s="112"/>
      <c r="O211" s="113"/>
      <c r="P211" s="114"/>
      <c r="Q211" s="112"/>
      <c r="R211" s="115"/>
    </row>
    <row r="212" spans="1:18" hidden="1">
      <c r="A212" s="85">
        <v>207</v>
      </c>
      <c r="B212" s="96"/>
      <c r="C212" s="97"/>
      <c r="D212" s="98"/>
      <c r="E212" s="99"/>
      <c r="F212" s="95"/>
      <c r="G212" s="95"/>
      <c r="H212" s="100"/>
      <c r="I212" s="101"/>
      <c r="J212" s="102"/>
      <c r="K212" s="101"/>
      <c r="L212" s="94"/>
      <c r="M212" s="95"/>
      <c r="N212" s="112"/>
      <c r="O212" s="113"/>
      <c r="P212" s="114"/>
      <c r="Q212" s="112"/>
      <c r="R212" s="115"/>
    </row>
    <row r="213" spans="1:18" hidden="1">
      <c r="A213" s="84">
        <v>208</v>
      </c>
      <c r="B213" s="96"/>
      <c r="C213" s="97"/>
      <c r="D213" s="98"/>
      <c r="E213" s="99"/>
      <c r="F213" s="95"/>
      <c r="G213" s="95"/>
      <c r="H213" s="100"/>
      <c r="I213" s="101"/>
      <c r="J213" s="102"/>
      <c r="K213" s="101"/>
      <c r="L213" s="94"/>
      <c r="M213" s="95"/>
      <c r="N213" s="112"/>
      <c r="O213" s="113"/>
      <c r="P213" s="114"/>
      <c r="Q213" s="112"/>
      <c r="R213" s="115"/>
    </row>
    <row r="214" spans="1:18" hidden="1">
      <c r="A214" s="85">
        <v>209</v>
      </c>
      <c r="B214" s="96"/>
      <c r="C214" s="97"/>
      <c r="D214" s="98"/>
      <c r="E214" s="99"/>
      <c r="F214" s="95"/>
      <c r="G214" s="95"/>
      <c r="H214" s="100"/>
      <c r="I214" s="101"/>
      <c r="J214" s="102"/>
      <c r="K214" s="101"/>
      <c r="L214" s="94"/>
      <c r="M214" s="95"/>
      <c r="N214" s="112"/>
      <c r="O214" s="113"/>
      <c r="P214" s="114"/>
      <c r="Q214" s="112"/>
      <c r="R214" s="115"/>
    </row>
    <row r="215" spans="1:18" hidden="1">
      <c r="A215" s="85">
        <v>210</v>
      </c>
      <c r="B215" s="96"/>
      <c r="C215" s="97"/>
      <c r="D215" s="98"/>
      <c r="E215" s="99"/>
      <c r="F215" s="95"/>
      <c r="G215" s="95"/>
      <c r="H215" s="100"/>
      <c r="I215" s="101"/>
      <c r="J215" s="102"/>
      <c r="K215" s="101"/>
      <c r="L215" s="94"/>
      <c r="M215" s="95"/>
      <c r="N215" s="112"/>
      <c r="O215" s="113"/>
      <c r="P215" s="114"/>
      <c r="Q215" s="112"/>
      <c r="R215" s="115"/>
    </row>
    <row r="216" spans="1:18" hidden="1">
      <c r="A216" s="84">
        <v>211</v>
      </c>
      <c r="B216" s="96"/>
      <c r="C216" s="97"/>
      <c r="D216" s="98"/>
      <c r="E216" s="99"/>
      <c r="F216" s="95"/>
      <c r="G216" s="95"/>
      <c r="H216" s="100"/>
      <c r="I216" s="101"/>
      <c r="J216" s="102"/>
      <c r="K216" s="101"/>
      <c r="L216" s="94"/>
      <c r="M216" s="95"/>
      <c r="N216" s="112"/>
      <c r="O216" s="113"/>
      <c r="P216" s="114"/>
      <c r="Q216" s="112"/>
      <c r="R216" s="115"/>
    </row>
    <row r="217" spans="1:18" hidden="1">
      <c r="A217" s="85">
        <v>212</v>
      </c>
      <c r="B217" s="96"/>
      <c r="C217" s="97"/>
      <c r="D217" s="98"/>
      <c r="E217" s="99"/>
      <c r="F217" s="95"/>
      <c r="G217" s="95"/>
      <c r="H217" s="100"/>
      <c r="I217" s="101"/>
      <c r="J217" s="102"/>
      <c r="K217" s="101"/>
      <c r="L217" s="94"/>
      <c r="M217" s="95"/>
      <c r="N217" s="112"/>
      <c r="O217" s="113"/>
      <c r="P217" s="114"/>
      <c r="Q217" s="112"/>
      <c r="R217" s="115"/>
    </row>
    <row r="218" spans="1:18" hidden="1">
      <c r="A218" s="85">
        <v>213</v>
      </c>
      <c r="B218" s="96"/>
      <c r="C218" s="97"/>
      <c r="D218" s="98"/>
      <c r="E218" s="99"/>
      <c r="F218" s="95"/>
      <c r="G218" s="95"/>
      <c r="H218" s="100"/>
      <c r="I218" s="101"/>
      <c r="J218" s="102"/>
      <c r="K218" s="101"/>
      <c r="L218" s="94"/>
      <c r="M218" s="95"/>
      <c r="N218" s="112"/>
      <c r="O218" s="113"/>
      <c r="P218" s="114"/>
      <c r="Q218" s="112"/>
      <c r="R218" s="115"/>
    </row>
    <row r="219" spans="1:18" hidden="1">
      <c r="A219" s="84">
        <v>214</v>
      </c>
      <c r="B219" s="96"/>
      <c r="C219" s="97"/>
      <c r="D219" s="98"/>
      <c r="E219" s="99"/>
      <c r="F219" s="95"/>
      <c r="G219" s="95"/>
      <c r="H219" s="100"/>
      <c r="I219" s="101"/>
      <c r="J219" s="102"/>
      <c r="K219" s="101"/>
      <c r="L219" s="94"/>
      <c r="M219" s="95"/>
      <c r="N219" s="112"/>
      <c r="O219" s="113"/>
      <c r="P219" s="114"/>
      <c r="Q219" s="112"/>
      <c r="R219" s="115"/>
    </row>
    <row r="220" spans="1:18" hidden="1">
      <c r="A220" s="85">
        <v>215</v>
      </c>
      <c r="B220" s="96"/>
      <c r="C220" s="97"/>
      <c r="D220" s="98"/>
      <c r="E220" s="99"/>
      <c r="F220" s="95"/>
      <c r="G220" s="95"/>
      <c r="H220" s="100"/>
      <c r="I220" s="101"/>
      <c r="J220" s="102"/>
      <c r="K220" s="101"/>
      <c r="L220" s="94"/>
      <c r="M220" s="95"/>
      <c r="N220" s="112"/>
      <c r="O220" s="113"/>
      <c r="P220" s="114"/>
      <c r="Q220" s="112"/>
      <c r="R220" s="115"/>
    </row>
    <row r="221" spans="1:18" hidden="1">
      <c r="A221" s="85">
        <v>216</v>
      </c>
      <c r="B221" s="96"/>
      <c r="C221" s="97"/>
      <c r="D221" s="98"/>
      <c r="E221" s="99"/>
      <c r="F221" s="95"/>
      <c r="G221" s="95"/>
      <c r="H221" s="100"/>
      <c r="I221" s="101"/>
      <c r="J221" s="102"/>
      <c r="K221" s="101"/>
      <c r="L221" s="94"/>
      <c r="M221" s="95"/>
      <c r="N221" s="112"/>
      <c r="O221" s="113"/>
      <c r="P221" s="114"/>
      <c r="Q221" s="112"/>
      <c r="R221" s="115"/>
    </row>
    <row r="222" spans="1:18" hidden="1">
      <c r="A222" s="84">
        <v>217</v>
      </c>
      <c r="B222" s="96"/>
      <c r="C222" s="97"/>
      <c r="D222" s="98"/>
      <c r="E222" s="99"/>
      <c r="F222" s="95"/>
      <c r="G222" s="95"/>
      <c r="H222" s="100"/>
      <c r="I222" s="101"/>
      <c r="J222" s="102"/>
      <c r="K222" s="101"/>
      <c r="L222" s="94"/>
      <c r="M222" s="95"/>
      <c r="N222" s="112"/>
      <c r="O222" s="113"/>
      <c r="P222" s="114"/>
      <c r="Q222" s="112"/>
      <c r="R222" s="115"/>
    </row>
    <row r="223" spans="1:18" hidden="1">
      <c r="A223" s="85">
        <v>218</v>
      </c>
      <c r="B223" s="96"/>
      <c r="C223" s="97"/>
      <c r="D223" s="98"/>
      <c r="E223" s="99"/>
      <c r="F223" s="95"/>
      <c r="G223" s="95"/>
      <c r="H223" s="100"/>
      <c r="I223" s="101"/>
      <c r="J223" s="102"/>
      <c r="K223" s="101"/>
      <c r="L223" s="94"/>
      <c r="M223" s="95"/>
      <c r="N223" s="112"/>
      <c r="O223" s="113"/>
      <c r="P223" s="114"/>
      <c r="Q223" s="112"/>
      <c r="R223" s="115"/>
    </row>
    <row r="224" spans="1:18" hidden="1">
      <c r="A224" s="85">
        <v>219</v>
      </c>
      <c r="B224" s="96"/>
      <c r="C224" s="97"/>
      <c r="D224" s="98"/>
      <c r="E224" s="99"/>
      <c r="F224" s="95"/>
      <c r="G224" s="95"/>
      <c r="H224" s="100"/>
      <c r="I224" s="101"/>
      <c r="J224" s="102"/>
      <c r="K224" s="101"/>
      <c r="L224" s="94"/>
      <c r="M224" s="95"/>
      <c r="N224" s="112"/>
      <c r="O224" s="113"/>
      <c r="P224" s="114"/>
      <c r="Q224" s="112"/>
      <c r="R224" s="115"/>
    </row>
    <row r="225" spans="1:18" hidden="1">
      <c r="A225" s="84">
        <v>220</v>
      </c>
      <c r="B225" s="96"/>
      <c r="C225" s="97"/>
      <c r="D225" s="98"/>
      <c r="E225" s="99"/>
      <c r="F225" s="95"/>
      <c r="G225" s="95"/>
      <c r="H225" s="100"/>
      <c r="I225" s="101"/>
      <c r="J225" s="102"/>
      <c r="K225" s="101"/>
      <c r="L225" s="94"/>
      <c r="M225" s="95"/>
      <c r="N225" s="112"/>
      <c r="O225" s="113"/>
      <c r="P225" s="114"/>
      <c r="Q225" s="112"/>
      <c r="R225" s="115"/>
    </row>
    <row r="226" spans="1:18" hidden="1">
      <c r="A226" s="85">
        <v>221</v>
      </c>
      <c r="B226" s="96"/>
      <c r="C226" s="97"/>
      <c r="D226" s="98"/>
      <c r="E226" s="99"/>
      <c r="F226" s="95"/>
      <c r="G226" s="95"/>
      <c r="H226" s="100"/>
      <c r="I226" s="101"/>
      <c r="J226" s="102"/>
      <c r="K226" s="101"/>
      <c r="L226" s="94"/>
      <c r="M226" s="95"/>
      <c r="N226" s="112"/>
      <c r="O226" s="113"/>
      <c r="P226" s="114"/>
      <c r="Q226" s="112"/>
      <c r="R226" s="115"/>
    </row>
    <row r="227" spans="1:18" hidden="1">
      <c r="A227" s="85">
        <v>222</v>
      </c>
      <c r="B227" s="96"/>
      <c r="C227" s="97"/>
      <c r="D227" s="98"/>
      <c r="E227" s="99"/>
      <c r="F227" s="95"/>
      <c r="G227" s="95"/>
      <c r="H227" s="100"/>
      <c r="I227" s="101"/>
      <c r="J227" s="102"/>
      <c r="K227" s="101"/>
      <c r="L227" s="94"/>
      <c r="M227" s="95"/>
      <c r="N227" s="112"/>
      <c r="O227" s="113"/>
      <c r="P227" s="114"/>
      <c r="Q227" s="112"/>
      <c r="R227" s="115"/>
    </row>
    <row r="228" spans="1:18" hidden="1">
      <c r="A228" s="84">
        <v>223</v>
      </c>
      <c r="B228" s="96"/>
      <c r="C228" s="97"/>
      <c r="D228" s="98"/>
      <c r="E228" s="99"/>
      <c r="F228" s="95"/>
      <c r="G228" s="95"/>
      <c r="H228" s="100"/>
      <c r="I228" s="101"/>
      <c r="J228" s="102"/>
      <c r="K228" s="101"/>
      <c r="L228" s="94"/>
      <c r="M228" s="95"/>
      <c r="N228" s="112"/>
      <c r="O228" s="113"/>
      <c r="P228" s="114"/>
      <c r="Q228" s="112"/>
      <c r="R228" s="115"/>
    </row>
    <row r="229" spans="1:18" hidden="1">
      <c r="A229" s="85">
        <v>224</v>
      </c>
      <c r="B229" s="96"/>
      <c r="C229" s="97"/>
      <c r="D229" s="98"/>
      <c r="E229" s="99"/>
      <c r="F229" s="95"/>
      <c r="G229" s="95"/>
      <c r="H229" s="100"/>
      <c r="I229" s="101"/>
      <c r="J229" s="102"/>
      <c r="K229" s="101"/>
      <c r="L229" s="94"/>
      <c r="M229" s="95"/>
      <c r="N229" s="112"/>
      <c r="O229" s="113"/>
      <c r="P229" s="114"/>
      <c r="Q229" s="112"/>
      <c r="R229" s="115"/>
    </row>
    <row r="230" spans="1:18" hidden="1">
      <c r="A230" s="85">
        <v>225</v>
      </c>
      <c r="B230" s="96"/>
      <c r="C230" s="97"/>
      <c r="D230" s="98"/>
      <c r="E230" s="99"/>
      <c r="F230" s="95"/>
      <c r="G230" s="95"/>
      <c r="H230" s="100"/>
      <c r="I230" s="101"/>
      <c r="J230" s="102"/>
      <c r="K230" s="101"/>
      <c r="L230" s="94"/>
      <c r="M230" s="95"/>
      <c r="N230" s="112"/>
      <c r="O230" s="113"/>
      <c r="P230" s="114"/>
      <c r="Q230" s="112"/>
      <c r="R230" s="115"/>
    </row>
    <row r="231" spans="1:18" hidden="1">
      <c r="A231" s="84">
        <v>226</v>
      </c>
      <c r="B231" s="96"/>
      <c r="C231" s="97"/>
      <c r="D231" s="98"/>
      <c r="E231" s="99"/>
      <c r="F231" s="95"/>
      <c r="G231" s="95"/>
      <c r="H231" s="100"/>
      <c r="I231" s="101"/>
      <c r="J231" s="102"/>
      <c r="K231" s="101"/>
      <c r="L231" s="94"/>
      <c r="M231" s="95"/>
      <c r="N231" s="112"/>
      <c r="O231" s="113"/>
      <c r="P231" s="114"/>
      <c r="Q231" s="112"/>
      <c r="R231" s="115"/>
    </row>
    <row r="232" spans="1:18" hidden="1">
      <c r="A232" s="85">
        <v>227</v>
      </c>
      <c r="B232" s="96"/>
      <c r="C232" s="97"/>
      <c r="D232" s="98"/>
      <c r="E232" s="99"/>
      <c r="F232" s="95"/>
      <c r="G232" s="95"/>
      <c r="H232" s="100"/>
      <c r="I232" s="101"/>
      <c r="J232" s="102"/>
      <c r="K232" s="101"/>
      <c r="L232" s="94"/>
      <c r="M232" s="95"/>
      <c r="N232" s="112"/>
      <c r="O232" s="113"/>
      <c r="P232" s="114"/>
      <c r="Q232" s="112"/>
      <c r="R232" s="115"/>
    </row>
    <row r="233" spans="1:18" hidden="1">
      <c r="A233" s="85">
        <v>228</v>
      </c>
      <c r="B233" s="96"/>
      <c r="C233" s="97"/>
      <c r="D233" s="98"/>
      <c r="E233" s="99"/>
      <c r="F233" s="95"/>
      <c r="G233" s="95"/>
      <c r="H233" s="100"/>
      <c r="I233" s="101"/>
      <c r="J233" s="102"/>
      <c r="K233" s="101"/>
      <c r="L233" s="94"/>
      <c r="M233" s="95"/>
      <c r="N233" s="112"/>
      <c r="O233" s="113"/>
      <c r="P233" s="114"/>
      <c r="Q233" s="112"/>
      <c r="R233" s="115"/>
    </row>
    <row r="234" spans="1:18" hidden="1">
      <c r="A234" s="84">
        <v>229</v>
      </c>
      <c r="B234" s="96"/>
      <c r="C234" s="97"/>
      <c r="D234" s="98"/>
      <c r="E234" s="99"/>
      <c r="F234" s="95"/>
      <c r="G234" s="95"/>
      <c r="H234" s="100"/>
      <c r="I234" s="101"/>
      <c r="J234" s="102"/>
      <c r="K234" s="101"/>
      <c r="L234" s="94"/>
      <c r="M234" s="95"/>
      <c r="N234" s="112"/>
      <c r="O234" s="113"/>
      <c r="P234" s="114"/>
      <c r="Q234" s="112"/>
      <c r="R234" s="115"/>
    </row>
    <row r="235" spans="1:18" hidden="1">
      <c r="A235" s="85">
        <v>230</v>
      </c>
      <c r="B235" s="96"/>
      <c r="C235" s="97"/>
      <c r="D235" s="98"/>
      <c r="E235" s="99"/>
      <c r="F235" s="95"/>
      <c r="G235" s="95"/>
      <c r="H235" s="100"/>
      <c r="I235" s="101"/>
      <c r="J235" s="102"/>
      <c r="K235" s="101"/>
      <c r="L235" s="94"/>
      <c r="M235" s="95"/>
      <c r="N235" s="112"/>
      <c r="O235" s="113"/>
      <c r="P235" s="114"/>
      <c r="Q235" s="112"/>
      <c r="R235" s="115"/>
    </row>
    <row r="236" spans="1:18" hidden="1">
      <c r="A236" s="85">
        <v>231</v>
      </c>
      <c r="B236" s="96"/>
      <c r="C236" s="97"/>
      <c r="D236" s="98"/>
      <c r="E236" s="99"/>
      <c r="F236" s="95"/>
      <c r="G236" s="95"/>
      <c r="H236" s="100"/>
      <c r="I236" s="101"/>
      <c r="J236" s="102"/>
      <c r="K236" s="101"/>
      <c r="L236" s="94"/>
      <c r="M236" s="95"/>
      <c r="N236" s="112"/>
      <c r="O236" s="113"/>
      <c r="P236" s="114"/>
      <c r="Q236" s="112"/>
      <c r="R236" s="115"/>
    </row>
    <row r="237" spans="1:18" hidden="1">
      <c r="A237" s="84">
        <v>232</v>
      </c>
      <c r="B237" s="96"/>
      <c r="C237" s="97"/>
      <c r="D237" s="98"/>
      <c r="E237" s="99"/>
      <c r="F237" s="95"/>
      <c r="G237" s="95"/>
      <c r="H237" s="100"/>
      <c r="I237" s="101"/>
      <c r="J237" s="102"/>
      <c r="K237" s="101"/>
      <c r="L237" s="94"/>
      <c r="M237" s="95"/>
      <c r="N237" s="112"/>
      <c r="O237" s="113"/>
      <c r="P237" s="114"/>
      <c r="Q237" s="112"/>
      <c r="R237" s="115"/>
    </row>
    <row r="238" spans="1:18" hidden="1">
      <c r="A238" s="85">
        <v>233</v>
      </c>
      <c r="B238" s="96"/>
      <c r="C238" s="97"/>
      <c r="D238" s="98"/>
      <c r="E238" s="99"/>
      <c r="F238" s="95"/>
      <c r="G238" s="95"/>
      <c r="H238" s="100"/>
      <c r="I238" s="101"/>
      <c r="J238" s="102"/>
      <c r="K238" s="101"/>
      <c r="L238" s="94"/>
      <c r="M238" s="95"/>
      <c r="N238" s="112"/>
      <c r="O238" s="113"/>
      <c r="P238" s="114"/>
      <c r="Q238" s="112"/>
      <c r="R238" s="115"/>
    </row>
    <row r="239" spans="1:18" hidden="1">
      <c r="A239" s="85">
        <v>234</v>
      </c>
      <c r="B239" s="96"/>
      <c r="C239" s="97"/>
      <c r="D239" s="98"/>
      <c r="E239" s="99"/>
      <c r="F239" s="95"/>
      <c r="G239" s="95"/>
      <c r="H239" s="100"/>
      <c r="I239" s="101"/>
      <c r="J239" s="102"/>
      <c r="K239" s="101"/>
      <c r="L239" s="94"/>
      <c r="M239" s="95"/>
      <c r="N239" s="112"/>
      <c r="O239" s="113"/>
      <c r="P239" s="114"/>
      <c r="Q239" s="112"/>
      <c r="R239" s="115"/>
    </row>
    <row r="240" spans="1:18" hidden="1">
      <c r="A240" s="84">
        <v>235</v>
      </c>
      <c r="B240" s="96"/>
      <c r="C240" s="97"/>
      <c r="D240" s="98"/>
      <c r="E240" s="99"/>
      <c r="F240" s="95"/>
      <c r="G240" s="95"/>
      <c r="H240" s="100"/>
      <c r="I240" s="101"/>
      <c r="J240" s="102"/>
      <c r="K240" s="101"/>
      <c r="L240" s="94"/>
      <c r="M240" s="95"/>
      <c r="N240" s="112"/>
      <c r="O240" s="113"/>
      <c r="P240" s="114"/>
      <c r="Q240" s="112"/>
      <c r="R240" s="115"/>
    </row>
    <row r="241" spans="1:18" hidden="1">
      <c r="A241" s="85">
        <v>236</v>
      </c>
      <c r="B241" s="96"/>
      <c r="C241" s="97"/>
      <c r="D241" s="98"/>
      <c r="E241" s="99"/>
      <c r="F241" s="95"/>
      <c r="G241" s="95"/>
      <c r="H241" s="100"/>
      <c r="I241" s="101"/>
      <c r="J241" s="102"/>
      <c r="K241" s="101"/>
      <c r="L241" s="94"/>
      <c r="M241" s="95"/>
      <c r="N241" s="112"/>
      <c r="O241" s="113"/>
      <c r="P241" s="114"/>
      <c r="Q241" s="112"/>
      <c r="R241" s="115"/>
    </row>
    <row r="242" spans="1:18" hidden="1">
      <c r="A242" s="85">
        <v>237</v>
      </c>
      <c r="B242" s="96"/>
      <c r="C242" s="97"/>
      <c r="D242" s="98"/>
      <c r="E242" s="99"/>
      <c r="F242" s="95"/>
      <c r="G242" s="95"/>
      <c r="H242" s="100"/>
      <c r="I242" s="101"/>
      <c r="J242" s="102"/>
      <c r="K242" s="101"/>
      <c r="L242" s="94"/>
      <c r="M242" s="95"/>
      <c r="N242" s="112"/>
      <c r="O242" s="113"/>
      <c r="P242" s="114"/>
      <c r="Q242" s="112"/>
      <c r="R242" s="115"/>
    </row>
    <row r="243" spans="1:18" hidden="1">
      <c r="A243" s="84">
        <v>238</v>
      </c>
      <c r="B243" s="96"/>
      <c r="C243" s="97"/>
      <c r="D243" s="98"/>
      <c r="E243" s="99"/>
      <c r="F243" s="95"/>
      <c r="G243" s="95"/>
      <c r="H243" s="100"/>
      <c r="I243" s="101"/>
      <c r="J243" s="102"/>
      <c r="K243" s="101"/>
      <c r="L243" s="94"/>
      <c r="M243" s="95"/>
      <c r="N243" s="112"/>
      <c r="O243" s="113"/>
      <c r="P243" s="114"/>
      <c r="Q243" s="112"/>
      <c r="R243" s="115"/>
    </row>
    <row r="244" spans="1:18" hidden="1">
      <c r="A244" s="85">
        <v>239</v>
      </c>
      <c r="B244" s="96"/>
      <c r="C244" s="97"/>
      <c r="D244" s="98"/>
      <c r="E244" s="99"/>
      <c r="F244" s="95"/>
      <c r="G244" s="95"/>
      <c r="H244" s="100"/>
      <c r="I244" s="101"/>
      <c r="J244" s="102"/>
      <c r="K244" s="101"/>
      <c r="L244" s="94"/>
      <c r="M244" s="95"/>
      <c r="N244" s="112"/>
      <c r="O244" s="113"/>
      <c r="P244" s="114"/>
      <c r="Q244" s="112"/>
      <c r="R244" s="115"/>
    </row>
    <row r="245" spans="1:18" hidden="1">
      <c r="A245" s="85">
        <v>240</v>
      </c>
      <c r="B245" s="96"/>
      <c r="C245" s="97"/>
      <c r="D245" s="98"/>
      <c r="E245" s="99"/>
      <c r="F245" s="95"/>
      <c r="G245" s="95"/>
      <c r="H245" s="100"/>
      <c r="I245" s="101"/>
      <c r="J245" s="102"/>
      <c r="K245" s="101"/>
      <c r="L245" s="94"/>
      <c r="M245" s="95"/>
      <c r="N245" s="112"/>
      <c r="O245" s="113"/>
      <c r="P245" s="114"/>
      <c r="Q245" s="112"/>
      <c r="R245" s="115"/>
    </row>
    <row r="246" spans="1:18" hidden="1">
      <c r="A246" s="84">
        <v>241</v>
      </c>
      <c r="B246" s="96"/>
      <c r="C246" s="97"/>
      <c r="D246" s="98"/>
      <c r="E246" s="99"/>
      <c r="F246" s="95"/>
      <c r="G246" s="95"/>
      <c r="H246" s="100"/>
      <c r="I246" s="101"/>
      <c r="J246" s="102"/>
      <c r="K246" s="101"/>
      <c r="L246" s="94"/>
      <c r="M246" s="95"/>
      <c r="N246" s="112"/>
      <c r="O246" s="113"/>
      <c r="P246" s="114"/>
      <c r="Q246" s="112"/>
      <c r="R246" s="115"/>
    </row>
    <row r="247" spans="1:18" hidden="1">
      <c r="A247" s="85">
        <v>242</v>
      </c>
      <c r="B247" s="96"/>
      <c r="C247" s="97"/>
      <c r="D247" s="98"/>
      <c r="E247" s="99"/>
      <c r="F247" s="95"/>
      <c r="G247" s="95"/>
      <c r="H247" s="100"/>
      <c r="I247" s="101"/>
      <c r="J247" s="102"/>
      <c r="K247" s="101"/>
      <c r="L247" s="94"/>
      <c r="M247" s="95"/>
      <c r="N247" s="112"/>
      <c r="O247" s="113"/>
      <c r="P247" s="114"/>
      <c r="Q247" s="112"/>
      <c r="R247" s="115"/>
    </row>
    <row r="248" spans="1:18" hidden="1">
      <c r="A248" s="85">
        <v>243</v>
      </c>
      <c r="B248" s="96"/>
      <c r="C248" s="97"/>
      <c r="D248" s="98"/>
      <c r="E248" s="99"/>
      <c r="F248" s="95"/>
      <c r="G248" s="95"/>
      <c r="H248" s="100"/>
      <c r="I248" s="101"/>
      <c r="J248" s="102"/>
      <c r="K248" s="101"/>
      <c r="L248" s="94"/>
      <c r="M248" s="95"/>
      <c r="N248" s="112"/>
      <c r="O248" s="113"/>
      <c r="P248" s="114"/>
      <c r="Q248" s="112"/>
      <c r="R248" s="115"/>
    </row>
    <row r="249" spans="1:18" hidden="1">
      <c r="A249" s="84">
        <v>244</v>
      </c>
      <c r="B249" s="96"/>
      <c r="C249" s="97"/>
      <c r="D249" s="98"/>
      <c r="E249" s="99"/>
      <c r="F249" s="95"/>
      <c r="G249" s="95"/>
      <c r="H249" s="100"/>
      <c r="I249" s="101"/>
      <c r="J249" s="102"/>
      <c r="K249" s="101"/>
      <c r="L249" s="94"/>
      <c r="M249" s="95"/>
      <c r="N249" s="112"/>
      <c r="O249" s="113"/>
      <c r="P249" s="114"/>
      <c r="Q249" s="112"/>
      <c r="R249" s="115"/>
    </row>
    <row r="250" spans="1:18" hidden="1">
      <c r="A250" s="85">
        <v>245</v>
      </c>
      <c r="B250" s="96"/>
      <c r="C250" s="97"/>
      <c r="D250" s="98"/>
      <c r="E250" s="99"/>
      <c r="F250" s="95"/>
      <c r="G250" s="95"/>
      <c r="H250" s="100"/>
      <c r="I250" s="101"/>
      <c r="J250" s="102"/>
      <c r="K250" s="101"/>
      <c r="L250" s="94"/>
      <c r="M250" s="95"/>
      <c r="N250" s="112"/>
      <c r="O250" s="113"/>
      <c r="P250" s="114"/>
      <c r="Q250" s="112"/>
      <c r="R250" s="115"/>
    </row>
    <row r="251" spans="1:18" hidden="1">
      <c r="A251" s="85">
        <v>246</v>
      </c>
      <c r="B251" s="96"/>
      <c r="C251" s="97"/>
      <c r="D251" s="98"/>
      <c r="E251" s="99"/>
      <c r="F251" s="95"/>
      <c r="G251" s="95"/>
      <c r="H251" s="100"/>
      <c r="I251" s="101"/>
      <c r="J251" s="102"/>
      <c r="K251" s="101"/>
      <c r="L251" s="94"/>
      <c r="M251" s="95"/>
      <c r="N251" s="112"/>
      <c r="O251" s="113"/>
      <c r="P251" s="114"/>
      <c r="Q251" s="112"/>
      <c r="R251" s="115"/>
    </row>
    <row r="252" spans="1:18" hidden="1">
      <c r="A252" s="84">
        <v>247</v>
      </c>
      <c r="B252" s="96"/>
      <c r="C252" s="97"/>
      <c r="D252" s="98"/>
      <c r="E252" s="99"/>
      <c r="F252" s="95"/>
      <c r="G252" s="95"/>
      <c r="H252" s="100"/>
      <c r="I252" s="101"/>
      <c r="J252" s="102"/>
      <c r="K252" s="101"/>
      <c r="L252" s="94"/>
      <c r="M252" s="95"/>
      <c r="N252" s="112"/>
      <c r="O252" s="113"/>
      <c r="P252" s="114"/>
      <c r="Q252" s="112"/>
      <c r="R252" s="115"/>
    </row>
    <row r="253" spans="1:18" hidden="1">
      <c r="A253" s="85">
        <v>248</v>
      </c>
      <c r="B253" s="96"/>
      <c r="C253" s="97"/>
      <c r="D253" s="98"/>
      <c r="E253" s="99"/>
      <c r="F253" s="95"/>
      <c r="G253" s="95"/>
      <c r="H253" s="100"/>
      <c r="I253" s="101"/>
      <c r="J253" s="102"/>
      <c r="K253" s="101"/>
      <c r="L253" s="94"/>
      <c r="M253" s="95"/>
      <c r="N253" s="112"/>
      <c r="O253" s="113"/>
      <c r="P253" s="114"/>
      <c r="Q253" s="112"/>
      <c r="R253" s="115"/>
    </row>
    <row r="254" spans="1:18" hidden="1">
      <c r="A254" s="85">
        <v>249</v>
      </c>
      <c r="B254" s="96"/>
      <c r="C254" s="97"/>
      <c r="D254" s="98"/>
      <c r="E254" s="99"/>
      <c r="F254" s="95"/>
      <c r="G254" s="95"/>
      <c r="H254" s="100"/>
      <c r="I254" s="101"/>
      <c r="J254" s="102"/>
      <c r="K254" s="101"/>
      <c r="L254" s="94"/>
      <c r="M254" s="95"/>
      <c r="N254" s="112"/>
      <c r="O254" s="113"/>
      <c r="P254" s="114"/>
      <c r="Q254" s="112"/>
      <c r="R254" s="115"/>
    </row>
    <row r="255" spans="1:18" hidden="1">
      <c r="A255" s="84">
        <v>250</v>
      </c>
      <c r="B255" s="96"/>
      <c r="C255" s="97"/>
      <c r="D255" s="98"/>
      <c r="E255" s="99"/>
      <c r="F255" s="95"/>
      <c r="G255" s="95"/>
      <c r="H255" s="100"/>
      <c r="I255" s="101"/>
      <c r="J255" s="102"/>
      <c r="K255" s="101"/>
      <c r="L255" s="94"/>
      <c r="M255" s="95"/>
      <c r="N255" s="112"/>
      <c r="O255" s="113"/>
      <c r="P255" s="114"/>
      <c r="Q255" s="112"/>
      <c r="R255" s="115"/>
    </row>
    <row r="256" spans="1:18" hidden="1">
      <c r="A256" s="85">
        <v>251</v>
      </c>
      <c r="B256" s="96"/>
      <c r="C256" s="97"/>
      <c r="D256" s="98"/>
      <c r="E256" s="99"/>
      <c r="F256" s="95"/>
      <c r="G256" s="95"/>
      <c r="H256" s="100"/>
      <c r="I256" s="101"/>
      <c r="J256" s="102"/>
      <c r="K256" s="101"/>
      <c r="L256" s="94"/>
      <c r="M256" s="95"/>
      <c r="N256" s="112"/>
      <c r="O256" s="113"/>
      <c r="P256" s="114"/>
      <c r="Q256" s="112"/>
      <c r="R256" s="115"/>
    </row>
    <row r="257" spans="1:18" hidden="1">
      <c r="A257" s="85">
        <v>252</v>
      </c>
      <c r="B257" s="96"/>
      <c r="C257" s="97"/>
      <c r="D257" s="98"/>
      <c r="E257" s="99"/>
      <c r="F257" s="95"/>
      <c r="G257" s="95"/>
      <c r="H257" s="100"/>
      <c r="I257" s="101"/>
      <c r="J257" s="102"/>
      <c r="K257" s="101"/>
      <c r="L257" s="94"/>
      <c r="M257" s="95"/>
      <c r="N257" s="112"/>
      <c r="O257" s="113"/>
      <c r="P257" s="114"/>
      <c r="Q257" s="112"/>
      <c r="R257" s="115"/>
    </row>
    <row r="258" spans="1:18" hidden="1">
      <c r="A258" s="84">
        <v>253</v>
      </c>
      <c r="B258" s="96"/>
      <c r="C258" s="97"/>
      <c r="D258" s="98"/>
      <c r="E258" s="99"/>
      <c r="F258" s="95"/>
      <c r="G258" s="95"/>
      <c r="H258" s="100"/>
      <c r="I258" s="101"/>
      <c r="J258" s="102"/>
      <c r="K258" s="101"/>
      <c r="L258" s="94"/>
      <c r="M258" s="95"/>
      <c r="N258" s="112"/>
      <c r="O258" s="113"/>
      <c r="P258" s="114"/>
      <c r="Q258" s="112"/>
      <c r="R258" s="115"/>
    </row>
    <row r="259" spans="1:18" hidden="1">
      <c r="A259" s="85">
        <v>254</v>
      </c>
      <c r="B259" s="96"/>
      <c r="C259" s="97"/>
      <c r="D259" s="98"/>
      <c r="E259" s="99"/>
      <c r="F259" s="95"/>
      <c r="G259" s="95"/>
      <c r="H259" s="100"/>
      <c r="I259" s="101"/>
      <c r="J259" s="102"/>
      <c r="K259" s="101"/>
      <c r="L259" s="94"/>
      <c r="M259" s="95"/>
      <c r="N259" s="112"/>
      <c r="O259" s="113"/>
      <c r="P259" s="114"/>
      <c r="Q259" s="112"/>
      <c r="R259" s="115"/>
    </row>
    <row r="260" spans="1:18" hidden="1">
      <c r="A260" s="85">
        <v>255</v>
      </c>
      <c r="B260" s="96"/>
      <c r="C260" s="97"/>
      <c r="D260" s="98"/>
      <c r="E260" s="99"/>
      <c r="F260" s="95"/>
      <c r="G260" s="95"/>
      <c r="H260" s="100"/>
      <c r="I260" s="101"/>
      <c r="J260" s="102"/>
      <c r="K260" s="101"/>
      <c r="L260" s="94"/>
      <c r="M260" s="95"/>
      <c r="N260" s="112"/>
      <c r="O260" s="113"/>
      <c r="P260" s="114"/>
      <c r="Q260" s="112"/>
      <c r="R260" s="115"/>
    </row>
    <row r="261" spans="1:18" hidden="1">
      <c r="A261" s="84">
        <v>256</v>
      </c>
      <c r="B261" s="96"/>
      <c r="C261" s="97"/>
      <c r="D261" s="98"/>
      <c r="E261" s="99"/>
      <c r="F261" s="95"/>
      <c r="G261" s="95"/>
      <c r="H261" s="100"/>
      <c r="I261" s="101"/>
      <c r="J261" s="102"/>
      <c r="K261" s="101"/>
      <c r="L261" s="94"/>
      <c r="M261" s="95"/>
      <c r="N261" s="112"/>
      <c r="O261" s="113"/>
      <c r="P261" s="114"/>
      <c r="Q261" s="112"/>
      <c r="R261" s="115"/>
    </row>
    <row r="262" spans="1:18" hidden="1">
      <c r="A262" s="85">
        <v>257</v>
      </c>
      <c r="B262" s="96"/>
      <c r="C262" s="97"/>
      <c r="D262" s="98"/>
      <c r="E262" s="99"/>
      <c r="F262" s="95"/>
      <c r="G262" s="95"/>
      <c r="H262" s="100"/>
      <c r="I262" s="101"/>
      <c r="J262" s="102"/>
      <c r="K262" s="101"/>
      <c r="L262" s="94"/>
      <c r="M262" s="95"/>
      <c r="N262" s="112"/>
      <c r="O262" s="113"/>
      <c r="P262" s="114"/>
      <c r="Q262" s="112"/>
      <c r="R262" s="115"/>
    </row>
    <row r="263" spans="1:18" hidden="1">
      <c r="A263" s="85">
        <v>258</v>
      </c>
      <c r="B263" s="96"/>
      <c r="C263" s="97"/>
      <c r="D263" s="98"/>
      <c r="E263" s="99"/>
      <c r="F263" s="95"/>
      <c r="G263" s="95"/>
      <c r="H263" s="100"/>
      <c r="I263" s="101"/>
      <c r="J263" s="102"/>
      <c r="K263" s="101"/>
      <c r="L263" s="94"/>
      <c r="M263" s="95"/>
      <c r="N263" s="112"/>
      <c r="O263" s="113"/>
      <c r="P263" s="114"/>
      <c r="Q263" s="112"/>
      <c r="R263" s="115"/>
    </row>
    <row r="264" spans="1:18" hidden="1">
      <c r="A264" s="84">
        <v>259</v>
      </c>
      <c r="B264" s="96"/>
      <c r="C264" s="97"/>
      <c r="D264" s="98"/>
      <c r="E264" s="99"/>
      <c r="F264" s="95"/>
      <c r="G264" s="95"/>
      <c r="H264" s="100"/>
      <c r="I264" s="101"/>
      <c r="J264" s="102"/>
      <c r="K264" s="101"/>
      <c r="L264" s="94"/>
      <c r="M264" s="95"/>
      <c r="N264" s="112"/>
      <c r="O264" s="113"/>
      <c r="P264" s="114"/>
      <c r="Q264" s="112"/>
      <c r="R264" s="115"/>
    </row>
    <row r="265" spans="1:18" hidden="1">
      <c r="A265" s="85">
        <v>260</v>
      </c>
      <c r="B265" s="96"/>
      <c r="C265" s="97"/>
      <c r="D265" s="98"/>
      <c r="E265" s="99"/>
      <c r="F265" s="95"/>
      <c r="G265" s="95"/>
      <c r="H265" s="100"/>
      <c r="I265" s="101"/>
      <c r="J265" s="102"/>
      <c r="K265" s="101"/>
      <c r="L265" s="94"/>
      <c r="M265" s="95"/>
      <c r="N265" s="112"/>
      <c r="O265" s="113"/>
      <c r="P265" s="114"/>
      <c r="Q265" s="112"/>
      <c r="R265" s="115"/>
    </row>
    <row r="266" spans="1:18" hidden="1">
      <c r="A266" s="85">
        <v>261</v>
      </c>
      <c r="B266" s="96"/>
      <c r="C266" s="97"/>
      <c r="D266" s="98"/>
      <c r="E266" s="99"/>
      <c r="F266" s="95"/>
      <c r="G266" s="95"/>
      <c r="H266" s="100"/>
      <c r="I266" s="101"/>
      <c r="J266" s="102"/>
      <c r="K266" s="101"/>
      <c r="L266" s="94"/>
      <c r="M266" s="95"/>
      <c r="N266" s="112"/>
      <c r="O266" s="113"/>
      <c r="P266" s="114"/>
      <c r="Q266" s="112"/>
      <c r="R266" s="115"/>
    </row>
    <row r="267" spans="1:18" hidden="1">
      <c r="A267" s="84">
        <v>262</v>
      </c>
      <c r="B267" s="96"/>
      <c r="C267" s="97"/>
      <c r="D267" s="98"/>
      <c r="E267" s="99"/>
      <c r="F267" s="95"/>
      <c r="G267" s="95"/>
      <c r="H267" s="100"/>
      <c r="I267" s="101"/>
      <c r="J267" s="102"/>
      <c r="K267" s="101"/>
      <c r="L267" s="94"/>
      <c r="M267" s="95"/>
      <c r="N267" s="112"/>
      <c r="O267" s="113"/>
      <c r="P267" s="114"/>
      <c r="Q267" s="112"/>
      <c r="R267" s="115"/>
    </row>
    <row r="268" spans="1:18" hidden="1">
      <c r="A268" s="85">
        <v>263</v>
      </c>
      <c r="B268" s="96"/>
      <c r="C268" s="97"/>
      <c r="D268" s="98"/>
      <c r="E268" s="99"/>
      <c r="F268" s="95"/>
      <c r="G268" s="95"/>
      <c r="H268" s="100"/>
      <c r="I268" s="101"/>
      <c r="J268" s="102"/>
      <c r="K268" s="101"/>
      <c r="L268" s="94"/>
      <c r="M268" s="95"/>
      <c r="N268" s="112"/>
      <c r="O268" s="113"/>
      <c r="P268" s="114"/>
      <c r="Q268" s="112"/>
      <c r="R268" s="115"/>
    </row>
    <row r="269" spans="1:18" hidden="1">
      <c r="A269" s="85">
        <v>264</v>
      </c>
      <c r="B269" s="96"/>
      <c r="C269" s="97"/>
      <c r="D269" s="98"/>
      <c r="E269" s="99"/>
      <c r="F269" s="95"/>
      <c r="G269" s="95"/>
      <c r="H269" s="100"/>
      <c r="I269" s="101"/>
      <c r="J269" s="102"/>
      <c r="K269" s="101"/>
      <c r="L269" s="94"/>
      <c r="M269" s="95"/>
      <c r="N269" s="112"/>
      <c r="O269" s="113"/>
      <c r="P269" s="114"/>
      <c r="Q269" s="112"/>
      <c r="R269" s="115"/>
    </row>
    <row r="270" spans="1:18" hidden="1">
      <c r="A270" s="84">
        <v>265</v>
      </c>
      <c r="B270" s="96"/>
      <c r="C270" s="97"/>
      <c r="D270" s="98"/>
      <c r="E270" s="99"/>
      <c r="F270" s="95"/>
      <c r="G270" s="95"/>
      <c r="H270" s="100"/>
      <c r="I270" s="101"/>
      <c r="J270" s="102"/>
      <c r="K270" s="101"/>
      <c r="L270" s="94"/>
      <c r="M270" s="95"/>
      <c r="N270" s="112"/>
      <c r="O270" s="113"/>
      <c r="P270" s="114"/>
      <c r="Q270" s="112"/>
      <c r="R270" s="115"/>
    </row>
    <row r="271" spans="1:18" hidden="1">
      <c r="A271" s="85">
        <v>266</v>
      </c>
      <c r="B271" s="96"/>
      <c r="C271" s="97"/>
      <c r="D271" s="98"/>
      <c r="E271" s="99"/>
      <c r="F271" s="95"/>
      <c r="G271" s="95"/>
      <c r="H271" s="100"/>
      <c r="I271" s="101"/>
      <c r="J271" s="102"/>
      <c r="K271" s="101"/>
      <c r="L271" s="94"/>
      <c r="M271" s="95"/>
      <c r="N271" s="112"/>
      <c r="O271" s="113"/>
      <c r="P271" s="114"/>
      <c r="Q271" s="112"/>
      <c r="R271" s="115"/>
    </row>
    <row r="272" spans="1:18" hidden="1">
      <c r="A272" s="85">
        <v>267</v>
      </c>
      <c r="B272" s="96"/>
      <c r="C272" s="97"/>
      <c r="D272" s="98"/>
      <c r="E272" s="99"/>
      <c r="F272" s="95"/>
      <c r="G272" s="95"/>
      <c r="H272" s="100"/>
      <c r="I272" s="101"/>
      <c r="J272" s="102"/>
      <c r="K272" s="101"/>
      <c r="L272" s="94"/>
      <c r="M272" s="95"/>
      <c r="N272" s="112"/>
      <c r="O272" s="113"/>
      <c r="P272" s="114"/>
      <c r="Q272" s="112"/>
      <c r="R272" s="115"/>
    </row>
    <row r="273" spans="1:18" hidden="1">
      <c r="A273" s="84">
        <v>268</v>
      </c>
      <c r="B273" s="96"/>
      <c r="C273" s="97"/>
      <c r="D273" s="98"/>
      <c r="E273" s="99"/>
      <c r="F273" s="95"/>
      <c r="G273" s="95"/>
      <c r="H273" s="100"/>
      <c r="I273" s="101"/>
      <c r="J273" s="102"/>
      <c r="K273" s="101"/>
      <c r="L273" s="94"/>
      <c r="M273" s="95"/>
      <c r="N273" s="112"/>
      <c r="O273" s="113"/>
      <c r="P273" s="114"/>
      <c r="Q273" s="112"/>
      <c r="R273" s="115"/>
    </row>
    <row r="274" spans="1:18" hidden="1">
      <c r="A274" s="85">
        <v>269</v>
      </c>
      <c r="B274" s="96"/>
      <c r="C274" s="97"/>
      <c r="D274" s="98"/>
      <c r="E274" s="99"/>
      <c r="F274" s="95"/>
      <c r="G274" s="95"/>
      <c r="H274" s="100"/>
      <c r="I274" s="101"/>
      <c r="J274" s="102"/>
      <c r="K274" s="101"/>
      <c r="L274" s="94"/>
      <c r="M274" s="95"/>
      <c r="N274" s="112"/>
      <c r="O274" s="113"/>
      <c r="P274" s="114"/>
      <c r="Q274" s="112"/>
      <c r="R274" s="115"/>
    </row>
    <row r="275" spans="1:18" hidden="1">
      <c r="A275" s="85">
        <v>270</v>
      </c>
      <c r="B275" s="96"/>
      <c r="C275" s="97"/>
      <c r="D275" s="98"/>
      <c r="E275" s="99"/>
      <c r="F275" s="95"/>
      <c r="G275" s="95"/>
      <c r="H275" s="100"/>
      <c r="I275" s="101"/>
      <c r="J275" s="102"/>
      <c r="K275" s="101"/>
      <c r="L275" s="94"/>
      <c r="M275" s="95"/>
      <c r="N275" s="112"/>
      <c r="O275" s="113"/>
      <c r="P275" s="114"/>
      <c r="Q275" s="112"/>
      <c r="R275" s="115"/>
    </row>
    <row r="276" spans="1:18" hidden="1">
      <c r="A276" s="84">
        <v>271</v>
      </c>
      <c r="B276" s="96"/>
      <c r="C276" s="97"/>
      <c r="D276" s="98"/>
      <c r="E276" s="99"/>
      <c r="F276" s="95"/>
      <c r="G276" s="95"/>
      <c r="H276" s="100"/>
      <c r="I276" s="101"/>
      <c r="J276" s="102"/>
      <c r="K276" s="101"/>
      <c r="L276" s="94"/>
      <c r="M276" s="95"/>
      <c r="N276" s="112"/>
      <c r="O276" s="113"/>
      <c r="P276" s="114"/>
      <c r="Q276" s="112"/>
      <c r="R276" s="115"/>
    </row>
    <row r="277" spans="1:18" hidden="1">
      <c r="A277" s="85">
        <v>272</v>
      </c>
      <c r="B277" s="96"/>
      <c r="C277" s="97"/>
      <c r="D277" s="98"/>
      <c r="E277" s="99"/>
      <c r="F277" s="95"/>
      <c r="G277" s="95"/>
      <c r="H277" s="100"/>
      <c r="I277" s="101"/>
      <c r="J277" s="102"/>
      <c r="K277" s="101"/>
      <c r="L277" s="94"/>
      <c r="M277" s="95"/>
      <c r="N277" s="112"/>
      <c r="O277" s="113"/>
      <c r="P277" s="114"/>
      <c r="Q277" s="112"/>
      <c r="R277" s="115"/>
    </row>
    <row r="278" spans="1:18" hidden="1">
      <c r="A278" s="85">
        <v>273</v>
      </c>
      <c r="B278" s="96"/>
      <c r="C278" s="97"/>
      <c r="D278" s="98"/>
      <c r="E278" s="99"/>
      <c r="F278" s="95"/>
      <c r="G278" s="95"/>
      <c r="H278" s="100"/>
      <c r="I278" s="101"/>
      <c r="J278" s="102"/>
      <c r="K278" s="101"/>
      <c r="L278" s="94"/>
      <c r="M278" s="95"/>
      <c r="N278" s="112"/>
      <c r="O278" s="113"/>
      <c r="P278" s="114"/>
      <c r="Q278" s="112"/>
      <c r="R278" s="115"/>
    </row>
    <row r="279" spans="1:18" hidden="1">
      <c r="A279" s="84">
        <v>274</v>
      </c>
      <c r="B279" s="96"/>
      <c r="C279" s="97"/>
      <c r="D279" s="98"/>
      <c r="E279" s="99"/>
      <c r="F279" s="95"/>
      <c r="G279" s="95"/>
      <c r="H279" s="100"/>
      <c r="I279" s="101"/>
      <c r="J279" s="102"/>
      <c r="K279" s="101"/>
      <c r="L279" s="94"/>
      <c r="M279" s="95"/>
      <c r="N279" s="112"/>
      <c r="O279" s="113"/>
      <c r="P279" s="114"/>
      <c r="Q279" s="112"/>
      <c r="R279" s="115"/>
    </row>
    <row r="280" spans="1:18" hidden="1">
      <c r="A280" s="85">
        <v>275</v>
      </c>
      <c r="B280" s="96"/>
      <c r="C280" s="97"/>
      <c r="D280" s="98"/>
      <c r="E280" s="99"/>
      <c r="F280" s="95"/>
      <c r="G280" s="95"/>
      <c r="H280" s="100"/>
      <c r="I280" s="101"/>
      <c r="J280" s="102"/>
      <c r="K280" s="101"/>
      <c r="L280" s="94"/>
      <c r="M280" s="95"/>
      <c r="N280" s="112"/>
      <c r="O280" s="113"/>
      <c r="P280" s="114"/>
      <c r="Q280" s="112"/>
      <c r="R280" s="115"/>
    </row>
    <row r="281" spans="1:18" hidden="1">
      <c r="A281" s="85">
        <v>276</v>
      </c>
      <c r="B281" s="96"/>
      <c r="C281" s="97"/>
      <c r="D281" s="98"/>
      <c r="E281" s="99"/>
      <c r="F281" s="95"/>
      <c r="G281" s="95"/>
      <c r="H281" s="100"/>
      <c r="I281" s="101"/>
      <c r="J281" s="102"/>
      <c r="K281" s="101"/>
      <c r="L281" s="94"/>
      <c r="M281" s="95"/>
      <c r="N281" s="112"/>
      <c r="O281" s="113"/>
      <c r="P281" s="114"/>
      <c r="Q281" s="112"/>
      <c r="R281" s="115"/>
    </row>
    <row r="282" spans="1:18" hidden="1">
      <c r="A282" s="84">
        <v>277</v>
      </c>
      <c r="B282" s="96"/>
      <c r="C282" s="97"/>
      <c r="D282" s="98"/>
      <c r="E282" s="99"/>
      <c r="F282" s="95"/>
      <c r="G282" s="95"/>
      <c r="H282" s="100"/>
      <c r="I282" s="101"/>
      <c r="J282" s="102"/>
      <c r="K282" s="101"/>
      <c r="L282" s="94"/>
      <c r="M282" s="95"/>
      <c r="N282" s="112"/>
      <c r="O282" s="113"/>
      <c r="P282" s="114"/>
      <c r="Q282" s="112"/>
      <c r="R282" s="115"/>
    </row>
    <row r="283" spans="1:18" hidden="1">
      <c r="A283" s="85">
        <v>278</v>
      </c>
      <c r="B283" s="96"/>
      <c r="C283" s="97"/>
      <c r="D283" s="98"/>
      <c r="E283" s="99"/>
      <c r="F283" s="95"/>
      <c r="G283" s="95"/>
      <c r="H283" s="100"/>
      <c r="I283" s="101"/>
      <c r="J283" s="102"/>
      <c r="K283" s="101"/>
      <c r="L283" s="94"/>
      <c r="M283" s="95"/>
      <c r="N283" s="112"/>
      <c r="O283" s="113"/>
      <c r="P283" s="114"/>
      <c r="Q283" s="112"/>
      <c r="R283" s="115"/>
    </row>
    <row r="284" spans="1:18" hidden="1">
      <c r="A284" s="85">
        <v>279</v>
      </c>
      <c r="B284" s="96"/>
      <c r="C284" s="97"/>
      <c r="D284" s="98"/>
      <c r="E284" s="99"/>
      <c r="F284" s="95"/>
      <c r="G284" s="95"/>
      <c r="H284" s="100"/>
      <c r="I284" s="101"/>
      <c r="J284" s="102"/>
      <c r="K284" s="101"/>
      <c r="L284" s="94"/>
      <c r="M284" s="95"/>
      <c r="N284" s="112"/>
      <c r="O284" s="113"/>
      <c r="P284" s="114"/>
      <c r="Q284" s="112"/>
      <c r="R284" s="115"/>
    </row>
    <row r="285" spans="1:18" hidden="1">
      <c r="A285" s="84">
        <v>280</v>
      </c>
      <c r="B285" s="96"/>
      <c r="C285" s="97"/>
      <c r="D285" s="98"/>
      <c r="E285" s="99"/>
      <c r="F285" s="95"/>
      <c r="G285" s="95"/>
      <c r="H285" s="100"/>
      <c r="I285" s="101"/>
      <c r="J285" s="102"/>
      <c r="K285" s="101"/>
      <c r="L285" s="94"/>
      <c r="M285" s="95"/>
      <c r="N285" s="112"/>
      <c r="O285" s="113"/>
      <c r="P285" s="114"/>
      <c r="Q285" s="112"/>
      <c r="R285" s="115"/>
    </row>
    <row r="286" spans="1:18" hidden="1">
      <c r="A286" s="85">
        <v>281</v>
      </c>
      <c r="B286" s="96"/>
      <c r="C286" s="97"/>
      <c r="D286" s="98"/>
      <c r="E286" s="99"/>
      <c r="F286" s="95"/>
      <c r="G286" s="95"/>
      <c r="H286" s="100"/>
      <c r="I286" s="101"/>
      <c r="J286" s="102"/>
      <c r="K286" s="101"/>
      <c r="L286" s="94"/>
      <c r="M286" s="95"/>
      <c r="N286" s="112"/>
      <c r="O286" s="113"/>
      <c r="P286" s="114"/>
      <c r="Q286" s="112"/>
      <c r="R286" s="115"/>
    </row>
    <row r="287" spans="1:18" hidden="1">
      <c r="A287" s="85">
        <v>282</v>
      </c>
      <c r="B287" s="96"/>
      <c r="C287" s="97"/>
      <c r="D287" s="98"/>
      <c r="E287" s="99"/>
      <c r="F287" s="95"/>
      <c r="G287" s="95"/>
      <c r="H287" s="100"/>
      <c r="I287" s="101"/>
      <c r="J287" s="102"/>
      <c r="K287" s="101"/>
      <c r="L287" s="94"/>
      <c r="M287" s="95"/>
      <c r="N287" s="112"/>
      <c r="O287" s="113"/>
      <c r="P287" s="114"/>
      <c r="Q287" s="112"/>
      <c r="R287" s="115"/>
    </row>
    <row r="288" spans="1:18" hidden="1">
      <c r="A288" s="84">
        <v>283</v>
      </c>
      <c r="B288" s="96"/>
      <c r="C288" s="97"/>
      <c r="D288" s="98"/>
      <c r="E288" s="99"/>
      <c r="F288" s="95"/>
      <c r="G288" s="95"/>
      <c r="H288" s="100"/>
      <c r="I288" s="101"/>
      <c r="J288" s="102"/>
      <c r="K288" s="101"/>
      <c r="L288" s="94"/>
      <c r="M288" s="95"/>
      <c r="N288" s="112"/>
      <c r="O288" s="113"/>
      <c r="P288" s="114"/>
      <c r="Q288" s="112"/>
      <c r="R288" s="115"/>
    </row>
    <row r="289" spans="1:18" hidden="1">
      <c r="A289" s="85">
        <v>284</v>
      </c>
      <c r="B289" s="96"/>
      <c r="C289" s="97"/>
      <c r="D289" s="98"/>
      <c r="E289" s="99"/>
      <c r="F289" s="95"/>
      <c r="G289" s="95"/>
      <c r="H289" s="100"/>
      <c r="I289" s="101"/>
      <c r="J289" s="102"/>
      <c r="K289" s="101"/>
      <c r="L289" s="94"/>
      <c r="M289" s="95"/>
      <c r="N289" s="112"/>
      <c r="O289" s="113"/>
      <c r="P289" s="114"/>
      <c r="Q289" s="112"/>
      <c r="R289" s="115"/>
    </row>
    <row r="290" spans="1:18" hidden="1">
      <c r="A290" s="85">
        <v>285</v>
      </c>
      <c r="B290" s="96"/>
      <c r="C290" s="97"/>
      <c r="D290" s="98"/>
      <c r="E290" s="99"/>
      <c r="F290" s="95"/>
      <c r="G290" s="95"/>
      <c r="H290" s="100"/>
      <c r="I290" s="101"/>
      <c r="J290" s="102"/>
      <c r="K290" s="101"/>
      <c r="L290" s="94"/>
      <c r="M290" s="95"/>
      <c r="N290" s="112"/>
      <c r="O290" s="113"/>
      <c r="P290" s="114"/>
      <c r="Q290" s="112"/>
      <c r="R290" s="115"/>
    </row>
    <row r="291" spans="1:18" hidden="1">
      <c r="A291" s="84">
        <v>286</v>
      </c>
      <c r="B291" s="96"/>
      <c r="C291" s="97"/>
      <c r="D291" s="98"/>
      <c r="E291" s="99"/>
      <c r="F291" s="95"/>
      <c r="G291" s="95"/>
      <c r="H291" s="100"/>
      <c r="I291" s="101"/>
      <c r="J291" s="102"/>
      <c r="K291" s="101"/>
      <c r="L291" s="94"/>
      <c r="M291" s="95"/>
      <c r="N291" s="112"/>
      <c r="O291" s="113"/>
      <c r="P291" s="114"/>
      <c r="Q291" s="112"/>
      <c r="R291" s="115"/>
    </row>
    <row r="292" spans="1:18" hidden="1">
      <c r="A292" s="85">
        <v>287</v>
      </c>
      <c r="B292" s="96"/>
      <c r="C292" s="97"/>
      <c r="D292" s="98"/>
      <c r="E292" s="99"/>
      <c r="F292" s="95"/>
      <c r="G292" s="95"/>
      <c r="H292" s="100"/>
      <c r="I292" s="101"/>
      <c r="J292" s="102"/>
      <c r="K292" s="101"/>
      <c r="L292" s="94"/>
      <c r="M292" s="95"/>
      <c r="N292" s="112"/>
      <c r="O292" s="113"/>
      <c r="P292" s="114"/>
      <c r="Q292" s="112"/>
      <c r="R292" s="115"/>
    </row>
    <row r="293" spans="1:18" hidden="1">
      <c r="A293" s="85">
        <v>288</v>
      </c>
      <c r="B293" s="96"/>
      <c r="C293" s="97"/>
      <c r="D293" s="98"/>
      <c r="E293" s="99"/>
      <c r="F293" s="95"/>
      <c r="G293" s="95"/>
      <c r="H293" s="100"/>
      <c r="I293" s="101"/>
      <c r="J293" s="102"/>
      <c r="K293" s="101"/>
      <c r="L293" s="94"/>
      <c r="M293" s="95"/>
      <c r="N293" s="112"/>
      <c r="O293" s="113"/>
      <c r="P293" s="114"/>
      <c r="Q293" s="112"/>
      <c r="R293" s="115"/>
    </row>
    <row r="294" spans="1:18" hidden="1">
      <c r="A294" s="84">
        <v>289</v>
      </c>
      <c r="B294" s="96"/>
      <c r="C294" s="97"/>
      <c r="D294" s="98"/>
      <c r="E294" s="99"/>
      <c r="F294" s="95"/>
      <c r="G294" s="95"/>
      <c r="H294" s="100"/>
      <c r="I294" s="101"/>
      <c r="J294" s="102"/>
      <c r="K294" s="101"/>
      <c r="L294" s="94"/>
      <c r="M294" s="95"/>
      <c r="N294" s="112"/>
      <c r="O294" s="113"/>
      <c r="P294" s="114"/>
      <c r="Q294" s="112"/>
      <c r="R294" s="115"/>
    </row>
    <row r="295" spans="1:18" hidden="1">
      <c r="A295" s="85">
        <v>290</v>
      </c>
      <c r="B295" s="96"/>
      <c r="C295" s="97"/>
      <c r="D295" s="98"/>
      <c r="E295" s="99"/>
      <c r="F295" s="95"/>
      <c r="G295" s="95"/>
      <c r="H295" s="100"/>
      <c r="I295" s="101"/>
      <c r="J295" s="102"/>
      <c r="K295" s="101"/>
      <c r="L295" s="94"/>
      <c r="M295" s="95"/>
      <c r="N295" s="112"/>
      <c r="O295" s="113"/>
      <c r="P295" s="114"/>
      <c r="Q295" s="112"/>
      <c r="R295" s="115"/>
    </row>
    <row r="296" spans="1:18" hidden="1">
      <c r="A296" s="85">
        <v>291</v>
      </c>
      <c r="B296" s="96"/>
      <c r="C296" s="97"/>
      <c r="D296" s="98"/>
      <c r="E296" s="99"/>
      <c r="F296" s="95"/>
      <c r="G296" s="95"/>
      <c r="H296" s="100"/>
      <c r="I296" s="101"/>
      <c r="J296" s="102"/>
      <c r="K296" s="101"/>
      <c r="L296" s="94"/>
      <c r="M296" s="95"/>
      <c r="N296" s="112"/>
      <c r="O296" s="113"/>
      <c r="P296" s="114"/>
      <c r="Q296" s="112"/>
      <c r="R296" s="115"/>
    </row>
    <row r="297" spans="1:18" hidden="1">
      <c r="A297" s="84">
        <v>292</v>
      </c>
      <c r="B297" s="96"/>
      <c r="C297" s="97"/>
      <c r="D297" s="98"/>
      <c r="E297" s="99"/>
      <c r="F297" s="95"/>
      <c r="G297" s="95"/>
      <c r="H297" s="100"/>
      <c r="I297" s="101"/>
      <c r="J297" s="102"/>
      <c r="K297" s="101"/>
      <c r="L297" s="94"/>
      <c r="M297" s="95"/>
      <c r="N297" s="112"/>
      <c r="O297" s="113"/>
      <c r="P297" s="114"/>
      <c r="Q297" s="112"/>
      <c r="R297" s="115"/>
    </row>
    <row r="298" spans="1:18" hidden="1">
      <c r="A298" s="85">
        <v>293</v>
      </c>
      <c r="B298" s="96"/>
      <c r="C298" s="97"/>
      <c r="D298" s="98"/>
      <c r="E298" s="99"/>
      <c r="F298" s="95"/>
      <c r="G298" s="95"/>
      <c r="H298" s="100"/>
      <c r="I298" s="101"/>
      <c r="J298" s="102"/>
      <c r="K298" s="101"/>
      <c r="L298" s="94"/>
      <c r="M298" s="95"/>
      <c r="N298" s="112"/>
      <c r="O298" s="113"/>
      <c r="P298" s="114"/>
      <c r="Q298" s="112"/>
      <c r="R298" s="115"/>
    </row>
    <row r="299" spans="1:18" hidden="1">
      <c r="A299" s="85">
        <v>294</v>
      </c>
      <c r="B299" s="96"/>
      <c r="C299" s="97"/>
      <c r="D299" s="98"/>
      <c r="E299" s="99"/>
      <c r="F299" s="95"/>
      <c r="G299" s="95"/>
      <c r="H299" s="100"/>
      <c r="I299" s="101"/>
      <c r="J299" s="102"/>
      <c r="K299" s="101"/>
      <c r="L299" s="94"/>
      <c r="M299" s="95"/>
      <c r="N299" s="112"/>
      <c r="O299" s="113"/>
      <c r="P299" s="114"/>
      <c r="Q299" s="112"/>
      <c r="R299" s="115"/>
    </row>
    <row r="300" spans="1:18" hidden="1">
      <c r="A300" s="84">
        <v>295</v>
      </c>
      <c r="B300" s="96"/>
      <c r="C300" s="97"/>
      <c r="D300" s="98"/>
      <c r="E300" s="99"/>
      <c r="F300" s="95"/>
      <c r="G300" s="95"/>
      <c r="H300" s="100"/>
      <c r="I300" s="101"/>
      <c r="J300" s="102"/>
      <c r="K300" s="101"/>
      <c r="L300" s="94"/>
      <c r="M300" s="95"/>
      <c r="N300" s="112"/>
      <c r="O300" s="113"/>
      <c r="P300" s="114"/>
      <c r="Q300" s="112"/>
      <c r="R300" s="115"/>
    </row>
    <row r="301" spans="1:18" hidden="1">
      <c r="A301" s="85">
        <v>296</v>
      </c>
      <c r="B301" s="96"/>
      <c r="C301" s="97"/>
      <c r="D301" s="98"/>
      <c r="E301" s="99"/>
      <c r="F301" s="95"/>
      <c r="G301" s="95"/>
      <c r="H301" s="100"/>
      <c r="I301" s="101"/>
      <c r="J301" s="102"/>
      <c r="K301" s="101"/>
      <c r="L301" s="94"/>
      <c r="M301" s="95"/>
      <c r="N301" s="112"/>
      <c r="O301" s="113"/>
      <c r="P301" s="114"/>
      <c r="Q301" s="112"/>
      <c r="R301" s="115"/>
    </row>
    <row r="302" spans="1:18" hidden="1">
      <c r="A302" s="85">
        <v>297</v>
      </c>
      <c r="B302" s="96"/>
      <c r="C302" s="97"/>
      <c r="D302" s="98"/>
      <c r="E302" s="99"/>
      <c r="F302" s="95"/>
      <c r="G302" s="95"/>
      <c r="H302" s="100"/>
      <c r="I302" s="101"/>
      <c r="J302" s="102"/>
      <c r="K302" s="101"/>
      <c r="L302" s="94"/>
      <c r="M302" s="95"/>
      <c r="N302" s="112"/>
      <c r="O302" s="113"/>
      <c r="P302" s="114"/>
      <c r="Q302" s="112"/>
      <c r="R302" s="115"/>
    </row>
    <row r="303" spans="1:18" hidden="1">
      <c r="A303" s="84">
        <v>298</v>
      </c>
      <c r="B303" s="96"/>
      <c r="C303" s="97"/>
      <c r="D303" s="98"/>
      <c r="E303" s="99"/>
      <c r="F303" s="95"/>
      <c r="G303" s="95"/>
      <c r="H303" s="100"/>
      <c r="I303" s="101"/>
      <c r="J303" s="102"/>
      <c r="K303" s="101"/>
      <c r="L303" s="94"/>
      <c r="M303" s="95"/>
      <c r="N303" s="112"/>
      <c r="O303" s="113"/>
      <c r="P303" s="114"/>
      <c r="Q303" s="112"/>
      <c r="R303" s="115"/>
    </row>
    <row r="304" spans="1:18" hidden="1">
      <c r="A304" s="85">
        <v>299</v>
      </c>
      <c r="B304" s="96"/>
      <c r="C304" s="97"/>
      <c r="D304" s="98"/>
      <c r="E304" s="99"/>
      <c r="F304" s="95"/>
      <c r="G304" s="95"/>
      <c r="H304" s="100"/>
      <c r="I304" s="101"/>
      <c r="J304" s="102"/>
      <c r="K304" s="101"/>
      <c r="L304" s="94"/>
      <c r="M304" s="95"/>
      <c r="N304" s="112"/>
      <c r="O304" s="113"/>
      <c r="P304" s="114"/>
      <c r="Q304" s="112"/>
      <c r="R304" s="115"/>
    </row>
    <row r="305" spans="1:18" ht="15.75" hidden="1" customHeight="1">
      <c r="A305" s="85">
        <v>300</v>
      </c>
      <c r="B305" s="96"/>
      <c r="C305" s="97"/>
      <c r="D305" s="98"/>
      <c r="E305" s="99"/>
      <c r="F305" s="95"/>
      <c r="G305" s="95"/>
      <c r="H305" s="100"/>
      <c r="I305" s="101"/>
      <c r="J305" s="102"/>
      <c r="K305" s="101"/>
      <c r="L305" s="94"/>
      <c r="M305" s="95"/>
      <c r="N305" s="112"/>
      <c r="O305" s="113"/>
      <c r="P305" s="114"/>
      <c r="Q305" s="112"/>
      <c r="R305" s="115"/>
    </row>
    <row r="306" spans="1:18" s="117" customFormat="1" ht="13.8" thickBot="1">
      <c r="A306" s="116"/>
      <c r="C306" s="118"/>
      <c r="D306" s="119"/>
      <c r="E306" s="120"/>
      <c r="F306" s="121"/>
      <c r="G306" s="121"/>
      <c r="H306" s="116"/>
      <c r="I306" s="122"/>
      <c r="K306" s="129" t="s">
        <v>36</v>
      </c>
      <c r="L306" s="130">
        <f>SUM(L7:L305)</f>
        <v>159676.35999999999</v>
      </c>
      <c r="M306" s="130">
        <f>SUM(M7:M305)</f>
        <v>55748</v>
      </c>
      <c r="N306" s="131"/>
      <c r="P306" s="121"/>
      <c r="Q306" s="125"/>
      <c r="R306" s="118"/>
    </row>
    <row r="307" spans="1:18" s="117" customFormat="1" ht="13.8" thickTop="1">
      <c r="A307" s="116"/>
      <c r="C307" s="118"/>
      <c r="D307" s="119"/>
      <c r="E307" s="120"/>
      <c r="F307" s="121"/>
      <c r="G307" s="121"/>
      <c r="H307" s="116"/>
      <c r="I307" s="122"/>
      <c r="K307" s="122"/>
      <c r="L307" s="123"/>
      <c r="M307" s="121"/>
      <c r="N307" s="124"/>
      <c r="P307" s="121"/>
      <c r="Q307" s="125"/>
      <c r="R307" s="118"/>
    </row>
    <row r="308" spans="1:18" s="117" customFormat="1">
      <c r="A308" s="116"/>
      <c r="C308" s="118"/>
      <c r="D308" s="119"/>
      <c r="E308" s="120"/>
      <c r="F308" s="121"/>
      <c r="G308" s="121"/>
      <c r="H308" s="116"/>
      <c r="I308" s="122"/>
      <c r="K308" s="122"/>
      <c r="L308" s="123"/>
      <c r="M308" s="121"/>
      <c r="N308" s="124"/>
      <c r="P308" s="121"/>
      <c r="Q308" s="125"/>
      <c r="R308" s="118"/>
    </row>
    <row r="309" spans="1:18" s="117" customFormat="1">
      <c r="A309" s="116"/>
      <c r="C309" s="118"/>
      <c r="D309" s="119"/>
      <c r="E309" s="120"/>
      <c r="F309" s="121"/>
      <c r="G309" s="121"/>
      <c r="H309" s="116"/>
      <c r="I309" s="122"/>
      <c r="K309" s="122"/>
      <c r="L309" s="123"/>
      <c r="M309" s="121"/>
      <c r="N309" s="124"/>
      <c r="P309" s="121"/>
      <c r="Q309" s="125"/>
      <c r="R309" s="118"/>
    </row>
    <row r="310" spans="1:18" s="117" customFormat="1">
      <c r="A310" s="116"/>
      <c r="C310" s="118"/>
      <c r="D310" s="119"/>
      <c r="E310" s="120"/>
      <c r="F310" s="121"/>
      <c r="G310" s="121"/>
      <c r="H310" s="116"/>
      <c r="I310" s="122"/>
      <c r="K310" s="122"/>
      <c r="L310" s="123"/>
      <c r="M310" s="121"/>
      <c r="N310" s="124"/>
      <c r="P310" s="121"/>
      <c r="Q310" s="125"/>
      <c r="R310" s="118"/>
    </row>
    <row r="311" spans="1:18" s="117" customFormat="1">
      <c r="A311" s="116"/>
      <c r="C311" s="118"/>
      <c r="D311" s="119"/>
      <c r="E311" s="120"/>
      <c r="F311" s="121"/>
      <c r="G311" s="121"/>
      <c r="H311" s="116"/>
      <c r="I311" s="122"/>
      <c r="K311" s="122"/>
      <c r="L311" s="123"/>
      <c r="M311" s="121"/>
      <c r="N311" s="124"/>
      <c r="P311" s="121"/>
      <c r="Q311" s="125"/>
      <c r="R311" s="118"/>
    </row>
    <row r="312" spans="1:18" s="117" customFormat="1">
      <c r="A312" s="116"/>
      <c r="C312" s="118"/>
      <c r="D312" s="119"/>
      <c r="E312" s="120"/>
      <c r="F312" s="121"/>
      <c r="G312" s="121"/>
      <c r="H312" s="116"/>
      <c r="I312" s="122"/>
      <c r="K312" s="122"/>
      <c r="L312" s="123"/>
      <c r="M312" s="121"/>
      <c r="N312" s="124"/>
      <c r="P312" s="121"/>
      <c r="Q312" s="125"/>
      <c r="R312" s="118"/>
    </row>
    <row r="313" spans="1:18" s="117" customFormat="1">
      <c r="A313" s="116"/>
      <c r="C313" s="118"/>
      <c r="D313" s="119"/>
      <c r="E313" s="120"/>
      <c r="F313" s="121"/>
      <c r="G313" s="121"/>
      <c r="H313" s="116"/>
      <c r="I313" s="122"/>
      <c r="K313" s="122"/>
      <c r="L313" s="123"/>
      <c r="M313" s="121"/>
      <c r="N313" s="124"/>
      <c r="P313" s="121"/>
      <c r="Q313" s="125"/>
      <c r="R313" s="118"/>
    </row>
    <row r="314" spans="1:18" s="117" customFormat="1">
      <c r="A314" s="116"/>
      <c r="C314" s="118"/>
      <c r="D314" s="119"/>
      <c r="E314" s="120"/>
      <c r="F314" s="121"/>
      <c r="G314" s="121"/>
      <c r="H314" s="116"/>
      <c r="I314" s="122"/>
      <c r="K314" s="122"/>
      <c r="L314" s="123"/>
      <c r="M314" s="121"/>
      <c r="N314" s="124"/>
      <c r="P314" s="121"/>
      <c r="Q314" s="125"/>
      <c r="R314" s="118"/>
    </row>
    <row r="315" spans="1:18" s="117" customFormat="1">
      <c r="A315" s="116"/>
      <c r="C315" s="118"/>
      <c r="D315" s="119"/>
      <c r="E315" s="120"/>
      <c r="F315" s="121"/>
      <c r="G315" s="121"/>
      <c r="H315" s="116"/>
      <c r="I315" s="122"/>
      <c r="K315" s="122"/>
      <c r="L315" s="123"/>
      <c r="M315" s="121"/>
      <c r="N315" s="124"/>
      <c r="P315" s="121"/>
      <c r="Q315" s="125"/>
      <c r="R315" s="118"/>
    </row>
    <row r="316" spans="1:18" s="117" customFormat="1">
      <c r="A316" s="116"/>
      <c r="C316" s="118"/>
      <c r="D316" s="119"/>
      <c r="E316" s="120"/>
      <c r="F316" s="121"/>
      <c r="G316" s="121"/>
      <c r="H316" s="116"/>
      <c r="I316" s="122"/>
      <c r="K316" s="122"/>
      <c r="L316" s="123"/>
      <c r="M316" s="121"/>
      <c r="N316" s="124"/>
      <c r="P316" s="121"/>
      <c r="Q316" s="125"/>
      <c r="R316" s="118"/>
    </row>
    <row r="317" spans="1:18" s="117" customFormat="1">
      <c r="A317" s="116"/>
      <c r="C317" s="118"/>
      <c r="D317" s="119"/>
      <c r="E317" s="120"/>
      <c r="F317" s="121"/>
      <c r="G317" s="121"/>
      <c r="H317" s="116"/>
      <c r="I317" s="122"/>
      <c r="K317" s="122"/>
      <c r="L317" s="123"/>
      <c r="M317" s="121"/>
      <c r="N317" s="124"/>
      <c r="P317" s="121"/>
      <c r="Q317" s="125"/>
      <c r="R317" s="118"/>
    </row>
    <row r="318" spans="1:18" s="117" customFormat="1">
      <c r="A318" s="116"/>
      <c r="C318" s="118"/>
      <c r="D318" s="119"/>
      <c r="E318" s="120"/>
      <c r="F318" s="121"/>
      <c r="G318" s="121"/>
      <c r="H318" s="116"/>
      <c r="I318" s="122"/>
      <c r="K318" s="122"/>
      <c r="L318" s="123"/>
      <c r="M318" s="121"/>
      <c r="N318" s="124"/>
      <c r="P318" s="121"/>
      <c r="Q318" s="125"/>
      <c r="R318" s="118"/>
    </row>
    <row r="319" spans="1:18" s="117" customFormat="1">
      <c r="A319" s="116"/>
      <c r="C319" s="118"/>
      <c r="D319" s="119"/>
      <c r="E319" s="120"/>
      <c r="F319" s="121"/>
      <c r="G319" s="121"/>
      <c r="H319" s="116"/>
      <c r="I319" s="122"/>
      <c r="K319" s="122"/>
      <c r="L319" s="123"/>
      <c r="M319" s="121"/>
      <c r="N319" s="124"/>
      <c r="P319" s="121"/>
      <c r="Q319" s="125"/>
      <c r="R319" s="118"/>
    </row>
    <row r="320" spans="1:18" s="117" customFormat="1">
      <c r="A320" s="116"/>
      <c r="C320" s="118"/>
      <c r="D320" s="119"/>
      <c r="E320" s="120"/>
      <c r="F320" s="121"/>
      <c r="G320" s="121"/>
      <c r="H320" s="116"/>
      <c r="I320" s="122"/>
      <c r="K320" s="122"/>
      <c r="L320" s="123"/>
      <c r="M320" s="121"/>
      <c r="N320" s="124"/>
      <c r="P320" s="121"/>
      <c r="Q320" s="125"/>
      <c r="R320" s="118"/>
    </row>
    <row r="321" spans="1:18" s="117" customFormat="1">
      <c r="A321" s="116"/>
      <c r="C321" s="118"/>
      <c r="D321" s="119"/>
      <c r="E321" s="120"/>
      <c r="F321" s="121"/>
      <c r="G321" s="121"/>
      <c r="H321" s="116"/>
      <c r="I321" s="122"/>
      <c r="K321" s="122"/>
      <c r="L321" s="123"/>
      <c r="M321" s="121"/>
      <c r="N321" s="124"/>
      <c r="P321" s="121"/>
      <c r="Q321" s="125"/>
      <c r="R321" s="118"/>
    </row>
    <row r="322" spans="1:18" s="117" customFormat="1">
      <c r="A322" s="116"/>
      <c r="C322" s="118"/>
      <c r="D322" s="119"/>
      <c r="E322" s="120"/>
      <c r="F322" s="121"/>
      <c r="G322" s="121"/>
      <c r="H322" s="116"/>
      <c r="I322" s="122"/>
      <c r="K322" s="122"/>
      <c r="L322" s="123"/>
      <c r="M322" s="121"/>
      <c r="N322" s="124"/>
      <c r="P322" s="121"/>
      <c r="Q322" s="125"/>
      <c r="R322" s="118"/>
    </row>
    <row r="323" spans="1:18" s="117" customFormat="1">
      <c r="A323" s="116"/>
      <c r="C323" s="118"/>
      <c r="D323" s="119"/>
      <c r="E323" s="120"/>
      <c r="F323" s="121"/>
      <c r="G323" s="121"/>
      <c r="H323" s="116"/>
      <c r="I323" s="122"/>
      <c r="K323" s="122"/>
      <c r="L323" s="123"/>
      <c r="M323" s="121"/>
      <c r="N323" s="124"/>
      <c r="P323" s="121"/>
      <c r="Q323" s="125"/>
      <c r="R323" s="118"/>
    </row>
    <row r="324" spans="1:18" s="117" customFormat="1">
      <c r="A324" s="116"/>
      <c r="C324" s="118"/>
      <c r="D324" s="119"/>
      <c r="E324" s="120"/>
      <c r="F324" s="121"/>
      <c r="G324" s="121"/>
      <c r="H324" s="116"/>
      <c r="I324" s="122"/>
      <c r="K324" s="122"/>
      <c r="L324" s="123"/>
      <c r="M324" s="121"/>
      <c r="N324" s="124"/>
      <c r="P324" s="121"/>
      <c r="Q324" s="125"/>
      <c r="R324" s="118"/>
    </row>
    <row r="325" spans="1:18" s="117" customFormat="1">
      <c r="A325" s="116"/>
      <c r="C325" s="118"/>
      <c r="D325" s="119"/>
      <c r="E325" s="120"/>
      <c r="F325" s="121"/>
      <c r="G325" s="121"/>
      <c r="H325" s="116"/>
      <c r="I325" s="122"/>
      <c r="K325" s="122"/>
      <c r="L325" s="123"/>
      <c r="M325" s="121"/>
      <c r="N325" s="124"/>
      <c r="P325" s="121"/>
      <c r="Q325" s="125"/>
      <c r="R325" s="118"/>
    </row>
    <row r="326" spans="1:18" s="117" customFormat="1">
      <c r="A326" s="116"/>
      <c r="C326" s="118"/>
      <c r="D326" s="119"/>
      <c r="E326" s="120"/>
      <c r="F326" s="121"/>
      <c r="G326" s="121"/>
      <c r="H326" s="116"/>
      <c r="I326" s="122"/>
      <c r="K326" s="122"/>
      <c r="L326" s="123"/>
      <c r="M326" s="121"/>
      <c r="N326" s="124"/>
      <c r="P326" s="121"/>
      <c r="Q326" s="125"/>
      <c r="R326" s="118"/>
    </row>
    <row r="327" spans="1:18" s="117" customFormat="1">
      <c r="A327" s="116"/>
      <c r="C327" s="118"/>
      <c r="D327" s="119"/>
      <c r="E327" s="120"/>
      <c r="F327" s="121"/>
      <c r="G327" s="121"/>
      <c r="H327" s="116"/>
      <c r="I327" s="122"/>
      <c r="K327" s="122"/>
      <c r="L327" s="123"/>
      <c r="M327" s="121"/>
      <c r="N327" s="124"/>
      <c r="P327" s="121"/>
      <c r="Q327" s="125"/>
      <c r="R327" s="118"/>
    </row>
    <row r="328" spans="1:18" s="117" customFormat="1">
      <c r="A328" s="116"/>
      <c r="C328" s="118"/>
      <c r="D328" s="119"/>
      <c r="E328" s="120"/>
      <c r="F328" s="121"/>
      <c r="G328" s="121"/>
      <c r="H328" s="116"/>
      <c r="I328" s="122"/>
      <c r="K328" s="122"/>
      <c r="L328" s="123"/>
      <c r="M328" s="121"/>
      <c r="N328" s="124"/>
      <c r="P328" s="121"/>
      <c r="Q328" s="125"/>
      <c r="R328" s="118"/>
    </row>
    <row r="329" spans="1:18" s="117" customFormat="1">
      <c r="A329" s="116"/>
      <c r="C329" s="118"/>
      <c r="D329" s="119"/>
      <c r="E329" s="120"/>
      <c r="F329" s="121"/>
      <c r="G329" s="121"/>
      <c r="H329" s="116"/>
      <c r="I329" s="122"/>
      <c r="K329" s="122"/>
      <c r="L329" s="123"/>
      <c r="M329" s="121"/>
      <c r="N329" s="124"/>
      <c r="P329" s="121"/>
      <c r="Q329" s="125"/>
      <c r="R329" s="118"/>
    </row>
    <row r="330" spans="1:18" s="117" customFormat="1">
      <c r="A330" s="116"/>
      <c r="C330" s="118"/>
      <c r="D330" s="119"/>
      <c r="E330" s="120"/>
      <c r="F330" s="121"/>
      <c r="G330" s="121"/>
      <c r="H330" s="116"/>
      <c r="I330" s="122"/>
      <c r="K330" s="122"/>
      <c r="L330" s="123"/>
      <c r="M330" s="121"/>
      <c r="N330" s="124"/>
      <c r="P330" s="121"/>
      <c r="Q330" s="125"/>
      <c r="R330" s="118"/>
    </row>
    <row r="331" spans="1:18" s="117" customFormat="1">
      <c r="A331" s="116"/>
      <c r="C331" s="118"/>
      <c r="D331" s="119"/>
      <c r="E331" s="120"/>
      <c r="F331" s="121"/>
      <c r="G331" s="121"/>
      <c r="H331" s="116"/>
      <c r="I331" s="122"/>
      <c r="K331" s="122"/>
      <c r="L331" s="123"/>
      <c r="M331" s="121"/>
      <c r="N331" s="124"/>
      <c r="P331" s="121"/>
      <c r="Q331" s="125"/>
      <c r="R331" s="118"/>
    </row>
    <row r="332" spans="1:18" s="117" customFormat="1">
      <c r="A332" s="116"/>
      <c r="C332" s="118"/>
      <c r="D332" s="119"/>
      <c r="E332" s="120"/>
      <c r="F332" s="121"/>
      <c r="G332" s="121"/>
      <c r="H332" s="116"/>
      <c r="I332" s="122"/>
      <c r="K332" s="122"/>
      <c r="L332" s="123"/>
      <c r="M332" s="121"/>
      <c r="N332" s="124"/>
      <c r="P332" s="121"/>
      <c r="Q332" s="125"/>
      <c r="R332" s="118"/>
    </row>
    <row r="333" spans="1:18" s="117" customFormat="1">
      <c r="A333" s="116"/>
      <c r="C333" s="118"/>
      <c r="D333" s="119"/>
      <c r="E333" s="120"/>
      <c r="F333" s="121"/>
      <c r="G333" s="121"/>
      <c r="H333" s="116"/>
      <c r="I333" s="122"/>
      <c r="K333" s="122"/>
      <c r="L333" s="123"/>
      <c r="M333" s="121"/>
      <c r="N333" s="124"/>
      <c r="P333" s="121"/>
      <c r="Q333" s="125"/>
      <c r="R333" s="118"/>
    </row>
    <row r="334" spans="1:18" s="117" customFormat="1">
      <c r="A334" s="116"/>
      <c r="C334" s="118"/>
      <c r="D334" s="119"/>
      <c r="E334" s="120"/>
      <c r="F334" s="121"/>
      <c r="G334" s="121"/>
      <c r="H334" s="116"/>
      <c r="I334" s="122"/>
      <c r="K334" s="122"/>
      <c r="L334" s="123"/>
      <c r="M334" s="121"/>
      <c r="N334" s="124"/>
      <c r="P334" s="121"/>
      <c r="Q334" s="125"/>
      <c r="R334" s="118"/>
    </row>
    <row r="335" spans="1:18" s="117" customFormat="1">
      <c r="A335" s="116"/>
      <c r="C335" s="118"/>
      <c r="D335" s="119"/>
      <c r="E335" s="120"/>
      <c r="F335" s="121"/>
      <c r="G335" s="121"/>
      <c r="H335" s="116"/>
      <c r="I335" s="122"/>
      <c r="K335" s="122"/>
      <c r="L335" s="123"/>
      <c r="M335" s="121"/>
      <c r="N335" s="124"/>
      <c r="P335" s="121"/>
      <c r="Q335" s="125"/>
      <c r="R335" s="118"/>
    </row>
    <row r="336" spans="1:18" s="117" customFormat="1">
      <c r="A336" s="116"/>
      <c r="C336" s="118"/>
      <c r="D336" s="119"/>
      <c r="E336" s="120"/>
      <c r="F336" s="121"/>
      <c r="G336" s="121"/>
      <c r="H336" s="116"/>
      <c r="I336" s="122"/>
      <c r="K336" s="122"/>
      <c r="L336" s="123"/>
      <c r="M336" s="121"/>
      <c r="N336" s="124"/>
      <c r="P336" s="121"/>
      <c r="Q336" s="125"/>
      <c r="R336" s="118"/>
    </row>
    <row r="337" spans="1:18" s="117" customFormat="1">
      <c r="A337" s="116"/>
      <c r="C337" s="118"/>
      <c r="D337" s="119"/>
      <c r="E337" s="120"/>
      <c r="F337" s="121"/>
      <c r="G337" s="121"/>
      <c r="H337" s="116"/>
      <c r="I337" s="122"/>
      <c r="K337" s="122"/>
      <c r="L337" s="123"/>
      <c r="M337" s="121"/>
      <c r="N337" s="124"/>
      <c r="P337" s="121"/>
      <c r="Q337" s="125"/>
      <c r="R337" s="118"/>
    </row>
    <row r="338" spans="1:18" s="117" customFormat="1">
      <c r="A338" s="116"/>
      <c r="C338" s="118"/>
      <c r="D338" s="119"/>
      <c r="E338" s="120"/>
      <c r="F338" s="121"/>
      <c r="G338" s="121"/>
      <c r="H338" s="116"/>
      <c r="I338" s="122"/>
      <c r="K338" s="122"/>
      <c r="L338" s="123"/>
      <c r="M338" s="121"/>
      <c r="N338" s="124"/>
      <c r="P338" s="121"/>
      <c r="Q338" s="125"/>
      <c r="R338" s="118"/>
    </row>
    <row r="339" spans="1:18" s="117" customFormat="1">
      <c r="A339" s="116"/>
      <c r="C339" s="118"/>
      <c r="D339" s="119"/>
      <c r="E339" s="120"/>
      <c r="F339" s="121"/>
      <c r="G339" s="121"/>
      <c r="H339" s="116"/>
      <c r="I339" s="122"/>
      <c r="K339" s="122"/>
      <c r="L339" s="123"/>
      <c r="M339" s="121"/>
      <c r="N339" s="124"/>
      <c r="P339" s="121"/>
      <c r="Q339" s="125"/>
      <c r="R339" s="118"/>
    </row>
    <row r="340" spans="1:18" s="117" customFormat="1">
      <c r="A340" s="116"/>
      <c r="C340" s="118"/>
      <c r="D340" s="119"/>
      <c r="E340" s="120"/>
      <c r="F340" s="121"/>
      <c r="G340" s="121"/>
      <c r="H340" s="116"/>
      <c r="I340" s="122"/>
      <c r="K340" s="122"/>
      <c r="L340" s="123"/>
      <c r="M340" s="121"/>
      <c r="N340" s="124"/>
      <c r="P340" s="121"/>
      <c r="Q340" s="125"/>
      <c r="R340" s="118"/>
    </row>
    <row r="341" spans="1:18" s="117" customFormat="1">
      <c r="A341" s="116"/>
      <c r="C341" s="118"/>
      <c r="D341" s="119"/>
      <c r="E341" s="120"/>
      <c r="F341" s="121"/>
      <c r="G341" s="121"/>
      <c r="H341" s="116"/>
      <c r="I341" s="122"/>
      <c r="K341" s="122"/>
      <c r="L341" s="123"/>
      <c r="M341" s="121"/>
      <c r="N341" s="124"/>
      <c r="P341" s="121"/>
      <c r="Q341" s="125"/>
      <c r="R341" s="118"/>
    </row>
    <row r="342" spans="1:18" s="117" customFormat="1">
      <c r="A342" s="116"/>
      <c r="C342" s="118"/>
      <c r="D342" s="119"/>
      <c r="E342" s="120"/>
      <c r="F342" s="121"/>
      <c r="G342" s="121"/>
      <c r="H342" s="116"/>
      <c r="I342" s="122"/>
      <c r="K342" s="122"/>
      <c r="L342" s="123"/>
      <c r="M342" s="121"/>
      <c r="N342" s="124"/>
      <c r="P342" s="121"/>
      <c r="Q342" s="125"/>
      <c r="R342" s="118"/>
    </row>
    <row r="343" spans="1:18" s="117" customFormat="1">
      <c r="A343" s="116"/>
      <c r="C343" s="118"/>
      <c r="D343" s="119"/>
      <c r="E343" s="120"/>
      <c r="F343" s="121"/>
      <c r="G343" s="121"/>
      <c r="H343" s="116"/>
      <c r="I343" s="122"/>
      <c r="K343" s="122"/>
      <c r="L343" s="123"/>
      <c r="M343" s="121"/>
      <c r="N343" s="124"/>
      <c r="P343" s="121"/>
      <c r="Q343" s="125"/>
      <c r="R343" s="118"/>
    </row>
    <row r="344" spans="1:18" s="117" customFormat="1">
      <c r="A344" s="116"/>
      <c r="C344" s="118"/>
      <c r="D344" s="119"/>
      <c r="E344" s="120"/>
      <c r="F344" s="121"/>
      <c r="G344" s="121"/>
      <c r="H344" s="116"/>
      <c r="I344" s="122"/>
      <c r="K344" s="122"/>
      <c r="L344" s="123"/>
      <c r="M344" s="121"/>
      <c r="N344" s="124"/>
      <c r="P344" s="121"/>
      <c r="Q344" s="125"/>
      <c r="R344" s="118"/>
    </row>
    <row r="345" spans="1:18" s="117" customFormat="1">
      <c r="A345" s="116"/>
      <c r="C345" s="118"/>
      <c r="D345" s="119"/>
      <c r="E345" s="120"/>
      <c r="F345" s="121"/>
      <c r="G345" s="121"/>
      <c r="H345" s="116"/>
      <c r="I345" s="122"/>
      <c r="K345" s="122"/>
      <c r="L345" s="123"/>
      <c r="M345" s="121"/>
      <c r="N345" s="124"/>
      <c r="P345" s="121"/>
      <c r="Q345" s="125"/>
      <c r="R345" s="118"/>
    </row>
    <row r="346" spans="1:18" s="117" customFormat="1">
      <c r="A346" s="116"/>
      <c r="C346" s="118"/>
      <c r="D346" s="119"/>
      <c r="E346" s="120"/>
      <c r="F346" s="121"/>
      <c r="G346" s="121"/>
      <c r="H346" s="116"/>
      <c r="I346" s="122"/>
      <c r="K346" s="122"/>
      <c r="L346" s="123"/>
      <c r="M346" s="121"/>
      <c r="N346" s="124"/>
      <c r="P346" s="121"/>
      <c r="Q346" s="125"/>
      <c r="R346" s="118"/>
    </row>
    <row r="347" spans="1:18" s="117" customFormat="1">
      <c r="A347" s="116"/>
      <c r="C347" s="118"/>
      <c r="D347" s="119"/>
      <c r="E347" s="120"/>
      <c r="F347" s="121"/>
      <c r="G347" s="121"/>
      <c r="H347" s="116"/>
      <c r="I347" s="122"/>
      <c r="K347" s="122"/>
      <c r="L347" s="123"/>
      <c r="M347" s="121"/>
      <c r="N347" s="124"/>
      <c r="P347" s="121"/>
      <c r="Q347" s="125"/>
      <c r="R347" s="118"/>
    </row>
    <row r="348" spans="1:18" s="117" customFormat="1">
      <c r="A348" s="116"/>
      <c r="C348" s="118"/>
      <c r="D348" s="119"/>
      <c r="E348" s="120"/>
      <c r="F348" s="121"/>
      <c r="G348" s="121"/>
      <c r="H348" s="116"/>
      <c r="I348" s="122"/>
      <c r="K348" s="122"/>
      <c r="L348" s="123"/>
      <c r="M348" s="121"/>
      <c r="N348" s="124"/>
      <c r="P348" s="121"/>
      <c r="Q348" s="125"/>
      <c r="R348" s="118"/>
    </row>
    <row r="349" spans="1:18" s="117" customFormat="1">
      <c r="A349" s="116"/>
      <c r="C349" s="118"/>
      <c r="D349" s="119"/>
      <c r="E349" s="120"/>
      <c r="F349" s="121"/>
      <c r="G349" s="121"/>
      <c r="H349" s="116"/>
      <c r="I349" s="122"/>
      <c r="K349" s="122"/>
      <c r="L349" s="123"/>
      <c r="M349" s="121"/>
      <c r="N349" s="124"/>
      <c r="P349" s="121"/>
      <c r="Q349" s="125"/>
      <c r="R349" s="118"/>
    </row>
    <row r="350" spans="1:18" s="117" customFormat="1">
      <c r="A350" s="116"/>
      <c r="C350" s="118"/>
      <c r="D350" s="119"/>
      <c r="E350" s="120"/>
      <c r="F350" s="121"/>
      <c r="G350" s="121"/>
      <c r="H350" s="116"/>
      <c r="I350" s="122"/>
      <c r="K350" s="122"/>
      <c r="L350" s="123"/>
      <c r="M350" s="121"/>
      <c r="N350" s="124"/>
      <c r="P350" s="121"/>
      <c r="Q350" s="125"/>
      <c r="R350" s="118"/>
    </row>
    <row r="351" spans="1:18" s="117" customFormat="1">
      <c r="A351" s="116"/>
      <c r="C351" s="118"/>
      <c r="D351" s="119"/>
      <c r="E351" s="120"/>
      <c r="F351" s="121"/>
      <c r="G351" s="121"/>
      <c r="H351" s="116"/>
      <c r="I351" s="122"/>
      <c r="K351" s="122"/>
      <c r="L351" s="123"/>
      <c r="M351" s="121"/>
      <c r="N351" s="124"/>
      <c r="P351" s="121"/>
      <c r="Q351" s="125"/>
      <c r="R351" s="118"/>
    </row>
    <row r="352" spans="1:18" s="117" customFormat="1">
      <c r="A352" s="116"/>
      <c r="C352" s="118"/>
      <c r="D352" s="119"/>
      <c r="E352" s="120"/>
      <c r="F352" s="121"/>
      <c r="G352" s="121"/>
      <c r="H352" s="116"/>
      <c r="I352" s="122"/>
      <c r="K352" s="122"/>
      <c r="L352" s="123"/>
      <c r="M352" s="121"/>
      <c r="N352" s="124"/>
      <c r="P352" s="121"/>
      <c r="Q352" s="125"/>
      <c r="R352" s="118"/>
    </row>
    <row r="353" spans="1:18" s="117" customFormat="1">
      <c r="A353" s="116"/>
      <c r="C353" s="118"/>
      <c r="D353" s="119"/>
      <c r="E353" s="120"/>
      <c r="F353" s="121"/>
      <c r="G353" s="121"/>
      <c r="H353" s="116"/>
      <c r="I353" s="122"/>
      <c r="K353" s="122"/>
      <c r="L353" s="123"/>
      <c r="M353" s="121"/>
      <c r="N353" s="124"/>
      <c r="P353" s="121"/>
      <c r="Q353" s="125"/>
      <c r="R353" s="118"/>
    </row>
    <row r="354" spans="1:18" s="117" customFormat="1">
      <c r="A354" s="116"/>
      <c r="C354" s="118"/>
      <c r="D354" s="119"/>
      <c r="E354" s="120"/>
      <c r="F354" s="121"/>
      <c r="G354" s="121"/>
      <c r="H354" s="116"/>
      <c r="I354" s="122"/>
      <c r="K354" s="122"/>
      <c r="L354" s="123"/>
      <c r="M354" s="121"/>
      <c r="N354" s="124"/>
      <c r="P354" s="121"/>
      <c r="Q354" s="125"/>
      <c r="R354" s="118"/>
    </row>
    <row r="355" spans="1:18" s="117" customFormat="1">
      <c r="A355" s="116"/>
      <c r="C355" s="118"/>
      <c r="D355" s="119"/>
      <c r="E355" s="120"/>
      <c r="F355" s="121"/>
      <c r="G355" s="121"/>
      <c r="H355" s="116"/>
      <c r="I355" s="122"/>
      <c r="K355" s="122"/>
      <c r="L355" s="123"/>
      <c r="M355" s="121"/>
      <c r="N355" s="124"/>
      <c r="P355" s="121"/>
      <c r="Q355" s="125"/>
      <c r="R355" s="118"/>
    </row>
    <row r="356" spans="1:18" s="117" customFormat="1">
      <c r="A356" s="116"/>
      <c r="C356" s="118"/>
      <c r="D356" s="119"/>
      <c r="E356" s="120"/>
      <c r="F356" s="121"/>
      <c r="G356" s="121"/>
      <c r="H356" s="116"/>
      <c r="I356" s="122"/>
      <c r="K356" s="122"/>
      <c r="L356" s="123"/>
      <c r="M356" s="121"/>
      <c r="N356" s="124"/>
      <c r="P356" s="121"/>
      <c r="Q356" s="125"/>
      <c r="R356" s="118"/>
    </row>
    <row r="357" spans="1:18" s="117" customFormat="1">
      <c r="A357" s="116"/>
      <c r="C357" s="118"/>
      <c r="D357" s="119"/>
      <c r="E357" s="120"/>
      <c r="F357" s="121"/>
      <c r="G357" s="121"/>
      <c r="H357" s="116"/>
      <c r="I357" s="122"/>
      <c r="K357" s="122"/>
      <c r="L357" s="123"/>
      <c r="M357" s="121"/>
      <c r="N357" s="124"/>
      <c r="P357" s="121"/>
      <c r="Q357" s="125"/>
      <c r="R357" s="118"/>
    </row>
    <row r="358" spans="1:18" s="117" customFormat="1">
      <c r="A358" s="116"/>
      <c r="C358" s="118"/>
      <c r="D358" s="119"/>
      <c r="E358" s="120"/>
      <c r="F358" s="121"/>
      <c r="G358" s="121"/>
      <c r="H358" s="116"/>
      <c r="I358" s="122"/>
      <c r="K358" s="122"/>
      <c r="L358" s="123"/>
      <c r="M358" s="121"/>
      <c r="N358" s="124"/>
      <c r="P358" s="121"/>
      <c r="Q358" s="125"/>
      <c r="R358" s="118"/>
    </row>
    <row r="359" spans="1:18" s="117" customFormat="1">
      <c r="A359" s="116"/>
      <c r="C359" s="118"/>
      <c r="D359" s="119"/>
      <c r="E359" s="120"/>
      <c r="F359" s="121"/>
      <c r="G359" s="121"/>
      <c r="H359" s="116"/>
      <c r="I359" s="122"/>
      <c r="K359" s="122"/>
      <c r="L359" s="123"/>
      <c r="M359" s="121"/>
      <c r="N359" s="124"/>
      <c r="P359" s="121"/>
      <c r="Q359" s="125"/>
      <c r="R359" s="118"/>
    </row>
    <row r="360" spans="1:18" s="117" customFormat="1">
      <c r="A360" s="116"/>
      <c r="C360" s="118"/>
      <c r="D360" s="119"/>
      <c r="E360" s="120"/>
      <c r="F360" s="121"/>
      <c r="G360" s="121"/>
      <c r="H360" s="116"/>
      <c r="I360" s="122"/>
      <c r="K360" s="122"/>
      <c r="L360" s="123"/>
      <c r="M360" s="121"/>
      <c r="N360" s="124"/>
      <c r="P360" s="121"/>
      <c r="Q360" s="125"/>
      <c r="R360" s="118"/>
    </row>
    <row r="361" spans="1:18" s="117" customFormat="1">
      <c r="A361" s="116"/>
      <c r="C361" s="118"/>
      <c r="D361" s="119"/>
      <c r="E361" s="120"/>
      <c r="F361" s="121"/>
      <c r="G361" s="121"/>
      <c r="H361" s="116"/>
      <c r="I361" s="122"/>
      <c r="K361" s="122"/>
      <c r="L361" s="123"/>
      <c r="M361" s="121"/>
      <c r="N361" s="124"/>
      <c r="P361" s="121"/>
      <c r="Q361" s="125"/>
      <c r="R361" s="118"/>
    </row>
    <row r="362" spans="1:18" s="117" customFormat="1">
      <c r="A362" s="116"/>
      <c r="C362" s="118"/>
      <c r="D362" s="119"/>
      <c r="E362" s="120"/>
      <c r="F362" s="121"/>
      <c r="G362" s="121"/>
      <c r="H362" s="116"/>
      <c r="I362" s="122"/>
      <c r="K362" s="122"/>
      <c r="L362" s="123"/>
      <c r="M362" s="121"/>
      <c r="N362" s="124"/>
      <c r="P362" s="121"/>
      <c r="Q362" s="125"/>
      <c r="R362" s="118"/>
    </row>
    <row r="363" spans="1:18" s="117" customFormat="1">
      <c r="A363" s="116"/>
      <c r="C363" s="118"/>
      <c r="D363" s="119"/>
      <c r="E363" s="120"/>
      <c r="F363" s="121"/>
      <c r="G363" s="121"/>
      <c r="H363" s="116"/>
      <c r="I363" s="122"/>
      <c r="K363" s="122"/>
      <c r="L363" s="123"/>
      <c r="M363" s="121"/>
      <c r="N363" s="124"/>
      <c r="P363" s="121"/>
      <c r="Q363" s="125"/>
      <c r="R363" s="118"/>
    </row>
    <row r="364" spans="1:18" s="117" customFormat="1">
      <c r="A364" s="116"/>
      <c r="C364" s="118"/>
      <c r="D364" s="119"/>
      <c r="E364" s="120"/>
      <c r="F364" s="121"/>
      <c r="G364" s="121"/>
      <c r="H364" s="116"/>
      <c r="I364" s="122"/>
      <c r="K364" s="122"/>
      <c r="L364" s="123"/>
      <c r="M364" s="121"/>
      <c r="N364" s="124"/>
      <c r="P364" s="121"/>
      <c r="Q364" s="125"/>
      <c r="R364" s="118"/>
    </row>
    <row r="365" spans="1:18" s="117" customFormat="1">
      <c r="A365" s="116"/>
      <c r="C365" s="118"/>
      <c r="D365" s="119"/>
      <c r="E365" s="120"/>
      <c r="F365" s="121"/>
      <c r="G365" s="121"/>
      <c r="H365" s="116"/>
      <c r="I365" s="122"/>
      <c r="K365" s="122"/>
      <c r="L365" s="123"/>
      <c r="M365" s="121"/>
      <c r="N365" s="124"/>
      <c r="P365" s="121"/>
      <c r="Q365" s="125"/>
      <c r="R365" s="118"/>
    </row>
    <row r="366" spans="1:18" s="117" customFormat="1">
      <c r="A366" s="116"/>
      <c r="C366" s="118"/>
      <c r="D366" s="119"/>
      <c r="E366" s="120"/>
      <c r="F366" s="121"/>
      <c r="G366" s="121"/>
      <c r="H366" s="116"/>
      <c r="I366" s="122"/>
      <c r="K366" s="122"/>
      <c r="L366" s="123"/>
      <c r="M366" s="121"/>
      <c r="N366" s="124"/>
      <c r="P366" s="121"/>
      <c r="Q366" s="125"/>
      <c r="R366" s="118"/>
    </row>
    <row r="367" spans="1:18" s="117" customFormat="1">
      <c r="A367" s="116"/>
      <c r="C367" s="118"/>
      <c r="D367" s="119"/>
      <c r="E367" s="120"/>
      <c r="F367" s="121"/>
      <c r="G367" s="121"/>
      <c r="H367" s="116"/>
      <c r="I367" s="122"/>
      <c r="K367" s="122"/>
      <c r="L367" s="123"/>
      <c r="M367" s="121"/>
      <c r="N367" s="124"/>
      <c r="P367" s="121"/>
      <c r="Q367" s="125"/>
      <c r="R367" s="118"/>
    </row>
    <row r="368" spans="1:18" s="117" customFormat="1">
      <c r="A368" s="116"/>
      <c r="C368" s="118"/>
      <c r="D368" s="119"/>
      <c r="E368" s="120"/>
      <c r="F368" s="121"/>
      <c r="G368" s="121"/>
      <c r="H368" s="116"/>
      <c r="I368" s="122"/>
      <c r="K368" s="122"/>
      <c r="L368" s="123"/>
      <c r="M368" s="121"/>
      <c r="N368" s="124"/>
      <c r="P368" s="121"/>
      <c r="Q368" s="125"/>
      <c r="R368" s="118"/>
    </row>
    <row r="369" spans="1:18" s="117" customFormat="1">
      <c r="A369" s="116"/>
      <c r="C369" s="118"/>
      <c r="D369" s="119"/>
      <c r="E369" s="120"/>
      <c r="F369" s="121"/>
      <c r="G369" s="121"/>
      <c r="H369" s="116"/>
      <c r="I369" s="122"/>
      <c r="K369" s="122"/>
      <c r="L369" s="123"/>
      <c r="M369" s="121"/>
      <c r="N369" s="124"/>
      <c r="P369" s="121"/>
      <c r="Q369" s="125"/>
      <c r="R369" s="118"/>
    </row>
    <row r="370" spans="1:18" s="117" customFormat="1">
      <c r="A370" s="116"/>
      <c r="C370" s="118"/>
      <c r="D370" s="119"/>
      <c r="E370" s="120"/>
      <c r="F370" s="121"/>
      <c r="G370" s="121"/>
      <c r="H370" s="116"/>
      <c r="I370" s="122"/>
      <c r="K370" s="122"/>
      <c r="L370" s="123"/>
      <c r="M370" s="121"/>
      <c r="N370" s="124"/>
      <c r="P370" s="121"/>
      <c r="Q370" s="125"/>
      <c r="R370" s="118"/>
    </row>
    <row r="371" spans="1:18" s="117" customFormat="1">
      <c r="A371" s="116"/>
      <c r="C371" s="118"/>
      <c r="D371" s="119"/>
      <c r="E371" s="120"/>
      <c r="F371" s="121"/>
      <c r="G371" s="121"/>
      <c r="H371" s="116"/>
      <c r="I371" s="122"/>
      <c r="K371" s="122"/>
      <c r="L371" s="123"/>
      <c r="M371" s="121"/>
      <c r="N371" s="124"/>
      <c r="P371" s="121"/>
      <c r="Q371" s="125"/>
      <c r="R371" s="118"/>
    </row>
    <row r="372" spans="1:18" s="117" customFormat="1">
      <c r="A372" s="116"/>
      <c r="C372" s="118"/>
      <c r="D372" s="119"/>
      <c r="E372" s="120"/>
      <c r="F372" s="121"/>
      <c r="G372" s="121"/>
      <c r="H372" s="116"/>
      <c r="I372" s="122"/>
      <c r="K372" s="122"/>
      <c r="L372" s="123"/>
      <c r="M372" s="121"/>
      <c r="N372" s="124"/>
      <c r="P372" s="121"/>
      <c r="Q372" s="125"/>
      <c r="R372" s="118"/>
    </row>
    <row r="373" spans="1:18" s="117" customFormat="1">
      <c r="A373" s="116"/>
      <c r="C373" s="118"/>
      <c r="D373" s="119"/>
      <c r="E373" s="120"/>
      <c r="F373" s="121"/>
      <c r="G373" s="121"/>
      <c r="H373" s="116"/>
      <c r="I373" s="122"/>
      <c r="K373" s="122"/>
      <c r="L373" s="123"/>
      <c r="M373" s="121"/>
      <c r="N373" s="124"/>
      <c r="P373" s="121"/>
      <c r="Q373" s="125"/>
      <c r="R373" s="118"/>
    </row>
    <row r="374" spans="1:18" s="117" customFormat="1">
      <c r="A374" s="116"/>
      <c r="C374" s="118"/>
      <c r="D374" s="119"/>
      <c r="E374" s="120"/>
      <c r="F374" s="121"/>
      <c r="G374" s="121"/>
      <c r="H374" s="116"/>
      <c r="I374" s="122"/>
      <c r="K374" s="122"/>
      <c r="L374" s="123"/>
      <c r="M374" s="121"/>
      <c r="N374" s="124"/>
      <c r="P374" s="121"/>
      <c r="Q374" s="125"/>
      <c r="R374" s="118"/>
    </row>
    <row r="375" spans="1:18" s="117" customFormat="1">
      <c r="A375" s="116"/>
      <c r="C375" s="118"/>
      <c r="D375" s="119"/>
      <c r="E375" s="120"/>
      <c r="F375" s="121"/>
      <c r="G375" s="121"/>
      <c r="H375" s="116"/>
      <c r="I375" s="122"/>
      <c r="K375" s="122"/>
      <c r="L375" s="123"/>
      <c r="M375" s="121"/>
      <c r="N375" s="124"/>
      <c r="P375" s="121"/>
      <c r="Q375" s="125"/>
      <c r="R375" s="118"/>
    </row>
    <row r="376" spans="1:18" s="117" customFormat="1">
      <c r="A376" s="116"/>
      <c r="C376" s="118"/>
      <c r="D376" s="119"/>
      <c r="E376" s="120"/>
      <c r="F376" s="121"/>
      <c r="G376" s="121"/>
      <c r="H376" s="116"/>
      <c r="I376" s="122"/>
      <c r="K376" s="122"/>
      <c r="L376" s="123"/>
      <c r="M376" s="121"/>
      <c r="N376" s="124"/>
      <c r="P376" s="121"/>
      <c r="Q376" s="125"/>
      <c r="R376" s="118"/>
    </row>
    <row r="377" spans="1:18" s="117" customFormat="1">
      <c r="A377" s="116"/>
      <c r="C377" s="118"/>
      <c r="D377" s="119"/>
      <c r="E377" s="120"/>
      <c r="F377" s="121"/>
      <c r="G377" s="121"/>
      <c r="H377" s="116"/>
      <c r="I377" s="122"/>
      <c r="K377" s="122"/>
      <c r="L377" s="123"/>
      <c r="M377" s="121"/>
      <c r="N377" s="124"/>
      <c r="P377" s="121"/>
      <c r="Q377" s="125"/>
      <c r="R377" s="118"/>
    </row>
    <row r="378" spans="1:18" s="117" customFormat="1">
      <c r="A378" s="116"/>
      <c r="C378" s="118"/>
      <c r="D378" s="119"/>
      <c r="E378" s="120"/>
      <c r="F378" s="121"/>
      <c r="G378" s="121"/>
      <c r="H378" s="116"/>
      <c r="I378" s="122"/>
      <c r="K378" s="122"/>
      <c r="L378" s="123"/>
      <c r="M378" s="121"/>
      <c r="N378" s="124"/>
      <c r="P378" s="121"/>
      <c r="Q378" s="125"/>
      <c r="R378" s="118"/>
    </row>
    <row r="379" spans="1:18" s="117" customFormat="1">
      <c r="A379" s="116"/>
      <c r="C379" s="118"/>
      <c r="D379" s="119"/>
      <c r="E379" s="120"/>
      <c r="F379" s="121"/>
      <c r="G379" s="121"/>
      <c r="H379" s="116"/>
      <c r="I379" s="122"/>
      <c r="K379" s="122"/>
      <c r="L379" s="123"/>
      <c r="M379" s="121"/>
      <c r="N379" s="124"/>
      <c r="P379" s="121"/>
      <c r="Q379" s="125"/>
      <c r="R379" s="118"/>
    </row>
    <row r="380" spans="1:18" s="117" customFormat="1">
      <c r="A380" s="116"/>
      <c r="C380" s="118"/>
      <c r="D380" s="119"/>
      <c r="E380" s="120"/>
      <c r="F380" s="121"/>
      <c r="G380" s="121"/>
      <c r="H380" s="116"/>
      <c r="I380" s="122"/>
      <c r="K380" s="122"/>
      <c r="L380" s="123"/>
      <c r="M380" s="121"/>
      <c r="N380" s="124"/>
      <c r="P380" s="121"/>
      <c r="Q380" s="125"/>
      <c r="R380" s="118"/>
    </row>
    <row r="381" spans="1:18" s="117" customFormat="1">
      <c r="A381" s="116"/>
      <c r="C381" s="118"/>
      <c r="D381" s="119"/>
      <c r="E381" s="120"/>
      <c r="F381" s="121"/>
      <c r="G381" s="121"/>
      <c r="H381" s="116"/>
      <c r="I381" s="122"/>
      <c r="K381" s="122"/>
      <c r="L381" s="123"/>
      <c r="M381" s="121"/>
      <c r="N381" s="124"/>
      <c r="P381" s="121"/>
      <c r="Q381" s="125"/>
      <c r="R381" s="118"/>
    </row>
    <row r="382" spans="1:18" s="117" customFormat="1">
      <c r="A382" s="116"/>
      <c r="C382" s="118"/>
      <c r="D382" s="119"/>
      <c r="E382" s="120"/>
      <c r="F382" s="121"/>
      <c r="G382" s="121"/>
      <c r="H382" s="116"/>
      <c r="I382" s="122"/>
      <c r="K382" s="122"/>
      <c r="L382" s="123"/>
      <c r="M382" s="121"/>
      <c r="N382" s="124"/>
      <c r="P382" s="121"/>
      <c r="Q382" s="125"/>
      <c r="R382" s="118"/>
    </row>
    <row r="383" spans="1:18" s="117" customFormat="1">
      <c r="A383" s="116"/>
      <c r="C383" s="118"/>
      <c r="D383" s="119"/>
      <c r="E383" s="120"/>
      <c r="F383" s="121"/>
      <c r="G383" s="121"/>
      <c r="H383" s="116"/>
      <c r="I383" s="122"/>
      <c r="K383" s="122"/>
      <c r="L383" s="123"/>
      <c r="M383" s="121"/>
      <c r="N383" s="124"/>
      <c r="P383" s="121"/>
      <c r="Q383" s="125"/>
      <c r="R383" s="118"/>
    </row>
    <row r="384" spans="1:18" s="117" customFormat="1">
      <c r="A384" s="116"/>
      <c r="C384" s="118"/>
      <c r="D384" s="119"/>
      <c r="E384" s="120"/>
      <c r="F384" s="121"/>
      <c r="G384" s="121"/>
      <c r="H384" s="116"/>
      <c r="I384" s="122"/>
      <c r="K384" s="122"/>
      <c r="L384" s="123"/>
      <c r="M384" s="121"/>
      <c r="N384" s="124"/>
      <c r="P384" s="121"/>
      <c r="Q384" s="125"/>
      <c r="R384" s="118"/>
    </row>
    <row r="385" spans="1:18" s="117" customFormat="1">
      <c r="A385" s="116"/>
      <c r="C385" s="118"/>
      <c r="D385" s="119"/>
      <c r="E385" s="120"/>
      <c r="F385" s="121"/>
      <c r="G385" s="121"/>
      <c r="H385" s="116"/>
      <c r="I385" s="122"/>
      <c r="K385" s="122"/>
      <c r="L385" s="123"/>
      <c r="M385" s="121"/>
      <c r="N385" s="124"/>
      <c r="P385" s="121"/>
      <c r="Q385" s="125"/>
      <c r="R385" s="118"/>
    </row>
    <row r="386" spans="1:18" s="117" customFormat="1">
      <c r="A386" s="116"/>
      <c r="C386" s="118"/>
      <c r="D386" s="119"/>
      <c r="E386" s="120"/>
      <c r="F386" s="121"/>
      <c r="G386" s="121"/>
      <c r="H386" s="116"/>
      <c r="I386" s="122"/>
      <c r="K386" s="122"/>
      <c r="L386" s="123"/>
      <c r="M386" s="121"/>
      <c r="N386" s="124"/>
      <c r="P386" s="121"/>
      <c r="Q386" s="125"/>
      <c r="R386" s="118"/>
    </row>
    <row r="387" spans="1:18" s="117" customFormat="1">
      <c r="A387" s="116"/>
      <c r="C387" s="118"/>
      <c r="D387" s="119"/>
      <c r="E387" s="120"/>
      <c r="F387" s="121"/>
      <c r="G387" s="121"/>
      <c r="H387" s="116"/>
      <c r="I387" s="122"/>
      <c r="K387" s="122"/>
      <c r="L387" s="123"/>
      <c r="M387" s="121"/>
      <c r="N387" s="124"/>
      <c r="P387" s="121"/>
      <c r="Q387" s="125"/>
      <c r="R387" s="118"/>
    </row>
    <row r="388" spans="1:18" s="117" customFormat="1">
      <c r="A388" s="116"/>
      <c r="C388" s="118"/>
      <c r="D388" s="119"/>
      <c r="E388" s="120"/>
      <c r="F388" s="121"/>
      <c r="G388" s="121"/>
      <c r="H388" s="116"/>
      <c r="I388" s="122"/>
      <c r="K388" s="122"/>
      <c r="L388" s="123"/>
      <c r="M388" s="121"/>
      <c r="N388" s="124"/>
      <c r="P388" s="121"/>
      <c r="Q388" s="125"/>
      <c r="R388" s="118"/>
    </row>
    <row r="389" spans="1:18" s="117" customFormat="1">
      <c r="A389" s="116"/>
      <c r="C389" s="118"/>
      <c r="D389" s="119"/>
      <c r="E389" s="120"/>
      <c r="F389" s="121"/>
      <c r="G389" s="121"/>
      <c r="H389" s="116"/>
      <c r="I389" s="122"/>
      <c r="K389" s="122"/>
      <c r="L389" s="123"/>
      <c r="M389" s="121"/>
      <c r="N389" s="124"/>
      <c r="P389" s="121"/>
      <c r="Q389" s="125"/>
      <c r="R389" s="118"/>
    </row>
    <row r="390" spans="1:18" s="117" customFormat="1">
      <c r="A390" s="116"/>
      <c r="C390" s="118"/>
      <c r="D390" s="119"/>
      <c r="E390" s="120"/>
      <c r="F390" s="121"/>
      <c r="G390" s="121"/>
      <c r="H390" s="116"/>
      <c r="I390" s="122"/>
      <c r="K390" s="122"/>
      <c r="L390" s="123"/>
      <c r="M390" s="121"/>
      <c r="N390" s="124"/>
      <c r="P390" s="121"/>
      <c r="Q390" s="125"/>
      <c r="R390" s="118"/>
    </row>
    <row r="391" spans="1:18" s="117" customFormat="1">
      <c r="A391" s="116"/>
      <c r="C391" s="118"/>
      <c r="D391" s="119"/>
      <c r="E391" s="120"/>
      <c r="F391" s="121"/>
      <c r="G391" s="121"/>
      <c r="H391" s="116"/>
      <c r="I391" s="122"/>
      <c r="K391" s="122"/>
      <c r="L391" s="123"/>
      <c r="M391" s="121"/>
      <c r="N391" s="124"/>
      <c r="P391" s="121"/>
      <c r="Q391" s="125"/>
      <c r="R391" s="118"/>
    </row>
    <row r="392" spans="1:18" s="117" customFormat="1">
      <c r="A392" s="116"/>
      <c r="C392" s="118"/>
      <c r="D392" s="119"/>
      <c r="E392" s="120"/>
      <c r="F392" s="121"/>
      <c r="G392" s="121"/>
      <c r="H392" s="116"/>
      <c r="I392" s="122"/>
      <c r="K392" s="122"/>
      <c r="L392" s="123"/>
      <c r="M392" s="121"/>
      <c r="N392" s="124"/>
      <c r="P392" s="121"/>
      <c r="Q392" s="125"/>
      <c r="R392" s="118"/>
    </row>
    <row r="393" spans="1:18" s="117" customFormat="1">
      <c r="A393" s="116"/>
      <c r="C393" s="118"/>
      <c r="D393" s="119"/>
      <c r="E393" s="120"/>
      <c r="F393" s="121"/>
      <c r="G393" s="121"/>
      <c r="H393" s="116"/>
      <c r="I393" s="122"/>
      <c r="K393" s="122"/>
      <c r="L393" s="123"/>
      <c r="M393" s="121"/>
      <c r="N393" s="124"/>
      <c r="P393" s="121"/>
      <c r="Q393" s="125"/>
      <c r="R393" s="118"/>
    </row>
    <row r="394" spans="1:18" s="117" customFormat="1">
      <c r="A394" s="116"/>
      <c r="C394" s="118"/>
      <c r="D394" s="119"/>
      <c r="E394" s="120"/>
      <c r="F394" s="121"/>
      <c r="G394" s="121"/>
      <c r="H394" s="116"/>
      <c r="I394" s="122"/>
      <c r="K394" s="122"/>
      <c r="L394" s="123"/>
      <c r="M394" s="121"/>
      <c r="N394" s="124"/>
      <c r="P394" s="121"/>
      <c r="Q394" s="125"/>
      <c r="R394" s="118"/>
    </row>
    <row r="395" spans="1:18" s="117" customFormat="1">
      <c r="A395" s="116"/>
      <c r="C395" s="118"/>
      <c r="D395" s="119"/>
      <c r="E395" s="120"/>
      <c r="F395" s="121"/>
      <c r="G395" s="121"/>
      <c r="H395" s="116"/>
      <c r="I395" s="122"/>
      <c r="K395" s="122"/>
      <c r="L395" s="123"/>
      <c r="M395" s="121"/>
      <c r="N395" s="124"/>
      <c r="P395" s="121"/>
      <c r="Q395" s="125"/>
      <c r="R395" s="118"/>
    </row>
    <row r="396" spans="1:18" s="117" customFormat="1">
      <c r="A396" s="116"/>
      <c r="C396" s="118"/>
      <c r="D396" s="119"/>
      <c r="E396" s="120"/>
      <c r="F396" s="121"/>
      <c r="G396" s="121"/>
      <c r="H396" s="116"/>
      <c r="I396" s="122"/>
      <c r="K396" s="122"/>
      <c r="L396" s="123"/>
      <c r="M396" s="121"/>
      <c r="N396" s="124"/>
      <c r="P396" s="121"/>
      <c r="Q396" s="125"/>
      <c r="R396" s="118"/>
    </row>
    <row r="397" spans="1:18" s="117" customFormat="1">
      <c r="A397" s="116"/>
      <c r="C397" s="118"/>
      <c r="D397" s="119"/>
      <c r="E397" s="120"/>
      <c r="F397" s="121"/>
      <c r="G397" s="121"/>
      <c r="H397" s="116"/>
      <c r="I397" s="122"/>
      <c r="K397" s="122"/>
      <c r="L397" s="123"/>
      <c r="M397" s="121"/>
      <c r="N397" s="124"/>
      <c r="P397" s="121"/>
      <c r="Q397" s="125"/>
      <c r="R397" s="118"/>
    </row>
    <row r="398" spans="1:18" s="117" customFormat="1">
      <c r="A398" s="116"/>
      <c r="C398" s="118"/>
      <c r="D398" s="119"/>
      <c r="E398" s="120"/>
      <c r="F398" s="121"/>
      <c r="G398" s="121"/>
      <c r="H398" s="116"/>
      <c r="I398" s="122"/>
      <c r="K398" s="122"/>
      <c r="L398" s="123"/>
      <c r="M398" s="121"/>
      <c r="N398" s="124"/>
      <c r="P398" s="121"/>
      <c r="Q398" s="125"/>
      <c r="R398" s="118"/>
    </row>
    <row r="399" spans="1:18" s="117" customFormat="1">
      <c r="A399" s="116"/>
      <c r="C399" s="118"/>
      <c r="D399" s="119"/>
      <c r="E399" s="120"/>
      <c r="F399" s="121"/>
      <c r="G399" s="121"/>
      <c r="H399" s="116"/>
      <c r="I399" s="122"/>
      <c r="K399" s="122"/>
      <c r="L399" s="123"/>
      <c r="M399" s="121"/>
      <c r="N399" s="124"/>
      <c r="P399" s="121"/>
      <c r="Q399" s="125"/>
      <c r="R399" s="118"/>
    </row>
    <row r="400" spans="1:18" s="117" customFormat="1">
      <c r="A400" s="116"/>
      <c r="C400" s="118"/>
      <c r="D400" s="119"/>
      <c r="E400" s="120"/>
      <c r="F400" s="121"/>
      <c r="G400" s="121"/>
      <c r="H400" s="116"/>
      <c r="I400" s="122"/>
      <c r="K400" s="122"/>
      <c r="L400" s="123"/>
      <c r="M400" s="121"/>
      <c r="N400" s="124"/>
      <c r="P400" s="121"/>
      <c r="Q400" s="125"/>
      <c r="R400" s="118"/>
    </row>
    <row r="401" spans="1:18" s="117" customFormat="1">
      <c r="A401" s="116"/>
      <c r="C401" s="118"/>
      <c r="D401" s="119"/>
      <c r="E401" s="120"/>
      <c r="F401" s="121"/>
      <c r="G401" s="121"/>
      <c r="H401" s="116"/>
      <c r="I401" s="122"/>
      <c r="K401" s="122"/>
      <c r="L401" s="123"/>
      <c r="M401" s="121"/>
      <c r="N401" s="124"/>
      <c r="P401" s="121"/>
      <c r="Q401" s="125"/>
      <c r="R401" s="118"/>
    </row>
    <row r="402" spans="1:18" s="117" customFormat="1">
      <c r="A402" s="116"/>
      <c r="C402" s="118"/>
      <c r="D402" s="119"/>
      <c r="E402" s="120"/>
      <c r="F402" s="121"/>
      <c r="G402" s="121"/>
      <c r="H402" s="116"/>
      <c r="I402" s="122"/>
      <c r="K402" s="122"/>
      <c r="L402" s="123"/>
      <c r="M402" s="121"/>
      <c r="N402" s="124"/>
      <c r="P402" s="121"/>
      <c r="Q402" s="125"/>
      <c r="R402" s="118"/>
    </row>
    <row r="403" spans="1:18" s="117" customFormat="1">
      <c r="A403" s="116"/>
      <c r="C403" s="118"/>
      <c r="D403" s="119"/>
      <c r="E403" s="120"/>
      <c r="F403" s="121"/>
      <c r="G403" s="121"/>
      <c r="H403" s="116"/>
      <c r="I403" s="122"/>
      <c r="K403" s="122"/>
      <c r="L403" s="123"/>
      <c r="M403" s="121"/>
      <c r="N403" s="124"/>
      <c r="P403" s="121"/>
      <c r="Q403" s="125"/>
      <c r="R403" s="118"/>
    </row>
    <row r="404" spans="1:18" s="117" customFormat="1">
      <c r="A404" s="116"/>
      <c r="C404" s="118"/>
      <c r="D404" s="119"/>
      <c r="E404" s="120"/>
      <c r="F404" s="121"/>
      <c r="G404" s="121"/>
      <c r="H404" s="116"/>
      <c r="I404" s="122"/>
      <c r="K404" s="122"/>
      <c r="L404" s="123"/>
      <c r="M404" s="121"/>
      <c r="N404" s="124"/>
      <c r="P404" s="121"/>
      <c r="Q404" s="125"/>
      <c r="R404" s="118"/>
    </row>
    <row r="405" spans="1:18" s="117" customFormat="1">
      <c r="A405" s="116"/>
      <c r="C405" s="118"/>
      <c r="D405" s="119"/>
      <c r="E405" s="120"/>
      <c r="F405" s="121"/>
      <c r="G405" s="121"/>
      <c r="H405" s="116"/>
      <c r="I405" s="122"/>
      <c r="K405" s="122"/>
      <c r="L405" s="123"/>
      <c r="M405" s="121"/>
      <c r="N405" s="124"/>
      <c r="P405" s="121"/>
      <c r="Q405" s="125"/>
      <c r="R405" s="118"/>
    </row>
    <row r="406" spans="1:18" s="117" customFormat="1">
      <c r="A406" s="116"/>
      <c r="C406" s="118"/>
      <c r="D406" s="119"/>
      <c r="E406" s="120"/>
      <c r="F406" s="121"/>
      <c r="G406" s="121"/>
      <c r="H406" s="116"/>
      <c r="I406" s="122"/>
      <c r="K406" s="122"/>
      <c r="L406" s="123"/>
      <c r="M406" s="121"/>
      <c r="N406" s="124"/>
      <c r="P406" s="121"/>
      <c r="Q406" s="125"/>
      <c r="R406" s="118"/>
    </row>
    <row r="407" spans="1:18" s="117" customFormat="1">
      <c r="A407" s="116"/>
      <c r="C407" s="118"/>
      <c r="D407" s="119"/>
      <c r="E407" s="120"/>
      <c r="F407" s="121"/>
      <c r="G407" s="121"/>
      <c r="H407" s="116"/>
      <c r="I407" s="122"/>
      <c r="K407" s="122"/>
      <c r="L407" s="123"/>
      <c r="M407" s="121"/>
      <c r="N407" s="124"/>
      <c r="P407" s="121"/>
      <c r="Q407" s="125"/>
      <c r="R407" s="118"/>
    </row>
    <row r="408" spans="1:18" s="117" customFormat="1">
      <c r="A408" s="116"/>
      <c r="C408" s="118"/>
      <c r="D408" s="119"/>
      <c r="E408" s="120"/>
      <c r="F408" s="121"/>
      <c r="G408" s="121"/>
      <c r="H408" s="116"/>
      <c r="I408" s="122"/>
      <c r="K408" s="122"/>
      <c r="L408" s="123"/>
      <c r="M408" s="121"/>
      <c r="N408" s="124"/>
      <c r="P408" s="121"/>
      <c r="Q408" s="125"/>
      <c r="R408" s="118"/>
    </row>
    <row r="409" spans="1:18" s="117" customFormat="1">
      <c r="A409" s="116"/>
      <c r="C409" s="118"/>
      <c r="D409" s="119"/>
      <c r="E409" s="120"/>
      <c r="F409" s="121"/>
      <c r="G409" s="121"/>
      <c r="H409" s="116"/>
      <c r="I409" s="122"/>
      <c r="K409" s="122"/>
      <c r="L409" s="123"/>
      <c r="M409" s="121"/>
      <c r="N409" s="124"/>
      <c r="P409" s="121"/>
      <c r="Q409" s="125"/>
      <c r="R409" s="118"/>
    </row>
    <row r="410" spans="1:18" s="117" customFormat="1">
      <c r="A410" s="116"/>
      <c r="C410" s="118"/>
      <c r="D410" s="119"/>
      <c r="E410" s="120"/>
      <c r="F410" s="121"/>
      <c r="G410" s="121"/>
      <c r="H410" s="116"/>
      <c r="I410" s="122"/>
      <c r="K410" s="122"/>
      <c r="L410" s="123"/>
      <c r="M410" s="121"/>
      <c r="N410" s="124"/>
      <c r="P410" s="121"/>
      <c r="Q410" s="125"/>
      <c r="R410" s="118"/>
    </row>
    <row r="411" spans="1:18" s="117" customFormat="1">
      <c r="A411" s="116"/>
      <c r="C411" s="118"/>
      <c r="D411" s="119"/>
      <c r="E411" s="120"/>
      <c r="F411" s="121"/>
      <c r="G411" s="121"/>
      <c r="H411" s="116"/>
      <c r="I411" s="122"/>
      <c r="K411" s="122"/>
      <c r="L411" s="123"/>
      <c r="M411" s="121"/>
      <c r="N411" s="124"/>
      <c r="P411" s="121"/>
      <c r="Q411" s="125"/>
      <c r="R411" s="118"/>
    </row>
    <row r="412" spans="1:18" s="117" customFormat="1">
      <c r="A412" s="116"/>
      <c r="C412" s="118"/>
      <c r="D412" s="119"/>
      <c r="E412" s="120"/>
      <c r="F412" s="121"/>
      <c r="G412" s="121"/>
      <c r="H412" s="116"/>
      <c r="I412" s="122"/>
      <c r="K412" s="122"/>
      <c r="L412" s="123"/>
      <c r="M412" s="121"/>
      <c r="N412" s="124"/>
      <c r="P412" s="121"/>
      <c r="Q412" s="125"/>
      <c r="R412" s="118"/>
    </row>
    <row r="413" spans="1:18" s="117" customFormat="1">
      <c r="A413" s="116"/>
      <c r="C413" s="118"/>
      <c r="D413" s="119"/>
      <c r="E413" s="120"/>
      <c r="F413" s="121"/>
      <c r="G413" s="121"/>
      <c r="H413" s="116"/>
      <c r="I413" s="122"/>
      <c r="K413" s="122"/>
      <c r="L413" s="123"/>
      <c r="M413" s="121"/>
      <c r="N413" s="124"/>
      <c r="P413" s="121"/>
      <c r="Q413" s="125"/>
      <c r="R413" s="118"/>
    </row>
    <row r="414" spans="1:18" s="117" customFormat="1">
      <c r="A414" s="116"/>
      <c r="C414" s="118"/>
      <c r="D414" s="119"/>
      <c r="E414" s="120"/>
      <c r="F414" s="121"/>
      <c r="G414" s="121"/>
      <c r="H414" s="116"/>
      <c r="I414" s="122"/>
      <c r="K414" s="122"/>
      <c r="L414" s="123"/>
      <c r="M414" s="121"/>
      <c r="N414" s="124"/>
      <c r="P414" s="121"/>
      <c r="Q414" s="125"/>
      <c r="R414" s="118"/>
    </row>
    <row r="415" spans="1:18" s="117" customFormat="1">
      <c r="A415" s="116"/>
      <c r="C415" s="118"/>
      <c r="D415" s="119"/>
      <c r="E415" s="120"/>
      <c r="F415" s="121"/>
      <c r="G415" s="121"/>
      <c r="H415" s="116"/>
      <c r="I415" s="122"/>
      <c r="K415" s="122"/>
      <c r="L415" s="123"/>
      <c r="M415" s="121"/>
      <c r="N415" s="124"/>
      <c r="P415" s="121"/>
      <c r="Q415" s="125"/>
      <c r="R415" s="118"/>
    </row>
    <row r="416" spans="1:18" s="117" customFormat="1">
      <c r="A416" s="116"/>
      <c r="C416" s="118"/>
      <c r="D416" s="119"/>
      <c r="E416" s="120"/>
      <c r="F416" s="121"/>
      <c r="G416" s="121"/>
      <c r="H416" s="116"/>
      <c r="I416" s="122"/>
      <c r="K416" s="122"/>
      <c r="L416" s="123"/>
      <c r="M416" s="121"/>
      <c r="N416" s="124"/>
      <c r="P416" s="121"/>
      <c r="Q416" s="125"/>
      <c r="R416" s="118"/>
    </row>
    <row r="417" spans="1:18" s="117" customFormat="1">
      <c r="A417" s="116"/>
      <c r="C417" s="118"/>
      <c r="D417" s="119"/>
      <c r="E417" s="120"/>
      <c r="F417" s="121"/>
      <c r="G417" s="121"/>
      <c r="H417" s="116"/>
      <c r="I417" s="122"/>
      <c r="K417" s="122"/>
      <c r="L417" s="123"/>
      <c r="M417" s="121"/>
      <c r="N417" s="124"/>
      <c r="P417" s="121"/>
      <c r="Q417" s="125"/>
      <c r="R417" s="118"/>
    </row>
    <row r="418" spans="1:18" s="117" customFormat="1">
      <c r="A418" s="116"/>
      <c r="C418" s="118"/>
      <c r="D418" s="119"/>
      <c r="E418" s="120"/>
      <c r="F418" s="121"/>
      <c r="G418" s="121"/>
      <c r="H418" s="116"/>
      <c r="I418" s="122"/>
      <c r="K418" s="122"/>
      <c r="L418" s="123"/>
      <c r="M418" s="121"/>
      <c r="N418" s="124"/>
      <c r="P418" s="121"/>
      <c r="Q418" s="125"/>
      <c r="R418" s="118"/>
    </row>
    <row r="419" spans="1:18" s="117" customFormat="1">
      <c r="A419" s="116"/>
      <c r="C419" s="118"/>
      <c r="D419" s="119"/>
      <c r="E419" s="120"/>
      <c r="F419" s="121"/>
      <c r="G419" s="121"/>
      <c r="H419" s="116"/>
      <c r="I419" s="122"/>
      <c r="K419" s="122"/>
      <c r="L419" s="123"/>
      <c r="M419" s="121"/>
      <c r="N419" s="124"/>
      <c r="P419" s="121"/>
      <c r="Q419" s="125"/>
      <c r="R419" s="118"/>
    </row>
    <row r="420" spans="1:18" s="117" customFormat="1">
      <c r="A420" s="116"/>
      <c r="C420" s="118"/>
      <c r="D420" s="119"/>
      <c r="E420" s="120"/>
      <c r="F420" s="121"/>
      <c r="G420" s="121"/>
      <c r="H420" s="116"/>
      <c r="I420" s="122"/>
      <c r="K420" s="122"/>
      <c r="L420" s="123"/>
      <c r="M420" s="121"/>
      <c r="N420" s="124"/>
      <c r="P420" s="121"/>
      <c r="Q420" s="125"/>
      <c r="R420" s="118"/>
    </row>
    <row r="421" spans="1:18" s="117" customFormat="1">
      <c r="A421" s="116"/>
      <c r="C421" s="118"/>
      <c r="D421" s="119"/>
      <c r="E421" s="120"/>
      <c r="F421" s="121"/>
      <c r="G421" s="121"/>
      <c r="H421" s="116"/>
      <c r="I421" s="122"/>
      <c r="K421" s="122"/>
      <c r="L421" s="123"/>
      <c r="M421" s="121"/>
      <c r="N421" s="124"/>
      <c r="P421" s="121"/>
      <c r="Q421" s="125"/>
      <c r="R421" s="118"/>
    </row>
    <row r="422" spans="1:18" s="117" customFormat="1">
      <c r="A422" s="116"/>
      <c r="C422" s="118"/>
      <c r="D422" s="119"/>
      <c r="E422" s="120"/>
      <c r="F422" s="121"/>
      <c r="G422" s="121"/>
      <c r="H422" s="116"/>
      <c r="I422" s="122"/>
      <c r="K422" s="122"/>
      <c r="L422" s="123"/>
      <c r="M422" s="121"/>
      <c r="N422" s="124"/>
      <c r="P422" s="121"/>
      <c r="Q422" s="125"/>
      <c r="R422" s="118"/>
    </row>
    <row r="423" spans="1:18" s="117" customFormat="1">
      <c r="A423" s="116"/>
      <c r="C423" s="118"/>
      <c r="D423" s="119"/>
      <c r="E423" s="120"/>
      <c r="F423" s="121"/>
      <c r="G423" s="121"/>
      <c r="H423" s="116"/>
      <c r="I423" s="122"/>
      <c r="K423" s="122"/>
      <c r="L423" s="123"/>
      <c r="M423" s="121"/>
      <c r="N423" s="124"/>
      <c r="P423" s="121"/>
      <c r="Q423" s="125"/>
      <c r="R423" s="118"/>
    </row>
    <row r="424" spans="1:18" s="117" customFormat="1">
      <c r="A424" s="116"/>
      <c r="C424" s="118"/>
      <c r="D424" s="119"/>
      <c r="E424" s="120"/>
      <c r="F424" s="121"/>
      <c r="G424" s="121"/>
      <c r="H424" s="116"/>
      <c r="I424" s="122"/>
      <c r="K424" s="122"/>
      <c r="L424" s="123"/>
      <c r="M424" s="121"/>
      <c r="N424" s="124"/>
      <c r="P424" s="121"/>
      <c r="Q424" s="125"/>
      <c r="R424" s="118"/>
    </row>
    <row r="425" spans="1:18" s="117" customFormat="1">
      <c r="A425" s="116"/>
      <c r="C425" s="118"/>
      <c r="D425" s="119"/>
      <c r="E425" s="120"/>
      <c r="F425" s="121"/>
      <c r="G425" s="121"/>
      <c r="H425" s="116"/>
      <c r="I425" s="122"/>
      <c r="K425" s="122"/>
      <c r="L425" s="123"/>
      <c r="M425" s="121"/>
      <c r="N425" s="124"/>
      <c r="P425" s="121"/>
      <c r="Q425" s="125"/>
      <c r="R425" s="118"/>
    </row>
    <row r="426" spans="1:18" s="117" customFormat="1">
      <c r="A426" s="116"/>
      <c r="C426" s="118"/>
      <c r="D426" s="119"/>
      <c r="E426" s="120"/>
      <c r="F426" s="121"/>
      <c r="G426" s="121"/>
      <c r="H426" s="116"/>
      <c r="I426" s="122"/>
      <c r="K426" s="122"/>
      <c r="L426" s="123"/>
      <c r="M426" s="121"/>
      <c r="N426" s="124"/>
      <c r="P426" s="121"/>
      <c r="Q426" s="125"/>
      <c r="R426" s="118"/>
    </row>
    <row r="427" spans="1:18" s="117" customFormat="1">
      <c r="A427" s="116"/>
      <c r="C427" s="118"/>
      <c r="D427" s="119"/>
      <c r="E427" s="120"/>
      <c r="F427" s="121"/>
      <c r="G427" s="121"/>
      <c r="H427" s="116"/>
      <c r="I427" s="122"/>
      <c r="K427" s="122"/>
      <c r="L427" s="123"/>
      <c r="M427" s="121"/>
      <c r="N427" s="124"/>
      <c r="P427" s="121"/>
      <c r="Q427" s="125"/>
      <c r="R427" s="118"/>
    </row>
    <row r="428" spans="1:18" s="117" customFormat="1">
      <c r="A428" s="116"/>
      <c r="C428" s="118"/>
      <c r="D428" s="119"/>
      <c r="E428" s="120"/>
      <c r="F428" s="121"/>
      <c r="G428" s="121"/>
      <c r="H428" s="116"/>
      <c r="I428" s="122"/>
      <c r="K428" s="122"/>
      <c r="L428" s="123"/>
      <c r="M428" s="121"/>
      <c r="N428" s="124"/>
      <c r="P428" s="121"/>
      <c r="Q428" s="125"/>
      <c r="R428" s="118"/>
    </row>
    <row r="429" spans="1:18" s="117" customFormat="1">
      <c r="A429" s="116"/>
      <c r="C429" s="118"/>
      <c r="D429" s="119"/>
      <c r="E429" s="120"/>
      <c r="F429" s="121"/>
      <c r="G429" s="121"/>
      <c r="H429" s="116"/>
      <c r="I429" s="122"/>
      <c r="K429" s="122"/>
      <c r="L429" s="123"/>
      <c r="M429" s="121"/>
      <c r="N429" s="124"/>
      <c r="P429" s="121"/>
      <c r="Q429" s="125"/>
      <c r="R429" s="118"/>
    </row>
    <row r="430" spans="1:18" s="117" customFormat="1">
      <c r="A430" s="116"/>
      <c r="C430" s="118"/>
      <c r="D430" s="119"/>
      <c r="E430" s="120"/>
      <c r="F430" s="121"/>
      <c r="G430" s="121"/>
      <c r="H430" s="116"/>
      <c r="I430" s="122"/>
      <c r="K430" s="122"/>
      <c r="L430" s="123"/>
      <c r="M430" s="121"/>
      <c r="N430" s="124"/>
      <c r="P430" s="121"/>
      <c r="Q430" s="125"/>
      <c r="R430" s="118"/>
    </row>
    <row r="431" spans="1:18" s="117" customFormat="1">
      <c r="A431" s="116"/>
      <c r="C431" s="118"/>
      <c r="D431" s="119"/>
      <c r="E431" s="120"/>
      <c r="F431" s="121"/>
      <c r="G431" s="121"/>
      <c r="H431" s="116"/>
      <c r="I431" s="122"/>
      <c r="K431" s="122"/>
      <c r="L431" s="123"/>
      <c r="M431" s="121"/>
      <c r="N431" s="124"/>
      <c r="P431" s="121"/>
      <c r="Q431" s="125"/>
      <c r="R431" s="118"/>
    </row>
    <row r="432" spans="1:18" s="117" customFormat="1">
      <c r="A432" s="116"/>
      <c r="C432" s="118"/>
      <c r="D432" s="119"/>
      <c r="E432" s="120"/>
      <c r="F432" s="121"/>
      <c r="G432" s="121"/>
      <c r="H432" s="116"/>
      <c r="I432" s="122"/>
      <c r="K432" s="122"/>
      <c r="L432" s="123"/>
      <c r="M432" s="121"/>
      <c r="N432" s="124"/>
      <c r="P432" s="121"/>
      <c r="Q432" s="125"/>
      <c r="R432" s="118"/>
    </row>
    <row r="433" spans="1:18" s="117" customFormat="1">
      <c r="A433" s="116"/>
      <c r="C433" s="118"/>
      <c r="D433" s="119"/>
      <c r="E433" s="120"/>
      <c r="F433" s="121"/>
      <c r="G433" s="121"/>
      <c r="H433" s="116"/>
      <c r="I433" s="122"/>
      <c r="K433" s="122"/>
      <c r="L433" s="123"/>
      <c r="M433" s="121"/>
      <c r="N433" s="124"/>
      <c r="P433" s="121"/>
      <c r="Q433" s="125"/>
      <c r="R433" s="118"/>
    </row>
    <row r="434" spans="1:18" s="117" customFormat="1">
      <c r="A434" s="116"/>
      <c r="C434" s="118"/>
      <c r="D434" s="119"/>
      <c r="E434" s="120"/>
      <c r="F434" s="121"/>
      <c r="G434" s="121"/>
      <c r="H434" s="116"/>
      <c r="I434" s="122"/>
      <c r="K434" s="122"/>
      <c r="L434" s="123"/>
      <c r="M434" s="121"/>
      <c r="N434" s="124"/>
      <c r="P434" s="121"/>
      <c r="Q434" s="125"/>
      <c r="R434" s="118"/>
    </row>
    <row r="435" spans="1:18" s="117" customFormat="1">
      <c r="A435" s="116"/>
      <c r="C435" s="118"/>
      <c r="D435" s="119"/>
      <c r="E435" s="120"/>
      <c r="F435" s="121"/>
      <c r="G435" s="121"/>
      <c r="H435" s="116"/>
      <c r="I435" s="122"/>
      <c r="K435" s="122"/>
      <c r="L435" s="123"/>
      <c r="M435" s="121"/>
      <c r="N435" s="124"/>
      <c r="P435" s="121"/>
      <c r="Q435" s="125"/>
      <c r="R435" s="118"/>
    </row>
    <row r="436" spans="1:18" s="117" customFormat="1">
      <c r="A436" s="116"/>
      <c r="C436" s="118"/>
      <c r="D436" s="119"/>
      <c r="E436" s="120"/>
      <c r="F436" s="121"/>
      <c r="G436" s="121"/>
      <c r="H436" s="116"/>
      <c r="I436" s="122"/>
      <c r="K436" s="122"/>
      <c r="L436" s="123"/>
      <c r="M436" s="121"/>
      <c r="N436" s="124"/>
      <c r="P436" s="121"/>
      <c r="Q436" s="125"/>
      <c r="R436" s="118"/>
    </row>
    <row r="437" spans="1:18" s="117" customFormat="1">
      <c r="A437" s="116"/>
      <c r="C437" s="118"/>
      <c r="D437" s="119"/>
      <c r="E437" s="120"/>
      <c r="F437" s="121"/>
      <c r="G437" s="121"/>
      <c r="H437" s="116"/>
      <c r="I437" s="122"/>
      <c r="K437" s="122"/>
      <c r="L437" s="123"/>
      <c r="M437" s="121"/>
      <c r="N437" s="124"/>
      <c r="P437" s="121"/>
      <c r="Q437" s="125"/>
      <c r="R437" s="118"/>
    </row>
    <row r="438" spans="1:18" s="117" customFormat="1">
      <c r="A438" s="116"/>
      <c r="C438" s="118"/>
      <c r="D438" s="119"/>
      <c r="E438" s="120"/>
      <c r="F438" s="121"/>
      <c r="G438" s="121"/>
      <c r="H438" s="116"/>
      <c r="I438" s="122"/>
      <c r="K438" s="122"/>
      <c r="L438" s="123"/>
      <c r="M438" s="121"/>
      <c r="N438" s="124"/>
      <c r="P438" s="121"/>
      <c r="Q438" s="125"/>
      <c r="R438" s="118"/>
    </row>
    <row r="439" spans="1:18" s="117" customFormat="1">
      <c r="A439" s="116"/>
      <c r="C439" s="118"/>
      <c r="D439" s="119"/>
      <c r="E439" s="120"/>
      <c r="F439" s="121"/>
      <c r="G439" s="121"/>
      <c r="H439" s="116"/>
      <c r="I439" s="122"/>
      <c r="K439" s="122"/>
      <c r="L439" s="123"/>
      <c r="M439" s="121"/>
      <c r="N439" s="124"/>
      <c r="P439" s="121"/>
      <c r="Q439" s="125"/>
      <c r="R439" s="118"/>
    </row>
    <row r="440" spans="1:18" s="117" customFormat="1">
      <c r="A440" s="116"/>
      <c r="C440" s="118"/>
      <c r="D440" s="119"/>
      <c r="E440" s="120"/>
      <c r="F440" s="121"/>
      <c r="G440" s="121"/>
      <c r="H440" s="116"/>
      <c r="I440" s="122"/>
      <c r="K440" s="122"/>
      <c r="L440" s="123"/>
      <c r="M440" s="121"/>
      <c r="N440" s="124"/>
      <c r="P440" s="121"/>
      <c r="Q440" s="125"/>
      <c r="R440" s="118"/>
    </row>
    <row r="441" spans="1:18" s="117" customFormat="1">
      <c r="A441" s="116"/>
      <c r="C441" s="118"/>
      <c r="D441" s="119"/>
      <c r="E441" s="120"/>
      <c r="F441" s="121"/>
      <c r="G441" s="121"/>
      <c r="H441" s="116"/>
      <c r="I441" s="122"/>
      <c r="K441" s="122"/>
      <c r="L441" s="123"/>
      <c r="M441" s="121"/>
      <c r="N441" s="124"/>
      <c r="P441" s="121"/>
      <c r="Q441" s="125"/>
      <c r="R441" s="118"/>
    </row>
    <row r="442" spans="1:18" s="117" customFormat="1">
      <c r="A442" s="116"/>
      <c r="C442" s="118"/>
      <c r="D442" s="119"/>
      <c r="E442" s="120"/>
      <c r="F442" s="121"/>
      <c r="G442" s="121"/>
      <c r="H442" s="116"/>
      <c r="I442" s="122"/>
      <c r="K442" s="122"/>
      <c r="L442" s="123"/>
      <c r="M442" s="121"/>
      <c r="N442" s="124"/>
      <c r="P442" s="121"/>
      <c r="Q442" s="125"/>
      <c r="R442" s="118"/>
    </row>
    <row r="443" spans="1:18" s="117" customFormat="1">
      <c r="A443" s="116"/>
      <c r="C443" s="118"/>
      <c r="D443" s="119"/>
      <c r="E443" s="120"/>
      <c r="F443" s="121"/>
      <c r="G443" s="121"/>
      <c r="H443" s="116"/>
      <c r="I443" s="122"/>
      <c r="K443" s="122"/>
      <c r="L443" s="123"/>
      <c r="M443" s="121"/>
      <c r="N443" s="124"/>
      <c r="P443" s="121"/>
      <c r="Q443" s="125"/>
      <c r="R443" s="118"/>
    </row>
    <row r="444" spans="1:18" s="117" customFormat="1">
      <c r="A444" s="116"/>
      <c r="C444" s="118"/>
      <c r="D444" s="119"/>
      <c r="E444" s="120"/>
      <c r="F444" s="121"/>
      <c r="G444" s="121"/>
      <c r="H444" s="116"/>
      <c r="I444" s="122"/>
      <c r="K444" s="122"/>
      <c r="L444" s="123"/>
      <c r="M444" s="121"/>
      <c r="N444" s="124"/>
      <c r="P444" s="121"/>
      <c r="Q444" s="125"/>
      <c r="R444" s="118"/>
    </row>
    <row r="445" spans="1:18" s="117" customFormat="1">
      <c r="A445" s="116"/>
      <c r="C445" s="118"/>
      <c r="D445" s="119"/>
      <c r="E445" s="120"/>
      <c r="F445" s="121"/>
      <c r="G445" s="121"/>
      <c r="H445" s="116"/>
      <c r="I445" s="122"/>
      <c r="K445" s="122"/>
      <c r="L445" s="123"/>
      <c r="M445" s="121"/>
      <c r="N445" s="124"/>
      <c r="P445" s="121"/>
      <c r="Q445" s="125"/>
      <c r="R445" s="118"/>
    </row>
    <row r="446" spans="1:18" s="117" customFormat="1">
      <c r="A446" s="116"/>
      <c r="C446" s="118"/>
      <c r="D446" s="119"/>
      <c r="E446" s="120"/>
      <c r="F446" s="121"/>
      <c r="G446" s="121"/>
      <c r="H446" s="116"/>
      <c r="I446" s="122"/>
      <c r="K446" s="122"/>
      <c r="L446" s="123"/>
      <c r="M446" s="121"/>
      <c r="N446" s="124"/>
      <c r="P446" s="121"/>
      <c r="Q446" s="125"/>
      <c r="R446" s="118"/>
    </row>
    <row r="447" spans="1:18" s="117" customFormat="1">
      <c r="A447" s="116"/>
      <c r="C447" s="118"/>
      <c r="D447" s="119"/>
      <c r="E447" s="120"/>
      <c r="F447" s="121"/>
      <c r="G447" s="121"/>
      <c r="H447" s="116"/>
      <c r="I447" s="122"/>
      <c r="K447" s="122"/>
      <c r="L447" s="123"/>
      <c r="M447" s="121"/>
      <c r="N447" s="124"/>
      <c r="P447" s="121"/>
      <c r="Q447" s="125"/>
      <c r="R447" s="118"/>
    </row>
    <row r="448" spans="1:18" s="117" customFormat="1">
      <c r="A448" s="116"/>
      <c r="C448" s="118"/>
      <c r="D448" s="119"/>
      <c r="E448" s="120"/>
      <c r="F448" s="121"/>
      <c r="G448" s="121"/>
      <c r="H448" s="116"/>
      <c r="I448" s="122"/>
      <c r="K448" s="122"/>
      <c r="L448" s="123"/>
      <c r="M448" s="121"/>
      <c r="N448" s="124"/>
      <c r="P448" s="121"/>
      <c r="Q448" s="125"/>
      <c r="R448" s="118"/>
    </row>
    <row r="449" spans="1:18" s="117" customFormat="1">
      <c r="A449" s="116"/>
      <c r="C449" s="118"/>
      <c r="D449" s="119"/>
      <c r="E449" s="120"/>
      <c r="F449" s="121"/>
      <c r="G449" s="121"/>
      <c r="H449" s="116"/>
      <c r="I449" s="122"/>
      <c r="K449" s="122"/>
      <c r="L449" s="123"/>
      <c r="M449" s="121"/>
      <c r="N449" s="124"/>
      <c r="P449" s="121"/>
      <c r="Q449" s="125"/>
      <c r="R449" s="118"/>
    </row>
    <row r="450" spans="1:18" s="117" customFormat="1">
      <c r="A450" s="116"/>
      <c r="C450" s="118"/>
      <c r="D450" s="119"/>
      <c r="E450" s="120"/>
      <c r="F450" s="121"/>
      <c r="G450" s="121"/>
      <c r="H450" s="116"/>
      <c r="I450" s="122"/>
      <c r="K450" s="122"/>
      <c r="L450" s="123"/>
      <c r="M450" s="121"/>
      <c r="N450" s="124"/>
      <c r="P450" s="121"/>
      <c r="Q450" s="125"/>
      <c r="R450" s="118"/>
    </row>
    <row r="451" spans="1:18" s="117" customFormat="1">
      <c r="A451" s="116"/>
      <c r="C451" s="118"/>
      <c r="D451" s="119"/>
      <c r="E451" s="120"/>
      <c r="F451" s="121"/>
      <c r="G451" s="121"/>
      <c r="H451" s="116"/>
      <c r="I451" s="122"/>
      <c r="K451" s="122"/>
      <c r="L451" s="123"/>
      <c r="M451" s="121"/>
      <c r="N451" s="124"/>
      <c r="P451" s="121"/>
      <c r="Q451" s="125"/>
      <c r="R451" s="118"/>
    </row>
    <row r="452" spans="1:18" s="117" customFormat="1">
      <c r="A452" s="116"/>
      <c r="C452" s="118"/>
      <c r="D452" s="119"/>
      <c r="E452" s="120"/>
      <c r="F452" s="121"/>
      <c r="G452" s="121"/>
      <c r="H452" s="116"/>
      <c r="I452" s="122"/>
      <c r="K452" s="122"/>
      <c r="L452" s="123"/>
      <c r="M452" s="121"/>
      <c r="N452" s="124"/>
      <c r="P452" s="121"/>
      <c r="Q452" s="125"/>
      <c r="R452" s="118"/>
    </row>
    <row r="453" spans="1:18" s="117" customFormat="1">
      <c r="A453" s="116"/>
      <c r="C453" s="118"/>
      <c r="D453" s="119"/>
      <c r="E453" s="120"/>
      <c r="F453" s="121"/>
      <c r="G453" s="121"/>
      <c r="H453" s="116"/>
      <c r="I453" s="122"/>
      <c r="K453" s="122"/>
      <c r="L453" s="123"/>
      <c r="M453" s="121"/>
      <c r="N453" s="124"/>
      <c r="P453" s="121"/>
      <c r="Q453" s="125"/>
      <c r="R453" s="118"/>
    </row>
    <row r="454" spans="1:18" s="117" customFormat="1">
      <c r="A454" s="116"/>
      <c r="C454" s="118"/>
      <c r="D454" s="119"/>
      <c r="E454" s="120"/>
      <c r="F454" s="121"/>
      <c r="G454" s="121"/>
      <c r="H454" s="116"/>
      <c r="I454" s="122"/>
      <c r="K454" s="122"/>
      <c r="L454" s="123"/>
      <c r="M454" s="121"/>
      <c r="N454" s="124"/>
      <c r="P454" s="121"/>
      <c r="Q454" s="125"/>
      <c r="R454" s="118"/>
    </row>
    <row r="455" spans="1:18" s="117" customFormat="1">
      <c r="A455" s="116"/>
      <c r="C455" s="118"/>
      <c r="D455" s="119"/>
      <c r="E455" s="120"/>
      <c r="F455" s="121"/>
      <c r="G455" s="121"/>
      <c r="H455" s="116"/>
      <c r="I455" s="122"/>
      <c r="K455" s="122"/>
      <c r="L455" s="123"/>
      <c r="M455" s="121"/>
      <c r="N455" s="124"/>
      <c r="P455" s="121"/>
      <c r="Q455" s="125"/>
      <c r="R455" s="118"/>
    </row>
    <row r="456" spans="1:18" s="117" customFormat="1">
      <c r="A456" s="116"/>
      <c r="C456" s="118"/>
      <c r="D456" s="119"/>
      <c r="E456" s="120"/>
      <c r="F456" s="121"/>
      <c r="G456" s="121"/>
      <c r="H456" s="116"/>
      <c r="I456" s="122"/>
      <c r="K456" s="122"/>
      <c r="L456" s="123"/>
      <c r="M456" s="121"/>
      <c r="N456" s="124"/>
      <c r="P456" s="121"/>
      <c r="Q456" s="125"/>
      <c r="R456" s="118"/>
    </row>
    <row r="457" spans="1:18" s="117" customFormat="1">
      <c r="A457" s="116"/>
      <c r="C457" s="118"/>
      <c r="D457" s="119"/>
      <c r="E457" s="120"/>
      <c r="F457" s="121"/>
      <c r="G457" s="121"/>
      <c r="H457" s="116"/>
      <c r="I457" s="122"/>
      <c r="K457" s="122"/>
      <c r="L457" s="123"/>
      <c r="M457" s="121"/>
      <c r="N457" s="124"/>
      <c r="P457" s="121"/>
      <c r="Q457" s="125"/>
      <c r="R457" s="118"/>
    </row>
    <row r="458" spans="1:18" s="117" customFormat="1">
      <c r="A458" s="116"/>
      <c r="C458" s="118"/>
      <c r="D458" s="119"/>
      <c r="E458" s="120"/>
      <c r="F458" s="121"/>
      <c r="G458" s="121"/>
      <c r="H458" s="116"/>
      <c r="I458" s="122"/>
      <c r="K458" s="122"/>
      <c r="L458" s="123"/>
      <c r="M458" s="121"/>
      <c r="N458" s="124"/>
      <c r="P458" s="121"/>
      <c r="Q458" s="125"/>
      <c r="R458" s="118"/>
    </row>
    <row r="459" spans="1:18" s="117" customFormat="1">
      <c r="A459" s="116"/>
      <c r="C459" s="118"/>
      <c r="D459" s="119"/>
      <c r="E459" s="120"/>
      <c r="F459" s="121"/>
      <c r="G459" s="121"/>
      <c r="H459" s="116"/>
      <c r="I459" s="122"/>
      <c r="K459" s="122"/>
      <c r="L459" s="123"/>
      <c r="M459" s="121"/>
      <c r="N459" s="124"/>
      <c r="P459" s="121"/>
      <c r="Q459" s="125"/>
      <c r="R459" s="118"/>
    </row>
    <row r="460" spans="1:18" s="117" customFormat="1">
      <c r="A460" s="116"/>
      <c r="C460" s="118"/>
      <c r="D460" s="119"/>
      <c r="E460" s="120"/>
      <c r="F460" s="121"/>
      <c r="G460" s="121"/>
      <c r="H460" s="116"/>
      <c r="I460" s="122"/>
      <c r="K460" s="122"/>
      <c r="L460" s="123"/>
      <c r="M460" s="121"/>
      <c r="N460" s="124"/>
      <c r="P460" s="121"/>
      <c r="Q460" s="125"/>
      <c r="R460" s="118"/>
    </row>
    <row r="461" spans="1:18" s="117" customFormat="1">
      <c r="A461" s="116"/>
      <c r="C461" s="118"/>
      <c r="D461" s="119"/>
      <c r="E461" s="120"/>
      <c r="F461" s="121"/>
      <c r="G461" s="121"/>
      <c r="H461" s="116"/>
      <c r="I461" s="122"/>
      <c r="K461" s="122"/>
      <c r="L461" s="123"/>
      <c r="M461" s="121"/>
      <c r="N461" s="124"/>
      <c r="P461" s="121"/>
      <c r="Q461" s="125"/>
      <c r="R461" s="118"/>
    </row>
    <row r="462" spans="1:18" s="117" customFormat="1">
      <c r="A462" s="116"/>
      <c r="C462" s="118"/>
      <c r="D462" s="119"/>
      <c r="E462" s="120"/>
      <c r="F462" s="121"/>
      <c r="G462" s="121"/>
      <c r="H462" s="116"/>
      <c r="I462" s="122"/>
      <c r="K462" s="122"/>
      <c r="L462" s="123"/>
      <c r="M462" s="121"/>
      <c r="N462" s="124"/>
      <c r="P462" s="121"/>
      <c r="Q462" s="125"/>
      <c r="R462" s="118"/>
    </row>
    <row r="463" spans="1:18" s="117" customFormat="1">
      <c r="A463" s="116"/>
      <c r="C463" s="118"/>
      <c r="D463" s="119"/>
      <c r="E463" s="120"/>
      <c r="F463" s="121"/>
      <c r="G463" s="121"/>
      <c r="H463" s="116"/>
      <c r="I463" s="122"/>
      <c r="K463" s="122"/>
      <c r="L463" s="123"/>
      <c r="M463" s="121"/>
      <c r="N463" s="124"/>
      <c r="P463" s="121"/>
      <c r="Q463" s="125"/>
      <c r="R463" s="118"/>
    </row>
    <row r="464" spans="1:18" s="117" customFormat="1">
      <c r="A464" s="116"/>
      <c r="C464" s="118"/>
      <c r="D464" s="119"/>
      <c r="E464" s="120"/>
      <c r="F464" s="121"/>
      <c r="G464" s="121"/>
      <c r="H464" s="116"/>
      <c r="I464" s="122"/>
      <c r="K464" s="122"/>
      <c r="L464" s="123"/>
      <c r="M464" s="121"/>
      <c r="N464" s="124"/>
      <c r="P464" s="121"/>
      <c r="Q464" s="125"/>
      <c r="R464" s="118"/>
    </row>
    <row r="465" spans="1:18" s="117" customFormat="1">
      <c r="A465" s="116"/>
      <c r="C465" s="118"/>
      <c r="D465" s="119"/>
      <c r="E465" s="120"/>
      <c r="F465" s="121"/>
      <c r="G465" s="121"/>
      <c r="H465" s="116"/>
      <c r="I465" s="122"/>
      <c r="K465" s="122"/>
      <c r="L465" s="123"/>
      <c r="M465" s="121"/>
      <c r="N465" s="124"/>
      <c r="P465" s="121"/>
      <c r="Q465" s="125"/>
      <c r="R465" s="118"/>
    </row>
    <row r="466" spans="1:18" s="117" customFormat="1">
      <c r="A466" s="116"/>
      <c r="C466" s="118"/>
      <c r="D466" s="119"/>
      <c r="E466" s="120"/>
      <c r="F466" s="121"/>
      <c r="G466" s="121"/>
      <c r="H466" s="116"/>
      <c r="I466" s="122"/>
      <c r="K466" s="122"/>
      <c r="L466" s="123"/>
      <c r="M466" s="121"/>
      <c r="N466" s="124"/>
      <c r="P466" s="121"/>
      <c r="Q466" s="125"/>
      <c r="R466" s="118"/>
    </row>
    <row r="467" spans="1:18" s="117" customFormat="1">
      <c r="A467" s="116"/>
      <c r="C467" s="118"/>
      <c r="D467" s="119"/>
      <c r="E467" s="120"/>
      <c r="F467" s="121"/>
      <c r="G467" s="121"/>
      <c r="H467" s="116"/>
      <c r="I467" s="122"/>
      <c r="K467" s="122"/>
      <c r="L467" s="123"/>
      <c r="M467" s="121"/>
      <c r="N467" s="124"/>
      <c r="P467" s="121"/>
      <c r="Q467" s="125"/>
      <c r="R467" s="118"/>
    </row>
    <row r="468" spans="1:18" s="117" customFormat="1">
      <c r="A468" s="116"/>
      <c r="C468" s="118"/>
      <c r="D468" s="119"/>
      <c r="E468" s="120"/>
      <c r="F468" s="121"/>
      <c r="G468" s="121"/>
      <c r="H468" s="116"/>
      <c r="I468" s="122"/>
      <c r="K468" s="122"/>
      <c r="L468" s="123"/>
      <c r="M468" s="121"/>
      <c r="N468" s="124"/>
      <c r="P468" s="121"/>
      <c r="Q468" s="125"/>
      <c r="R468" s="118"/>
    </row>
    <row r="469" spans="1:18" s="117" customFormat="1">
      <c r="A469" s="116"/>
      <c r="C469" s="118"/>
      <c r="D469" s="119"/>
      <c r="E469" s="120"/>
      <c r="F469" s="121"/>
      <c r="G469" s="121"/>
      <c r="H469" s="116"/>
      <c r="I469" s="122"/>
      <c r="K469" s="122"/>
      <c r="L469" s="123"/>
      <c r="M469" s="121"/>
      <c r="N469" s="124"/>
      <c r="P469" s="121"/>
      <c r="Q469" s="125"/>
      <c r="R469" s="118"/>
    </row>
    <row r="470" spans="1:18" s="117" customFormat="1">
      <c r="A470" s="116"/>
      <c r="C470" s="118"/>
      <c r="D470" s="119"/>
      <c r="E470" s="120"/>
      <c r="F470" s="121"/>
      <c r="G470" s="121"/>
      <c r="H470" s="116"/>
      <c r="I470" s="122"/>
      <c r="K470" s="122"/>
      <c r="L470" s="123"/>
      <c r="M470" s="121"/>
      <c r="N470" s="124"/>
      <c r="P470" s="121"/>
      <c r="Q470" s="125"/>
      <c r="R470" s="118"/>
    </row>
    <row r="471" spans="1:18" s="117" customFormat="1">
      <c r="A471" s="116"/>
      <c r="C471" s="118"/>
      <c r="D471" s="119"/>
      <c r="E471" s="120"/>
      <c r="F471" s="121"/>
      <c r="G471" s="121"/>
      <c r="H471" s="116"/>
      <c r="I471" s="122"/>
      <c r="K471" s="122"/>
      <c r="L471" s="123"/>
      <c r="M471" s="121"/>
      <c r="N471" s="124"/>
      <c r="P471" s="121"/>
      <c r="Q471" s="125"/>
      <c r="R471" s="118"/>
    </row>
    <row r="472" spans="1:18" s="117" customFormat="1">
      <c r="A472" s="116"/>
      <c r="C472" s="118"/>
      <c r="D472" s="119"/>
      <c r="E472" s="120"/>
      <c r="F472" s="121"/>
      <c r="G472" s="121"/>
      <c r="H472" s="116"/>
      <c r="I472" s="122"/>
      <c r="K472" s="122"/>
      <c r="L472" s="123"/>
      <c r="M472" s="121"/>
      <c r="N472" s="124"/>
      <c r="P472" s="121"/>
      <c r="Q472" s="125"/>
      <c r="R472" s="118"/>
    </row>
    <row r="473" spans="1:18" s="117" customFormat="1">
      <c r="A473" s="116"/>
      <c r="C473" s="118"/>
      <c r="D473" s="119"/>
      <c r="E473" s="120"/>
      <c r="F473" s="121"/>
      <c r="G473" s="121"/>
      <c r="H473" s="116"/>
      <c r="I473" s="122"/>
      <c r="K473" s="122"/>
      <c r="L473" s="123"/>
      <c r="M473" s="121"/>
      <c r="N473" s="124"/>
      <c r="P473" s="121"/>
      <c r="Q473" s="125"/>
      <c r="R473" s="118"/>
    </row>
    <row r="474" spans="1:18" s="117" customFormat="1">
      <c r="A474" s="116"/>
      <c r="C474" s="118"/>
      <c r="D474" s="119"/>
      <c r="E474" s="120"/>
      <c r="F474" s="121"/>
      <c r="G474" s="121"/>
      <c r="H474" s="116"/>
      <c r="I474" s="122"/>
      <c r="K474" s="122"/>
      <c r="L474" s="123"/>
      <c r="M474" s="121"/>
      <c r="N474" s="124"/>
      <c r="P474" s="121"/>
      <c r="Q474" s="125"/>
      <c r="R474" s="118"/>
    </row>
    <row r="475" spans="1:18" s="117" customFormat="1">
      <c r="A475" s="116"/>
      <c r="C475" s="118"/>
      <c r="D475" s="119"/>
      <c r="E475" s="120"/>
      <c r="F475" s="121"/>
      <c r="G475" s="121"/>
      <c r="H475" s="116"/>
      <c r="I475" s="122"/>
      <c r="K475" s="122"/>
      <c r="L475" s="123"/>
      <c r="M475" s="121"/>
      <c r="N475" s="124"/>
      <c r="P475" s="121"/>
      <c r="Q475" s="125"/>
      <c r="R475" s="118"/>
    </row>
    <row r="476" spans="1:18" s="117" customFormat="1">
      <c r="A476" s="116"/>
      <c r="C476" s="118"/>
      <c r="D476" s="119"/>
      <c r="E476" s="120"/>
      <c r="F476" s="121"/>
      <c r="G476" s="121"/>
      <c r="H476" s="116"/>
      <c r="I476" s="122"/>
      <c r="K476" s="122"/>
      <c r="L476" s="123"/>
      <c r="M476" s="121"/>
      <c r="N476" s="124"/>
      <c r="P476" s="121"/>
      <c r="Q476" s="125"/>
      <c r="R476" s="118"/>
    </row>
    <row r="477" spans="1:18" s="117" customFormat="1">
      <c r="A477" s="116"/>
      <c r="C477" s="118"/>
      <c r="D477" s="119"/>
      <c r="E477" s="120"/>
      <c r="F477" s="121"/>
      <c r="G477" s="121"/>
      <c r="H477" s="116"/>
      <c r="I477" s="122"/>
      <c r="K477" s="122"/>
      <c r="L477" s="123"/>
      <c r="M477" s="121"/>
      <c r="N477" s="124"/>
      <c r="P477" s="121"/>
      <c r="Q477" s="125"/>
      <c r="R477" s="118"/>
    </row>
    <row r="478" spans="1:18" s="117" customFormat="1">
      <c r="A478" s="116"/>
      <c r="C478" s="118"/>
      <c r="D478" s="119"/>
      <c r="E478" s="120"/>
      <c r="F478" s="121"/>
      <c r="G478" s="121"/>
      <c r="H478" s="116"/>
      <c r="I478" s="122"/>
      <c r="K478" s="122"/>
      <c r="L478" s="123"/>
      <c r="M478" s="121"/>
      <c r="N478" s="124"/>
      <c r="P478" s="121"/>
      <c r="Q478" s="125"/>
      <c r="R478" s="118"/>
    </row>
    <row r="479" spans="1:18" s="117" customFormat="1">
      <c r="A479" s="116"/>
      <c r="C479" s="118"/>
      <c r="D479" s="119"/>
      <c r="E479" s="120"/>
      <c r="F479" s="121"/>
      <c r="G479" s="121"/>
      <c r="H479" s="116"/>
      <c r="I479" s="122"/>
      <c r="K479" s="122"/>
      <c r="L479" s="123"/>
      <c r="M479" s="121"/>
      <c r="N479" s="124"/>
      <c r="P479" s="121"/>
      <c r="Q479" s="125"/>
      <c r="R479" s="118"/>
    </row>
    <row r="480" spans="1:18" s="117" customFormat="1">
      <c r="A480" s="116"/>
      <c r="C480" s="118"/>
      <c r="D480" s="119"/>
      <c r="E480" s="120"/>
      <c r="F480" s="121"/>
      <c r="G480" s="121"/>
      <c r="H480" s="116"/>
      <c r="I480" s="122"/>
      <c r="K480" s="122"/>
      <c r="L480" s="123"/>
      <c r="M480" s="121"/>
      <c r="N480" s="124"/>
      <c r="P480" s="121"/>
      <c r="Q480" s="125"/>
      <c r="R480" s="118"/>
    </row>
    <row r="481" spans="1:18" s="117" customFormat="1">
      <c r="A481" s="116"/>
      <c r="C481" s="118"/>
      <c r="D481" s="119"/>
      <c r="E481" s="120"/>
      <c r="F481" s="121"/>
      <c r="G481" s="121"/>
      <c r="H481" s="116"/>
      <c r="I481" s="122"/>
      <c r="K481" s="122"/>
      <c r="L481" s="123"/>
      <c r="M481" s="121"/>
      <c r="N481" s="124"/>
      <c r="P481" s="121"/>
      <c r="Q481" s="125"/>
      <c r="R481" s="118"/>
    </row>
    <row r="482" spans="1:18" s="117" customFormat="1">
      <c r="A482" s="116"/>
      <c r="C482" s="118"/>
      <c r="D482" s="119"/>
      <c r="E482" s="120"/>
      <c r="F482" s="121"/>
      <c r="G482" s="121"/>
      <c r="H482" s="116"/>
      <c r="I482" s="122"/>
      <c r="K482" s="122"/>
      <c r="L482" s="123"/>
      <c r="M482" s="121"/>
      <c r="N482" s="124"/>
      <c r="P482" s="121"/>
      <c r="Q482" s="125"/>
      <c r="R482" s="118"/>
    </row>
    <row r="483" spans="1:18" s="117" customFormat="1">
      <c r="A483" s="116"/>
      <c r="C483" s="118"/>
      <c r="D483" s="119"/>
      <c r="E483" s="120"/>
      <c r="F483" s="121"/>
      <c r="G483" s="121"/>
      <c r="H483" s="116"/>
      <c r="I483" s="122"/>
      <c r="K483" s="122"/>
      <c r="L483" s="123"/>
      <c r="M483" s="121"/>
      <c r="N483" s="124"/>
      <c r="P483" s="121"/>
      <c r="Q483" s="125"/>
      <c r="R483" s="118"/>
    </row>
    <row r="484" spans="1:18" s="117" customFormat="1">
      <c r="A484" s="116"/>
      <c r="C484" s="118"/>
      <c r="D484" s="119"/>
      <c r="E484" s="120"/>
      <c r="F484" s="121"/>
      <c r="G484" s="121"/>
      <c r="H484" s="116"/>
      <c r="I484" s="122"/>
      <c r="K484" s="122"/>
      <c r="L484" s="123"/>
      <c r="M484" s="121"/>
      <c r="N484" s="124"/>
      <c r="P484" s="121"/>
      <c r="Q484" s="125"/>
      <c r="R484" s="118"/>
    </row>
    <row r="485" spans="1:18" s="117" customFormat="1">
      <c r="A485" s="116"/>
      <c r="C485" s="118"/>
      <c r="D485" s="119"/>
      <c r="E485" s="120"/>
      <c r="F485" s="121"/>
      <c r="G485" s="121"/>
      <c r="H485" s="116"/>
      <c r="I485" s="122"/>
      <c r="K485" s="122"/>
      <c r="L485" s="123"/>
      <c r="M485" s="121"/>
      <c r="N485" s="124"/>
      <c r="P485" s="121"/>
      <c r="Q485" s="125"/>
      <c r="R485" s="118"/>
    </row>
    <row r="486" spans="1:18" s="117" customFormat="1">
      <c r="A486" s="116"/>
      <c r="C486" s="118"/>
      <c r="D486" s="119"/>
      <c r="E486" s="120"/>
      <c r="F486" s="121"/>
      <c r="G486" s="121"/>
      <c r="H486" s="116"/>
      <c r="I486" s="122"/>
      <c r="K486" s="122"/>
      <c r="L486" s="123"/>
      <c r="M486" s="121"/>
      <c r="N486" s="124"/>
      <c r="P486" s="121"/>
      <c r="Q486" s="125"/>
      <c r="R486" s="118"/>
    </row>
    <row r="487" spans="1:18" s="117" customFormat="1">
      <c r="A487" s="116"/>
      <c r="C487" s="118"/>
      <c r="D487" s="119"/>
      <c r="E487" s="120"/>
      <c r="F487" s="121"/>
      <c r="G487" s="121"/>
      <c r="H487" s="116"/>
      <c r="I487" s="122"/>
      <c r="K487" s="122"/>
      <c r="L487" s="123"/>
      <c r="M487" s="121"/>
      <c r="N487" s="124"/>
      <c r="P487" s="121"/>
      <c r="Q487" s="125"/>
      <c r="R487" s="118"/>
    </row>
    <row r="488" spans="1:18" s="117" customFormat="1">
      <c r="A488" s="116"/>
      <c r="C488" s="118"/>
      <c r="D488" s="119"/>
      <c r="E488" s="120"/>
      <c r="F488" s="121"/>
      <c r="G488" s="121"/>
      <c r="H488" s="116"/>
      <c r="I488" s="122"/>
      <c r="K488" s="122"/>
      <c r="L488" s="123"/>
      <c r="M488" s="121"/>
      <c r="N488" s="124"/>
      <c r="P488" s="121"/>
      <c r="Q488" s="125"/>
      <c r="R488" s="118"/>
    </row>
    <row r="489" spans="1:18" s="117" customFormat="1">
      <c r="A489" s="116"/>
      <c r="C489" s="118"/>
      <c r="D489" s="119"/>
      <c r="E489" s="120"/>
      <c r="F489" s="121"/>
      <c r="G489" s="121"/>
      <c r="H489" s="116"/>
      <c r="I489" s="122"/>
      <c r="K489" s="122"/>
      <c r="L489" s="123"/>
      <c r="M489" s="121"/>
      <c r="N489" s="124"/>
      <c r="P489" s="121"/>
      <c r="Q489" s="125"/>
      <c r="R489" s="118"/>
    </row>
    <row r="490" spans="1:18" s="117" customFormat="1">
      <c r="A490" s="116"/>
      <c r="C490" s="118"/>
      <c r="D490" s="119"/>
      <c r="E490" s="120"/>
      <c r="F490" s="121"/>
      <c r="G490" s="121"/>
      <c r="H490" s="116"/>
      <c r="I490" s="122"/>
      <c r="K490" s="122"/>
      <c r="L490" s="123"/>
      <c r="M490" s="121"/>
      <c r="N490" s="124"/>
      <c r="P490" s="121"/>
      <c r="Q490" s="125"/>
      <c r="R490" s="118"/>
    </row>
    <row r="491" spans="1:18" s="117" customFormat="1">
      <c r="A491" s="116"/>
      <c r="C491" s="118"/>
      <c r="D491" s="119"/>
      <c r="E491" s="120"/>
      <c r="F491" s="121"/>
      <c r="G491" s="121"/>
      <c r="H491" s="116"/>
      <c r="I491" s="122"/>
      <c r="K491" s="122"/>
      <c r="L491" s="123"/>
      <c r="M491" s="121"/>
      <c r="N491" s="124"/>
      <c r="P491" s="121"/>
      <c r="Q491" s="125"/>
      <c r="R491" s="118"/>
    </row>
    <row r="492" spans="1:18" s="117" customFormat="1">
      <c r="A492" s="116"/>
      <c r="C492" s="118"/>
      <c r="D492" s="119"/>
      <c r="E492" s="120"/>
      <c r="F492" s="121"/>
      <c r="G492" s="121"/>
      <c r="H492" s="116"/>
      <c r="I492" s="122"/>
      <c r="K492" s="122"/>
      <c r="L492" s="123"/>
      <c r="M492" s="121"/>
      <c r="N492" s="124"/>
      <c r="P492" s="121"/>
      <c r="Q492" s="125"/>
      <c r="R492" s="118"/>
    </row>
    <row r="493" spans="1:18" s="117" customFormat="1">
      <c r="A493" s="116"/>
      <c r="C493" s="118"/>
      <c r="D493" s="119"/>
      <c r="E493" s="120"/>
      <c r="F493" s="121"/>
      <c r="G493" s="121"/>
      <c r="H493" s="116"/>
      <c r="I493" s="122"/>
      <c r="K493" s="122"/>
      <c r="L493" s="123"/>
      <c r="M493" s="121"/>
      <c r="N493" s="124"/>
      <c r="P493" s="121"/>
      <c r="Q493" s="125"/>
      <c r="R493" s="118"/>
    </row>
    <row r="494" spans="1:18" s="117" customFormat="1">
      <c r="A494" s="116"/>
      <c r="C494" s="118"/>
      <c r="D494" s="119"/>
      <c r="E494" s="120"/>
      <c r="F494" s="121"/>
      <c r="G494" s="121"/>
      <c r="H494" s="116"/>
      <c r="I494" s="122"/>
      <c r="K494" s="122"/>
      <c r="L494" s="123"/>
      <c r="M494" s="121"/>
      <c r="N494" s="124"/>
      <c r="P494" s="121"/>
      <c r="Q494" s="125"/>
      <c r="R494" s="118"/>
    </row>
    <row r="495" spans="1:18" s="117" customFormat="1">
      <c r="A495" s="116"/>
      <c r="C495" s="118"/>
      <c r="D495" s="119"/>
      <c r="E495" s="120"/>
      <c r="F495" s="121"/>
      <c r="G495" s="121"/>
      <c r="H495" s="116"/>
      <c r="I495" s="122"/>
      <c r="K495" s="122"/>
      <c r="L495" s="123"/>
      <c r="M495" s="121"/>
      <c r="N495" s="124"/>
      <c r="P495" s="121"/>
      <c r="Q495" s="125"/>
      <c r="R495" s="118"/>
    </row>
    <row r="496" spans="1:18" s="117" customFormat="1">
      <c r="A496" s="116"/>
      <c r="C496" s="118"/>
      <c r="D496" s="119"/>
      <c r="E496" s="120"/>
      <c r="F496" s="121"/>
      <c r="G496" s="121"/>
      <c r="H496" s="116"/>
      <c r="I496" s="122"/>
      <c r="K496" s="122"/>
      <c r="L496" s="123"/>
      <c r="M496" s="121"/>
      <c r="N496" s="124"/>
      <c r="P496" s="121"/>
      <c r="Q496" s="125"/>
      <c r="R496" s="118"/>
    </row>
    <row r="497" spans="1:18" s="117" customFormat="1">
      <c r="A497" s="116"/>
      <c r="C497" s="118"/>
      <c r="D497" s="119"/>
      <c r="E497" s="120"/>
      <c r="F497" s="121"/>
      <c r="G497" s="121"/>
      <c r="H497" s="116"/>
      <c r="I497" s="122"/>
      <c r="K497" s="122"/>
      <c r="L497" s="123"/>
      <c r="M497" s="121"/>
      <c r="N497" s="124"/>
      <c r="P497" s="121"/>
      <c r="Q497" s="125"/>
      <c r="R497" s="118"/>
    </row>
    <row r="498" spans="1:18" s="117" customFormat="1">
      <c r="A498" s="116"/>
      <c r="C498" s="118"/>
      <c r="D498" s="119"/>
      <c r="E498" s="120"/>
      <c r="F498" s="121"/>
      <c r="G498" s="121"/>
      <c r="H498" s="116"/>
      <c r="I498" s="122"/>
      <c r="K498" s="122"/>
      <c r="L498" s="123"/>
      <c r="M498" s="121"/>
      <c r="N498" s="124"/>
      <c r="P498" s="121"/>
      <c r="Q498" s="125"/>
      <c r="R498" s="118"/>
    </row>
    <row r="499" spans="1:18" s="117" customFormat="1">
      <c r="A499" s="116"/>
      <c r="C499" s="118"/>
      <c r="D499" s="119"/>
      <c r="E499" s="120"/>
      <c r="F499" s="121"/>
      <c r="G499" s="121"/>
      <c r="H499" s="116"/>
      <c r="I499" s="122"/>
      <c r="K499" s="122"/>
      <c r="L499" s="123"/>
      <c r="M499" s="121"/>
      <c r="N499" s="124"/>
      <c r="P499" s="121"/>
      <c r="Q499" s="125"/>
      <c r="R499" s="118"/>
    </row>
    <row r="500" spans="1:18" s="117" customFormat="1">
      <c r="A500" s="116"/>
      <c r="C500" s="118"/>
      <c r="D500" s="119"/>
      <c r="E500" s="120"/>
      <c r="F500" s="121"/>
      <c r="G500" s="121"/>
      <c r="H500" s="116"/>
      <c r="I500" s="122"/>
      <c r="K500" s="122"/>
      <c r="L500" s="123"/>
      <c r="M500" s="121"/>
      <c r="N500" s="124"/>
      <c r="P500" s="121"/>
      <c r="Q500" s="125"/>
      <c r="R500" s="118"/>
    </row>
    <row r="501" spans="1:18" s="117" customFormat="1">
      <c r="A501" s="116"/>
      <c r="C501" s="118"/>
      <c r="D501" s="119"/>
      <c r="E501" s="120"/>
      <c r="F501" s="121"/>
      <c r="G501" s="121"/>
      <c r="H501" s="116"/>
      <c r="I501" s="122"/>
      <c r="K501" s="122"/>
      <c r="L501" s="123"/>
      <c r="M501" s="121"/>
      <c r="N501" s="124"/>
      <c r="P501" s="121"/>
      <c r="Q501" s="125"/>
      <c r="R501" s="118"/>
    </row>
    <row r="502" spans="1:18" s="117" customFormat="1">
      <c r="A502" s="116"/>
      <c r="C502" s="118"/>
      <c r="D502" s="119"/>
      <c r="E502" s="120"/>
      <c r="F502" s="121"/>
      <c r="G502" s="121"/>
      <c r="H502" s="116"/>
      <c r="I502" s="122"/>
      <c r="K502" s="122"/>
      <c r="L502" s="123"/>
      <c r="M502" s="121"/>
      <c r="N502" s="124"/>
      <c r="P502" s="121"/>
      <c r="Q502" s="125"/>
      <c r="R502" s="118"/>
    </row>
    <row r="503" spans="1:18" s="117" customFormat="1">
      <c r="A503" s="116"/>
      <c r="C503" s="118"/>
      <c r="D503" s="119"/>
      <c r="E503" s="120"/>
      <c r="F503" s="121"/>
      <c r="G503" s="121"/>
      <c r="H503" s="116"/>
      <c r="I503" s="122"/>
      <c r="K503" s="122"/>
      <c r="L503" s="123"/>
      <c r="M503" s="121"/>
      <c r="N503" s="124"/>
      <c r="P503" s="121"/>
      <c r="Q503" s="125"/>
      <c r="R503" s="118"/>
    </row>
    <row r="504" spans="1:18" s="117" customFormat="1">
      <c r="A504" s="116"/>
      <c r="C504" s="118"/>
      <c r="D504" s="119"/>
      <c r="E504" s="120"/>
      <c r="F504" s="121"/>
      <c r="G504" s="121"/>
      <c r="H504" s="116"/>
      <c r="I504" s="122"/>
      <c r="K504" s="122"/>
      <c r="L504" s="123"/>
      <c r="M504" s="121"/>
      <c r="N504" s="124"/>
      <c r="P504" s="121"/>
      <c r="Q504" s="125"/>
      <c r="R504" s="118"/>
    </row>
    <row r="505" spans="1:18" s="117" customFormat="1">
      <c r="A505" s="116"/>
      <c r="C505" s="118"/>
      <c r="D505" s="119"/>
      <c r="E505" s="120"/>
      <c r="F505" s="121"/>
      <c r="G505" s="121"/>
      <c r="H505" s="116"/>
      <c r="I505" s="122"/>
      <c r="K505" s="122"/>
      <c r="L505" s="123"/>
      <c r="M505" s="121"/>
      <c r="N505" s="124"/>
      <c r="P505" s="121"/>
      <c r="Q505" s="125"/>
      <c r="R505" s="118"/>
    </row>
    <row r="506" spans="1:18" s="117" customFormat="1">
      <c r="A506" s="116"/>
      <c r="C506" s="118"/>
      <c r="D506" s="119"/>
      <c r="E506" s="120"/>
      <c r="F506" s="121"/>
      <c r="G506" s="121"/>
      <c r="H506" s="116"/>
      <c r="I506" s="122"/>
      <c r="K506" s="122"/>
      <c r="L506" s="123"/>
      <c r="M506" s="121"/>
      <c r="N506" s="124"/>
      <c r="P506" s="121"/>
      <c r="Q506" s="125"/>
      <c r="R506" s="118"/>
    </row>
    <row r="507" spans="1:18" s="117" customFormat="1">
      <c r="A507" s="116"/>
      <c r="C507" s="118"/>
      <c r="D507" s="119"/>
      <c r="E507" s="120"/>
      <c r="F507" s="121"/>
      <c r="G507" s="121"/>
      <c r="H507" s="116"/>
      <c r="I507" s="122"/>
      <c r="K507" s="122"/>
      <c r="L507" s="123"/>
      <c r="M507" s="121"/>
      <c r="N507" s="124"/>
      <c r="P507" s="121"/>
      <c r="Q507" s="125"/>
      <c r="R507" s="118"/>
    </row>
    <row r="508" spans="1:18" s="117" customFormat="1">
      <c r="A508" s="116"/>
      <c r="C508" s="118"/>
      <c r="D508" s="119"/>
      <c r="E508" s="120"/>
      <c r="F508" s="121"/>
      <c r="G508" s="121"/>
      <c r="H508" s="116"/>
      <c r="I508" s="122"/>
      <c r="K508" s="122"/>
      <c r="L508" s="123"/>
      <c r="M508" s="121"/>
      <c r="N508" s="124"/>
      <c r="P508" s="121"/>
      <c r="Q508" s="125"/>
      <c r="R508" s="118"/>
    </row>
    <row r="509" spans="1:18" s="117" customFormat="1">
      <c r="A509" s="116"/>
      <c r="C509" s="118"/>
      <c r="D509" s="119"/>
      <c r="E509" s="120"/>
      <c r="F509" s="121"/>
      <c r="G509" s="121"/>
      <c r="H509" s="116"/>
      <c r="I509" s="122"/>
      <c r="K509" s="122"/>
      <c r="L509" s="123"/>
      <c r="M509" s="121"/>
      <c r="N509" s="124"/>
      <c r="P509" s="121"/>
      <c r="Q509" s="125"/>
      <c r="R509" s="118"/>
    </row>
    <row r="510" spans="1:18" s="117" customFormat="1">
      <c r="A510" s="116"/>
      <c r="C510" s="118"/>
      <c r="D510" s="119"/>
      <c r="E510" s="120"/>
      <c r="F510" s="121"/>
      <c r="G510" s="121"/>
      <c r="H510" s="116"/>
      <c r="I510" s="122"/>
      <c r="K510" s="122"/>
      <c r="L510" s="123"/>
      <c r="M510" s="121"/>
      <c r="N510" s="124"/>
      <c r="P510" s="121"/>
      <c r="Q510" s="125"/>
      <c r="R510" s="118"/>
    </row>
    <row r="511" spans="1:18" s="117" customFormat="1">
      <c r="A511" s="116"/>
      <c r="C511" s="118"/>
      <c r="D511" s="119"/>
      <c r="E511" s="120"/>
      <c r="F511" s="121"/>
      <c r="G511" s="121"/>
      <c r="H511" s="116"/>
      <c r="I511" s="122"/>
      <c r="K511" s="122"/>
      <c r="L511" s="123"/>
      <c r="M511" s="121"/>
      <c r="N511" s="124"/>
      <c r="P511" s="121"/>
      <c r="Q511" s="125"/>
      <c r="R511" s="118"/>
    </row>
    <row r="512" spans="1:18" s="117" customFormat="1">
      <c r="A512" s="116"/>
      <c r="C512" s="118"/>
      <c r="D512" s="119"/>
      <c r="E512" s="120"/>
      <c r="F512" s="121"/>
      <c r="G512" s="121"/>
      <c r="H512" s="116"/>
      <c r="I512" s="122"/>
      <c r="K512" s="122"/>
      <c r="L512" s="123"/>
      <c r="M512" s="121"/>
      <c r="N512" s="124"/>
      <c r="P512" s="121"/>
      <c r="Q512" s="125"/>
      <c r="R512" s="118"/>
    </row>
    <row r="513" spans="1:18" s="117" customFormat="1">
      <c r="A513" s="116"/>
      <c r="C513" s="118"/>
      <c r="D513" s="119"/>
      <c r="E513" s="120"/>
      <c r="F513" s="121"/>
      <c r="G513" s="121"/>
      <c r="H513" s="116"/>
      <c r="I513" s="122"/>
      <c r="K513" s="122"/>
      <c r="L513" s="123"/>
      <c r="M513" s="121"/>
      <c r="N513" s="124"/>
      <c r="P513" s="121"/>
      <c r="Q513" s="125"/>
      <c r="R513" s="118"/>
    </row>
    <row r="514" spans="1:18" s="117" customFormat="1">
      <c r="A514" s="116"/>
      <c r="C514" s="118"/>
      <c r="D514" s="119"/>
      <c r="E514" s="120"/>
      <c r="F514" s="121"/>
      <c r="G514" s="121"/>
      <c r="H514" s="116"/>
      <c r="I514" s="122"/>
      <c r="K514" s="122"/>
      <c r="L514" s="123"/>
      <c r="M514" s="121"/>
      <c r="N514" s="124"/>
      <c r="P514" s="121"/>
      <c r="Q514" s="125"/>
      <c r="R514" s="118"/>
    </row>
    <row r="515" spans="1:18" s="117" customFormat="1">
      <c r="A515" s="116"/>
      <c r="C515" s="118"/>
      <c r="D515" s="119"/>
      <c r="E515" s="120"/>
      <c r="F515" s="121"/>
      <c r="G515" s="121"/>
      <c r="H515" s="116"/>
      <c r="I515" s="122"/>
      <c r="K515" s="122"/>
      <c r="L515" s="123"/>
      <c r="M515" s="121"/>
      <c r="N515" s="124"/>
      <c r="P515" s="121"/>
      <c r="Q515" s="125"/>
      <c r="R515" s="118"/>
    </row>
    <row r="516" spans="1:18" s="117" customFormat="1">
      <c r="A516" s="116"/>
      <c r="C516" s="118"/>
      <c r="D516" s="119"/>
      <c r="E516" s="120"/>
      <c r="F516" s="121"/>
      <c r="G516" s="121"/>
      <c r="H516" s="116"/>
      <c r="I516" s="122"/>
      <c r="K516" s="122"/>
      <c r="L516" s="123"/>
      <c r="M516" s="121"/>
      <c r="N516" s="124"/>
      <c r="P516" s="121"/>
      <c r="Q516" s="125"/>
      <c r="R516" s="118"/>
    </row>
    <row r="517" spans="1:18" s="117" customFormat="1">
      <c r="A517" s="116"/>
      <c r="C517" s="118"/>
      <c r="D517" s="119"/>
      <c r="E517" s="120"/>
      <c r="F517" s="121"/>
      <c r="G517" s="121"/>
      <c r="H517" s="116"/>
      <c r="I517" s="122"/>
      <c r="K517" s="122"/>
      <c r="L517" s="123"/>
      <c r="M517" s="121"/>
      <c r="N517" s="124"/>
      <c r="P517" s="121"/>
      <c r="Q517" s="125"/>
      <c r="R517" s="118"/>
    </row>
    <row r="518" spans="1:18" s="117" customFormat="1">
      <c r="A518" s="116"/>
      <c r="C518" s="118"/>
      <c r="D518" s="119"/>
      <c r="E518" s="120"/>
      <c r="F518" s="121"/>
      <c r="G518" s="121"/>
      <c r="H518" s="116"/>
      <c r="I518" s="122"/>
      <c r="K518" s="122"/>
      <c r="L518" s="123"/>
      <c r="M518" s="121"/>
      <c r="N518" s="124"/>
      <c r="P518" s="121"/>
      <c r="Q518" s="125"/>
      <c r="R518" s="118"/>
    </row>
    <row r="519" spans="1:18" s="117" customFormat="1">
      <c r="A519" s="116"/>
      <c r="C519" s="118"/>
      <c r="D519" s="119"/>
      <c r="E519" s="120"/>
      <c r="F519" s="121"/>
      <c r="G519" s="121"/>
      <c r="H519" s="116"/>
      <c r="I519" s="122"/>
      <c r="K519" s="122"/>
      <c r="L519" s="123"/>
      <c r="M519" s="121"/>
      <c r="N519" s="124"/>
      <c r="P519" s="121"/>
      <c r="Q519" s="125"/>
      <c r="R519" s="118"/>
    </row>
    <row r="520" spans="1:18" s="117" customFormat="1">
      <c r="A520" s="116"/>
      <c r="C520" s="118"/>
      <c r="D520" s="119"/>
      <c r="E520" s="120"/>
      <c r="F520" s="121"/>
      <c r="G520" s="121"/>
      <c r="H520" s="116"/>
      <c r="I520" s="122"/>
      <c r="K520" s="122"/>
      <c r="L520" s="123"/>
      <c r="M520" s="121"/>
      <c r="N520" s="124"/>
      <c r="P520" s="121"/>
      <c r="Q520" s="125"/>
      <c r="R520" s="118"/>
    </row>
    <row r="521" spans="1:18" s="117" customFormat="1">
      <c r="A521" s="116"/>
      <c r="C521" s="118"/>
      <c r="D521" s="119"/>
      <c r="E521" s="120"/>
      <c r="F521" s="121"/>
      <c r="G521" s="121"/>
      <c r="H521" s="116"/>
      <c r="I521" s="122"/>
      <c r="K521" s="122"/>
      <c r="L521" s="123"/>
      <c r="M521" s="121"/>
      <c r="N521" s="124"/>
      <c r="P521" s="121"/>
      <c r="Q521" s="125"/>
      <c r="R521" s="118"/>
    </row>
    <row r="522" spans="1:18" s="117" customFormat="1">
      <c r="A522" s="116"/>
      <c r="C522" s="118"/>
      <c r="D522" s="119"/>
      <c r="E522" s="120"/>
      <c r="F522" s="121"/>
      <c r="G522" s="121"/>
      <c r="H522" s="116"/>
      <c r="I522" s="122"/>
      <c r="K522" s="122"/>
      <c r="L522" s="123"/>
      <c r="M522" s="121"/>
      <c r="N522" s="124"/>
      <c r="P522" s="121"/>
      <c r="Q522" s="125"/>
      <c r="R522" s="118"/>
    </row>
    <row r="523" spans="1:18" s="117" customFormat="1">
      <c r="A523" s="116"/>
      <c r="C523" s="118"/>
      <c r="D523" s="119"/>
      <c r="E523" s="120"/>
      <c r="F523" s="121"/>
      <c r="G523" s="121"/>
      <c r="H523" s="116"/>
      <c r="I523" s="122"/>
      <c r="K523" s="122"/>
      <c r="L523" s="123"/>
      <c r="M523" s="121"/>
      <c r="N523" s="124"/>
      <c r="P523" s="121"/>
      <c r="Q523" s="125"/>
      <c r="R523" s="118"/>
    </row>
    <row r="524" spans="1:18" s="117" customFormat="1">
      <c r="A524" s="116"/>
      <c r="C524" s="118"/>
      <c r="D524" s="119"/>
      <c r="E524" s="120"/>
      <c r="F524" s="121"/>
      <c r="G524" s="121"/>
      <c r="H524" s="116"/>
      <c r="I524" s="122"/>
      <c r="K524" s="122"/>
      <c r="L524" s="123"/>
      <c r="M524" s="121"/>
      <c r="N524" s="124"/>
      <c r="P524" s="121"/>
      <c r="Q524" s="125"/>
      <c r="R524" s="118"/>
    </row>
    <row r="525" spans="1:18" s="117" customFormat="1">
      <c r="A525" s="116"/>
      <c r="C525" s="118"/>
      <c r="D525" s="119"/>
      <c r="E525" s="120"/>
      <c r="F525" s="121"/>
      <c r="G525" s="121"/>
      <c r="H525" s="116"/>
      <c r="I525" s="122"/>
      <c r="K525" s="122"/>
      <c r="L525" s="123"/>
      <c r="M525" s="121"/>
      <c r="N525" s="124"/>
      <c r="P525" s="121"/>
      <c r="Q525" s="125"/>
      <c r="R525" s="118"/>
    </row>
    <row r="526" spans="1:18" s="117" customFormat="1">
      <c r="A526" s="116"/>
      <c r="C526" s="118"/>
      <c r="D526" s="119"/>
      <c r="E526" s="120"/>
      <c r="F526" s="121"/>
      <c r="G526" s="121"/>
      <c r="H526" s="116"/>
      <c r="I526" s="122"/>
      <c r="K526" s="122"/>
      <c r="L526" s="123"/>
      <c r="M526" s="121"/>
      <c r="N526" s="124"/>
      <c r="P526" s="121"/>
      <c r="Q526" s="125"/>
      <c r="R526" s="118"/>
    </row>
    <row r="527" spans="1:18" s="117" customFormat="1">
      <c r="A527" s="116"/>
      <c r="C527" s="118"/>
      <c r="D527" s="119"/>
      <c r="E527" s="120"/>
      <c r="F527" s="121"/>
      <c r="G527" s="121"/>
      <c r="H527" s="116"/>
      <c r="I527" s="122"/>
      <c r="K527" s="122"/>
      <c r="L527" s="123"/>
      <c r="M527" s="121"/>
      <c r="N527" s="124"/>
      <c r="P527" s="121"/>
      <c r="Q527" s="125"/>
      <c r="R527" s="118"/>
    </row>
    <row r="528" spans="1:18" s="117" customFormat="1">
      <c r="A528" s="116"/>
      <c r="C528" s="118"/>
      <c r="D528" s="119"/>
      <c r="E528" s="120"/>
      <c r="F528" s="121"/>
      <c r="G528" s="121"/>
      <c r="H528" s="116"/>
      <c r="I528" s="122"/>
      <c r="K528" s="122"/>
      <c r="L528" s="123"/>
      <c r="M528" s="121"/>
      <c r="N528" s="124"/>
      <c r="P528" s="121"/>
      <c r="Q528" s="125"/>
      <c r="R528" s="118"/>
    </row>
    <row r="529" spans="1:18" s="117" customFormat="1">
      <c r="A529" s="116"/>
      <c r="C529" s="118"/>
      <c r="D529" s="119"/>
      <c r="E529" s="120"/>
      <c r="F529" s="121"/>
      <c r="G529" s="121"/>
      <c r="H529" s="116"/>
      <c r="I529" s="122"/>
      <c r="K529" s="122"/>
      <c r="L529" s="123"/>
      <c r="M529" s="121"/>
      <c r="N529" s="124"/>
      <c r="P529" s="121"/>
      <c r="Q529" s="125"/>
      <c r="R529" s="118"/>
    </row>
    <row r="530" spans="1:18" s="117" customFormat="1">
      <c r="A530" s="116"/>
      <c r="C530" s="118"/>
      <c r="D530" s="119"/>
      <c r="E530" s="120"/>
      <c r="F530" s="121"/>
      <c r="G530" s="121"/>
      <c r="H530" s="116"/>
      <c r="I530" s="122"/>
      <c r="K530" s="122"/>
      <c r="L530" s="123"/>
      <c r="M530" s="121"/>
      <c r="N530" s="124"/>
      <c r="P530" s="121"/>
      <c r="Q530" s="125"/>
      <c r="R530" s="118"/>
    </row>
    <row r="531" spans="1:18" s="117" customFormat="1">
      <c r="A531" s="116"/>
      <c r="C531" s="118"/>
      <c r="D531" s="119"/>
      <c r="E531" s="120"/>
      <c r="F531" s="121"/>
      <c r="G531" s="121"/>
      <c r="H531" s="116"/>
      <c r="I531" s="122"/>
      <c r="K531" s="122"/>
      <c r="L531" s="123"/>
      <c r="M531" s="121"/>
      <c r="N531" s="124"/>
      <c r="P531" s="121"/>
      <c r="Q531" s="125"/>
      <c r="R531" s="118"/>
    </row>
    <row r="532" spans="1:18" s="117" customFormat="1">
      <c r="A532" s="116"/>
      <c r="C532" s="118"/>
      <c r="D532" s="119"/>
      <c r="E532" s="120"/>
      <c r="F532" s="121"/>
      <c r="G532" s="121"/>
      <c r="H532" s="116"/>
      <c r="I532" s="122"/>
      <c r="K532" s="122"/>
      <c r="L532" s="123"/>
      <c r="M532" s="121"/>
      <c r="N532" s="124"/>
      <c r="P532" s="121"/>
      <c r="Q532" s="125"/>
      <c r="R532" s="118"/>
    </row>
    <row r="533" spans="1:18" s="117" customFormat="1">
      <c r="A533" s="116"/>
      <c r="C533" s="118"/>
      <c r="D533" s="119"/>
      <c r="E533" s="120"/>
      <c r="F533" s="121"/>
      <c r="G533" s="121"/>
      <c r="H533" s="116"/>
      <c r="I533" s="122"/>
      <c r="K533" s="122"/>
      <c r="L533" s="123"/>
      <c r="M533" s="121"/>
      <c r="N533" s="124"/>
      <c r="P533" s="121"/>
      <c r="Q533" s="125"/>
      <c r="R533" s="118"/>
    </row>
    <row r="534" spans="1:18" s="117" customFormat="1">
      <c r="A534" s="116"/>
      <c r="C534" s="118"/>
      <c r="D534" s="119"/>
      <c r="E534" s="120"/>
      <c r="F534" s="121"/>
      <c r="G534" s="121"/>
      <c r="H534" s="116"/>
      <c r="I534" s="122"/>
      <c r="K534" s="122"/>
      <c r="L534" s="123"/>
      <c r="M534" s="121"/>
      <c r="N534" s="124"/>
      <c r="P534" s="121"/>
      <c r="Q534" s="125"/>
      <c r="R534" s="118"/>
    </row>
    <row r="535" spans="1:18" s="117" customFormat="1">
      <c r="A535" s="116"/>
      <c r="C535" s="118"/>
      <c r="D535" s="119"/>
      <c r="E535" s="120"/>
      <c r="F535" s="121"/>
      <c r="G535" s="121"/>
      <c r="H535" s="116"/>
      <c r="I535" s="122"/>
      <c r="K535" s="122"/>
      <c r="L535" s="123"/>
      <c r="M535" s="121"/>
      <c r="N535" s="124"/>
      <c r="P535" s="121"/>
      <c r="Q535" s="125"/>
      <c r="R535" s="118"/>
    </row>
    <row r="536" spans="1:18" s="117" customFormat="1">
      <c r="A536" s="116"/>
      <c r="C536" s="118"/>
      <c r="D536" s="119"/>
      <c r="E536" s="120"/>
      <c r="F536" s="121"/>
      <c r="G536" s="121"/>
      <c r="H536" s="116"/>
      <c r="I536" s="122"/>
      <c r="K536" s="122"/>
      <c r="L536" s="123"/>
      <c r="M536" s="121"/>
      <c r="N536" s="124"/>
      <c r="P536" s="121"/>
      <c r="Q536" s="125"/>
      <c r="R536" s="118"/>
    </row>
    <row r="537" spans="1:18" s="117" customFormat="1">
      <c r="A537" s="116"/>
      <c r="C537" s="118"/>
      <c r="D537" s="119"/>
      <c r="E537" s="120"/>
      <c r="F537" s="121"/>
      <c r="G537" s="121"/>
      <c r="H537" s="116"/>
      <c r="I537" s="122"/>
      <c r="K537" s="122"/>
      <c r="L537" s="123"/>
      <c r="M537" s="121"/>
      <c r="N537" s="124"/>
      <c r="P537" s="121"/>
      <c r="Q537" s="125"/>
      <c r="R537" s="118"/>
    </row>
    <row r="538" spans="1:18" s="117" customFormat="1">
      <c r="A538" s="116"/>
      <c r="C538" s="118"/>
      <c r="D538" s="119"/>
      <c r="E538" s="120"/>
      <c r="F538" s="121"/>
      <c r="G538" s="121"/>
      <c r="H538" s="116"/>
      <c r="I538" s="122"/>
      <c r="K538" s="122"/>
      <c r="L538" s="123"/>
      <c r="M538" s="121"/>
      <c r="N538" s="124"/>
      <c r="P538" s="121"/>
      <c r="Q538" s="125"/>
      <c r="R538" s="118"/>
    </row>
    <row r="539" spans="1:18" s="117" customFormat="1">
      <c r="A539" s="116"/>
      <c r="C539" s="118"/>
      <c r="D539" s="119"/>
      <c r="E539" s="120"/>
      <c r="F539" s="121"/>
      <c r="G539" s="121"/>
      <c r="H539" s="116"/>
      <c r="I539" s="122"/>
      <c r="K539" s="122"/>
      <c r="L539" s="123"/>
      <c r="M539" s="121"/>
      <c r="N539" s="124"/>
      <c r="P539" s="121"/>
      <c r="Q539" s="125"/>
      <c r="R539" s="118"/>
    </row>
    <row r="540" spans="1:18" s="117" customFormat="1">
      <c r="A540" s="116"/>
      <c r="C540" s="118"/>
      <c r="D540" s="119"/>
      <c r="E540" s="120"/>
      <c r="F540" s="121"/>
      <c r="G540" s="121"/>
      <c r="H540" s="116"/>
      <c r="I540" s="122"/>
      <c r="K540" s="122"/>
      <c r="L540" s="123"/>
      <c r="M540" s="121"/>
      <c r="N540" s="124"/>
      <c r="P540" s="121"/>
      <c r="Q540" s="125"/>
      <c r="R540" s="118"/>
    </row>
    <row r="541" spans="1:18" s="117" customFormat="1">
      <c r="A541" s="116"/>
      <c r="C541" s="118"/>
      <c r="D541" s="119"/>
      <c r="E541" s="120"/>
      <c r="F541" s="121"/>
      <c r="G541" s="121"/>
      <c r="H541" s="116"/>
      <c r="I541" s="122"/>
      <c r="K541" s="122"/>
      <c r="L541" s="123"/>
      <c r="M541" s="121"/>
      <c r="N541" s="124"/>
      <c r="P541" s="121"/>
      <c r="Q541" s="125"/>
      <c r="R541" s="118"/>
    </row>
    <row r="542" spans="1:18" s="117" customFormat="1">
      <c r="A542" s="116"/>
      <c r="C542" s="118"/>
      <c r="D542" s="119"/>
      <c r="E542" s="120"/>
      <c r="F542" s="121"/>
      <c r="G542" s="121"/>
      <c r="H542" s="116"/>
      <c r="I542" s="122"/>
      <c r="K542" s="122"/>
      <c r="L542" s="123"/>
      <c r="M542" s="121"/>
      <c r="N542" s="124"/>
      <c r="P542" s="121"/>
      <c r="Q542" s="125"/>
      <c r="R542" s="118"/>
    </row>
    <row r="543" spans="1:18" s="117" customFormat="1">
      <c r="A543" s="116"/>
      <c r="C543" s="118"/>
      <c r="D543" s="119"/>
      <c r="E543" s="120"/>
      <c r="F543" s="121"/>
      <c r="G543" s="121"/>
      <c r="H543" s="116"/>
      <c r="I543" s="122"/>
      <c r="K543" s="122"/>
      <c r="L543" s="123"/>
      <c r="M543" s="121"/>
      <c r="N543" s="124"/>
      <c r="P543" s="121"/>
      <c r="Q543" s="125"/>
      <c r="R543" s="118"/>
    </row>
    <row r="544" spans="1:18" s="117" customFormat="1">
      <c r="A544" s="116"/>
      <c r="C544" s="118"/>
      <c r="D544" s="119"/>
      <c r="E544" s="120"/>
      <c r="F544" s="121"/>
      <c r="G544" s="121"/>
      <c r="H544" s="116"/>
      <c r="I544" s="122"/>
      <c r="K544" s="122"/>
      <c r="L544" s="123"/>
      <c r="M544" s="121"/>
      <c r="N544" s="124"/>
      <c r="P544" s="121"/>
      <c r="Q544" s="125"/>
      <c r="R544" s="118"/>
    </row>
    <row r="545" spans="1:18" s="117" customFormat="1">
      <c r="A545" s="116"/>
      <c r="C545" s="118"/>
      <c r="D545" s="119"/>
      <c r="E545" s="120"/>
      <c r="F545" s="121"/>
      <c r="G545" s="121"/>
      <c r="H545" s="116"/>
      <c r="I545" s="122"/>
      <c r="K545" s="122"/>
      <c r="L545" s="123"/>
      <c r="M545" s="121"/>
      <c r="N545" s="124"/>
      <c r="P545" s="121"/>
      <c r="Q545" s="125"/>
      <c r="R545" s="118"/>
    </row>
    <row r="546" spans="1:18" s="117" customFormat="1">
      <c r="A546" s="116"/>
      <c r="C546" s="118"/>
      <c r="D546" s="119"/>
      <c r="E546" s="120"/>
      <c r="F546" s="121"/>
      <c r="G546" s="121"/>
      <c r="H546" s="116"/>
      <c r="I546" s="122"/>
      <c r="K546" s="122"/>
      <c r="L546" s="123"/>
      <c r="M546" s="121"/>
      <c r="N546" s="124"/>
      <c r="P546" s="121"/>
      <c r="Q546" s="125"/>
      <c r="R546" s="118"/>
    </row>
    <row r="547" spans="1:18" s="117" customFormat="1">
      <c r="A547" s="116"/>
      <c r="C547" s="118"/>
      <c r="D547" s="119"/>
      <c r="E547" s="120"/>
      <c r="F547" s="121"/>
      <c r="G547" s="121"/>
      <c r="H547" s="116"/>
      <c r="I547" s="122"/>
      <c r="K547" s="122"/>
      <c r="L547" s="123"/>
      <c r="M547" s="121"/>
      <c r="N547" s="124"/>
      <c r="P547" s="121"/>
      <c r="Q547" s="125"/>
      <c r="R547" s="118"/>
    </row>
    <row r="548" spans="1:18" s="117" customFormat="1">
      <c r="A548" s="116"/>
      <c r="C548" s="118"/>
      <c r="D548" s="119"/>
      <c r="E548" s="120"/>
      <c r="F548" s="121"/>
      <c r="G548" s="121"/>
      <c r="H548" s="116"/>
      <c r="I548" s="122"/>
      <c r="K548" s="122"/>
      <c r="L548" s="123"/>
      <c r="M548" s="121"/>
      <c r="N548" s="124"/>
      <c r="P548" s="121"/>
      <c r="Q548" s="125"/>
      <c r="R548" s="118"/>
    </row>
    <row r="549" spans="1:18" s="117" customFormat="1">
      <c r="A549" s="116"/>
      <c r="C549" s="118"/>
      <c r="D549" s="119"/>
      <c r="E549" s="120"/>
      <c r="F549" s="121"/>
      <c r="G549" s="121"/>
      <c r="H549" s="116"/>
      <c r="I549" s="122"/>
      <c r="K549" s="122"/>
      <c r="L549" s="123"/>
      <c r="M549" s="121"/>
      <c r="N549" s="124"/>
      <c r="P549" s="121"/>
      <c r="Q549" s="125"/>
      <c r="R549" s="118"/>
    </row>
    <row r="550" spans="1:18" s="117" customFormat="1">
      <c r="A550" s="116"/>
      <c r="C550" s="118"/>
      <c r="D550" s="119"/>
      <c r="E550" s="120"/>
      <c r="F550" s="121"/>
      <c r="G550" s="121"/>
      <c r="H550" s="116"/>
      <c r="I550" s="122"/>
      <c r="K550" s="122"/>
      <c r="L550" s="123"/>
      <c r="M550" s="121"/>
      <c r="N550" s="124"/>
      <c r="P550" s="121"/>
      <c r="Q550" s="125"/>
      <c r="R550" s="118"/>
    </row>
    <row r="551" spans="1:18" s="117" customFormat="1">
      <c r="A551" s="116"/>
      <c r="C551" s="118"/>
      <c r="D551" s="119"/>
      <c r="E551" s="120"/>
      <c r="F551" s="121"/>
      <c r="G551" s="121"/>
      <c r="H551" s="116"/>
      <c r="I551" s="122"/>
      <c r="K551" s="122"/>
      <c r="L551" s="123"/>
      <c r="M551" s="121"/>
      <c r="N551" s="124"/>
      <c r="P551" s="121"/>
      <c r="Q551" s="125"/>
      <c r="R551" s="118"/>
    </row>
    <row r="552" spans="1:18" s="117" customFormat="1">
      <c r="A552" s="116"/>
      <c r="C552" s="118"/>
      <c r="D552" s="119"/>
      <c r="E552" s="120"/>
      <c r="F552" s="121"/>
      <c r="G552" s="121"/>
      <c r="H552" s="116"/>
      <c r="I552" s="122"/>
      <c r="K552" s="122"/>
      <c r="L552" s="123"/>
      <c r="M552" s="121"/>
      <c r="N552" s="124"/>
      <c r="P552" s="121"/>
      <c r="Q552" s="125"/>
      <c r="R552" s="118"/>
    </row>
    <row r="553" spans="1:18" s="117" customFormat="1">
      <c r="A553" s="116"/>
      <c r="C553" s="118"/>
      <c r="D553" s="119"/>
      <c r="E553" s="120"/>
      <c r="F553" s="121"/>
      <c r="G553" s="121"/>
      <c r="H553" s="116"/>
      <c r="I553" s="122"/>
      <c r="K553" s="122"/>
      <c r="L553" s="123"/>
      <c r="M553" s="121"/>
      <c r="N553" s="124"/>
      <c r="P553" s="121"/>
      <c r="Q553" s="125"/>
      <c r="R553" s="118"/>
    </row>
    <row r="554" spans="1:18" s="117" customFormat="1">
      <c r="A554" s="116"/>
      <c r="C554" s="118"/>
      <c r="D554" s="119"/>
      <c r="E554" s="120"/>
      <c r="F554" s="121"/>
      <c r="G554" s="121"/>
      <c r="H554" s="116"/>
      <c r="I554" s="122"/>
      <c r="K554" s="122"/>
      <c r="L554" s="123"/>
      <c r="M554" s="121"/>
      <c r="N554" s="124"/>
      <c r="P554" s="121"/>
      <c r="Q554" s="125"/>
      <c r="R554" s="118"/>
    </row>
    <row r="555" spans="1:18" s="117" customFormat="1">
      <c r="A555" s="116"/>
      <c r="C555" s="118"/>
      <c r="D555" s="119"/>
      <c r="E555" s="120"/>
      <c r="F555" s="121"/>
      <c r="G555" s="121"/>
      <c r="H555" s="116"/>
      <c r="I555" s="122"/>
      <c r="K555" s="122"/>
      <c r="L555" s="123"/>
      <c r="M555" s="121"/>
      <c r="N555" s="124"/>
      <c r="P555" s="121"/>
      <c r="Q555" s="125"/>
      <c r="R555" s="118"/>
    </row>
    <row r="556" spans="1:18" s="117" customFormat="1">
      <c r="A556" s="116"/>
      <c r="C556" s="118"/>
      <c r="D556" s="119"/>
      <c r="E556" s="120"/>
      <c r="F556" s="121"/>
      <c r="G556" s="121"/>
      <c r="H556" s="116"/>
      <c r="I556" s="122"/>
      <c r="K556" s="122"/>
      <c r="L556" s="123"/>
      <c r="M556" s="121"/>
      <c r="N556" s="124"/>
      <c r="P556" s="121"/>
      <c r="Q556" s="125"/>
      <c r="R556" s="118"/>
    </row>
    <row r="557" spans="1:18" s="117" customFormat="1">
      <c r="A557" s="116"/>
      <c r="C557" s="118"/>
      <c r="D557" s="119"/>
      <c r="E557" s="120"/>
      <c r="F557" s="121"/>
      <c r="G557" s="121"/>
      <c r="H557" s="116"/>
      <c r="I557" s="122"/>
      <c r="K557" s="122"/>
      <c r="L557" s="123"/>
      <c r="M557" s="121"/>
      <c r="N557" s="124"/>
      <c r="P557" s="121"/>
      <c r="Q557" s="125"/>
      <c r="R557" s="118"/>
    </row>
    <row r="558" spans="1:18" s="117" customFormat="1">
      <c r="A558" s="116"/>
      <c r="C558" s="118"/>
      <c r="D558" s="119"/>
      <c r="E558" s="120"/>
      <c r="F558" s="121"/>
      <c r="G558" s="121"/>
      <c r="H558" s="116"/>
      <c r="I558" s="122"/>
      <c r="K558" s="122"/>
      <c r="L558" s="123"/>
      <c r="M558" s="121"/>
      <c r="N558" s="124"/>
      <c r="P558" s="121"/>
      <c r="Q558" s="125"/>
      <c r="R558" s="118"/>
    </row>
    <row r="559" spans="1:18" s="117" customFormat="1">
      <c r="A559" s="116"/>
      <c r="C559" s="118"/>
      <c r="D559" s="119"/>
      <c r="E559" s="120"/>
      <c r="F559" s="121"/>
      <c r="G559" s="121"/>
      <c r="H559" s="116"/>
      <c r="I559" s="122"/>
      <c r="K559" s="122"/>
      <c r="L559" s="123"/>
      <c r="M559" s="121"/>
      <c r="N559" s="124"/>
      <c r="P559" s="121"/>
      <c r="Q559" s="125"/>
      <c r="R559" s="118"/>
    </row>
    <row r="560" spans="1:18" s="117" customFormat="1">
      <c r="A560" s="116"/>
      <c r="C560" s="118"/>
      <c r="D560" s="119"/>
      <c r="E560" s="120"/>
      <c r="F560" s="121"/>
      <c r="G560" s="121"/>
      <c r="H560" s="116"/>
      <c r="I560" s="122"/>
      <c r="K560" s="122"/>
      <c r="L560" s="123"/>
      <c r="M560" s="121"/>
      <c r="N560" s="124"/>
      <c r="P560" s="121"/>
      <c r="Q560" s="125"/>
      <c r="R560" s="118"/>
    </row>
    <row r="561" spans="1:18" s="117" customFormat="1">
      <c r="A561" s="116"/>
      <c r="C561" s="118"/>
      <c r="D561" s="119"/>
      <c r="E561" s="120"/>
      <c r="F561" s="121"/>
      <c r="G561" s="121"/>
      <c r="H561" s="116"/>
      <c r="I561" s="122"/>
      <c r="K561" s="122"/>
      <c r="L561" s="123"/>
      <c r="M561" s="121"/>
      <c r="N561" s="124"/>
      <c r="P561" s="121"/>
      <c r="Q561" s="125"/>
      <c r="R561" s="118"/>
    </row>
    <row r="562" spans="1:18" s="117" customFormat="1">
      <c r="A562" s="116"/>
      <c r="C562" s="118"/>
      <c r="D562" s="119"/>
      <c r="E562" s="120"/>
      <c r="F562" s="121"/>
      <c r="G562" s="121"/>
      <c r="H562" s="116"/>
      <c r="I562" s="122"/>
      <c r="K562" s="122"/>
      <c r="L562" s="123"/>
      <c r="M562" s="121"/>
      <c r="N562" s="124"/>
      <c r="P562" s="121"/>
      <c r="Q562" s="125"/>
      <c r="R562" s="118"/>
    </row>
    <row r="563" spans="1:18" s="117" customFormat="1">
      <c r="A563" s="116"/>
      <c r="C563" s="118"/>
      <c r="D563" s="119"/>
      <c r="E563" s="120"/>
      <c r="F563" s="121"/>
      <c r="G563" s="121"/>
      <c r="H563" s="116"/>
      <c r="I563" s="122"/>
      <c r="K563" s="122"/>
      <c r="L563" s="123"/>
      <c r="M563" s="121"/>
      <c r="N563" s="124"/>
      <c r="P563" s="121"/>
      <c r="Q563" s="125"/>
      <c r="R563" s="118"/>
    </row>
    <row r="564" spans="1:18" s="117" customFormat="1">
      <c r="A564" s="116"/>
      <c r="C564" s="118"/>
      <c r="D564" s="119"/>
      <c r="E564" s="120"/>
      <c r="F564" s="121"/>
      <c r="G564" s="121"/>
      <c r="H564" s="116"/>
      <c r="I564" s="122"/>
      <c r="K564" s="122"/>
      <c r="L564" s="123"/>
      <c r="M564" s="121"/>
      <c r="N564" s="124"/>
      <c r="P564" s="121"/>
      <c r="Q564" s="125"/>
      <c r="R564" s="118"/>
    </row>
    <row r="565" spans="1:18" s="117" customFormat="1">
      <c r="A565" s="116"/>
      <c r="C565" s="118"/>
      <c r="D565" s="119"/>
      <c r="E565" s="120"/>
      <c r="F565" s="121"/>
      <c r="G565" s="121"/>
      <c r="H565" s="116"/>
      <c r="I565" s="122"/>
      <c r="K565" s="122"/>
      <c r="L565" s="123"/>
      <c r="M565" s="121"/>
      <c r="N565" s="124"/>
      <c r="P565" s="121"/>
      <c r="Q565" s="125"/>
      <c r="R565" s="118"/>
    </row>
    <row r="566" spans="1:18" s="117" customFormat="1">
      <c r="A566" s="116"/>
      <c r="C566" s="118"/>
      <c r="D566" s="119"/>
      <c r="E566" s="120"/>
      <c r="F566" s="121"/>
      <c r="G566" s="121"/>
      <c r="H566" s="116"/>
      <c r="I566" s="122"/>
      <c r="K566" s="122"/>
      <c r="L566" s="123"/>
      <c r="M566" s="121"/>
      <c r="N566" s="124"/>
      <c r="P566" s="121"/>
      <c r="Q566" s="125"/>
      <c r="R566" s="118"/>
    </row>
    <row r="567" spans="1:18" s="117" customFormat="1">
      <c r="A567" s="116"/>
      <c r="C567" s="118"/>
      <c r="D567" s="119"/>
      <c r="E567" s="120"/>
      <c r="F567" s="121"/>
      <c r="G567" s="121"/>
      <c r="H567" s="116"/>
      <c r="I567" s="122"/>
      <c r="K567" s="122"/>
      <c r="L567" s="123"/>
      <c r="M567" s="121"/>
      <c r="N567" s="124"/>
      <c r="P567" s="121"/>
      <c r="Q567" s="125"/>
      <c r="R567" s="118"/>
    </row>
    <row r="568" spans="1:18" s="117" customFormat="1">
      <c r="A568" s="116"/>
      <c r="C568" s="118"/>
      <c r="D568" s="119"/>
      <c r="E568" s="120"/>
      <c r="F568" s="121"/>
      <c r="G568" s="121"/>
      <c r="H568" s="116"/>
      <c r="I568" s="122"/>
      <c r="K568" s="122"/>
      <c r="L568" s="123"/>
      <c r="M568" s="121"/>
      <c r="N568" s="124"/>
      <c r="P568" s="121"/>
      <c r="Q568" s="125"/>
      <c r="R568" s="118"/>
    </row>
    <row r="569" spans="1:18" s="117" customFormat="1">
      <c r="A569" s="116"/>
      <c r="C569" s="118"/>
      <c r="D569" s="119"/>
      <c r="E569" s="120"/>
      <c r="F569" s="121"/>
      <c r="G569" s="121"/>
      <c r="H569" s="116"/>
      <c r="I569" s="122"/>
      <c r="K569" s="122"/>
      <c r="L569" s="123"/>
      <c r="M569" s="121"/>
      <c r="N569" s="124"/>
      <c r="P569" s="121"/>
      <c r="Q569" s="125"/>
      <c r="R569" s="118"/>
    </row>
    <row r="570" spans="1:18" s="117" customFormat="1">
      <c r="A570" s="116"/>
      <c r="C570" s="118"/>
      <c r="D570" s="119"/>
      <c r="E570" s="120"/>
      <c r="F570" s="121"/>
      <c r="G570" s="121"/>
      <c r="H570" s="116"/>
      <c r="I570" s="122"/>
      <c r="K570" s="122"/>
      <c r="L570" s="123"/>
      <c r="M570" s="121"/>
      <c r="N570" s="124"/>
      <c r="P570" s="121"/>
      <c r="Q570" s="125"/>
      <c r="R570" s="118"/>
    </row>
    <row r="571" spans="1:18" s="117" customFormat="1">
      <c r="A571" s="116"/>
      <c r="C571" s="118"/>
      <c r="D571" s="119"/>
      <c r="E571" s="120"/>
      <c r="F571" s="121"/>
      <c r="G571" s="121"/>
      <c r="H571" s="116"/>
      <c r="I571" s="122"/>
      <c r="K571" s="122"/>
      <c r="L571" s="123"/>
      <c r="M571" s="121"/>
      <c r="N571" s="124"/>
      <c r="P571" s="121"/>
      <c r="Q571" s="125"/>
      <c r="R571" s="118"/>
    </row>
    <row r="572" spans="1:18" s="117" customFormat="1">
      <c r="A572" s="116"/>
      <c r="C572" s="118"/>
      <c r="D572" s="119"/>
      <c r="E572" s="120"/>
      <c r="F572" s="121"/>
      <c r="G572" s="121"/>
      <c r="H572" s="116"/>
      <c r="I572" s="122"/>
      <c r="K572" s="122"/>
      <c r="L572" s="123"/>
      <c r="M572" s="121"/>
      <c r="N572" s="124"/>
      <c r="P572" s="121"/>
      <c r="Q572" s="125"/>
      <c r="R572" s="118"/>
    </row>
    <row r="573" spans="1:18" s="117" customFormat="1">
      <c r="A573" s="116"/>
      <c r="C573" s="118"/>
      <c r="D573" s="119"/>
      <c r="E573" s="120"/>
      <c r="F573" s="121"/>
      <c r="G573" s="121"/>
      <c r="H573" s="116"/>
      <c r="I573" s="122"/>
      <c r="K573" s="122"/>
      <c r="L573" s="123"/>
      <c r="M573" s="121"/>
      <c r="N573" s="124"/>
      <c r="P573" s="121"/>
      <c r="Q573" s="125"/>
      <c r="R573" s="118"/>
    </row>
    <row r="574" spans="1:18" s="117" customFormat="1">
      <c r="A574" s="116"/>
      <c r="C574" s="118"/>
      <c r="D574" s="119"/>
      <c r="E574" s="120"/>
      <c r="F574" s="121"/>
      <c r="G574" s="121"/>
      <c r="H574" s="116"/>
      <c r="I574" s="122"/>
      <c r="K574" s="122"/>
      <c r="L574" s="123"/>
      <c r="M574" s="121"/>
      <c r="N574" s="124"/>
      <c r="P574" s="121"/>
      <c r="Q574" s="125"/>
      <c r="R574" s="118"/>
    </row>
    <row r="575" spans="1:18" s="117" customFormat="1">
      <c r="A575" s="116"/>
      <c r="C575" s="118"/>
      <c r="D575" s="119"/>
      <c r="E575" s="120"/>
      <c r="F575" s="121"/>
      <c r="G575" s="121"/>
      <c r="H575" s="116"/>
      <c r="I575" s="122"/>
      <c r="K575" s="122"/>
      <c r="L575" s="123"/>
      <c r="M575" s="121"/>
      <c r="N575" s="124"/>
      <c r="P575" s="121"/>
      <c r="Q575" s="125"/>
      <c r="R575" s="118"/>
    </row>
    <row r="576" spans="1:18" s="117" customFormat="1">
      <c r="A576" s="116"/>
      <c r="C576" s="118"/>
      <c r="D576" s="119"/>
      <c r="E576" s="120"/>
      <c r="F576" s="121"/>
      <c r="G576" s="121"/>
      <c r="H576" s="116"/>
      <c r="I576" s="122"/>
      <c r="K576" s="122"/>
      <c r="L576" s="123"/>
      <c r="M576" s="121"/>
      <c r="N576" s="124"/>
      <c r="P576" s="121"/>
      <c r="Q576" s="125"/>
      <c r="R576" s="118"/>
    </row>
    <row r="577" spans="1:18" s="117" customFormat="1">
      <c r="A577" s="116"/>
      <c r="C577" s="118"/>
      <c r="D577" s="119"/>
      <c r="E577" s="120"/>
      <c r="F577" s="121"/>
      <c r="G577" s="121"/>
      <c r="H577" s="116"/>
      <c r="I577" s="122"/>
      <c r="K577" s="122"/>
      <c r="L577" s="123"/>
      <c r="M577" s="121"/>
      <c r="N577" s="124"/>
      <c r="P577" s="121"/>
      <c r="Q577" s="125"/>
      <c r="R577" s="118"/>
    </row>
    <row r="578" spans="1:18" s="117" customFormat="1">
      <c r="A578" s="116"/>
      <c r="C578" s="118"/>
      <c r="D578" s="119"/>
      <c r="E578" s="120"/>
      <c r="F578" s="121"/>
      <c r="G578" s="121"/>
      <c r="H578" s="116"/>
      <c r="I578" s="122"/>
      <c r="K578" s="122"/>
      <c r="L578" s="123"/>
      <c r="M578" s="121"/>
      <c r="N578" s="124"/>
      <c r="P578" s="121"/>
      <c r="Q578" s="125"/>
      <c r="R578" s="118"/>
    </row>
    <row r="579" spans="1:18" s="117" customFormat="1">
      <c r="A579" s="116"/>
      <c r="C579" s="118"/>
      <c r="D579" s="119"/>
      <c r="E579" s="120"/>
      <c r="F579" s="121"/>
      <c r="G579" s="121"/>
      <c r="H579" s="116"/>
      <c r="I579" s="122"/>
      <c r="K579" s="122"/>
      <c r="L579" s="123"/>
      <c r="M579" s="121"/>
      <c r="N579" s="124"/>
      <c r="P579" s="121"/>
      <c r="Q579" s="125"/>
      <c r="R579" s="118"/>
    </row>
    <row r="580" spans="1:18" s="117" customFormat="1">
      <c r="A580" s="116"/>
      <c r="C580" s="118"/>
      <c r="D580" s="119"/>
      <c r="E580" s="120"/>
      <c r="F580" s="121"/>
      <c r="G580" s="121"/>
      <c r="H580" s="116"/>
      <c r="I580" s="122"/>
      <c r="K580" s="122"/>
      <c r="L580" s="123"/>
      <c r="M580" s="121"/>
      <c r="N580" s="124"/>
      <c r="P580" s="121"/>
      <c r="Q580" s="125"/>
      <c r="R580" s="118"/>
    </row>
    <row r="581" spans="1:18" s="117" customFormat="1">
      <c r="A581" s="116"/>
      <c r="C581" s="118"/>
      <c r="D581" s="119"/>
      <c r="E581" s="120"/>
      <c r="F581" s="121"/>
      <c r="G581" s="121"/>
      <c r="H581" s="116"/>
      <c r="I581" s="122"/>
      <c r="K581" s="122"/>
      <c r="L581" s="123"/>
      <c r="M581" s="121"/>
      <c r="N581" s="124"/>
      <c r="P581" s="121"/>
      <c r="Q581" s="125"/>
      <c r="R581" s="118"/>
    </row>
    <row r="582" spans="1:18" s="117" customFormat="1">
      <c r="A582" s="116"/>
      <c r="C582" s="118"/>
      <c r="D582" s="119"/>
      <c r="E582" s="120"/>
      <c r="F582" s="121"/>
      <c r="G582" s="121"/>
      <c r="H582" s="116"/>
      <c r="I582" s="122"/>
      <c r="K582" s="122"/>
      <c r="L582" s="123"/>
      <c r="M582" s="121"/>
      <c r="N582" s="124"/>
      <c r="P582" s="121"/>
      <c r="Q582" s="125"/>
      <c r="R582" s="118"/>
    </row>
    <row r="583" spans="1:18" s="117" customFormat="1">
      <c r="A583" s="116"/>
      <c r="C583" s="118"/>
      <c r="D583" s="119"/>
      <c r="E583" s="120"/>
      <c r="F583" s="121"/>
      <c r="G583" s="121"/>
      <c r="H583" s="116"/>
      <c r="I583" s="122"/>
      <c r="K583" s="122"/>
      <c r="L583" s="123"/>
      <c r="M583" s="121"/>
      <c r="N583" s="124"/>
      <c r="P583" s="121"/>
      <c r="Q583" s="125"/>
      <c r="R583" s="118"/>
    </row>
    <row r="584" spans="1:18" s="117" customFormat="1">
      <c r="A584" s="116"/>
      <c r="C584" s="118"/>
      <c r="D584" s="119"/>
      <c r="E584" s="120"/>
      <c r="F584" s="121"/>
      <c r="G584" s="121"/>
      <c r="H584" s="116"/>
      <c r="I584" s="122"/>
      <c r="K584" s="122"/>
      <c r="L584" s="123"/>
      <c r="M584" s="121"/>
      <c r="N584" s="124"/>
      <c r="P584" s="121"/>
      <c r="Q584" s="125"/>
      <c r="R584" s="118"/>
    </row>
    <row r="585" spans="1:18" s="117" customFormat="1">
      <c r="A585" s="116"/>
      <c r="C585" s="118"/>
      <c r="D585" s="119"/>
      <c r="E585" s="120"/>
      <c r="F585" s="121"/>
      <c r="G585" s="121"/>
      <c r="H585" s="116"/>
      <c r="I585" s="122"/>
      <c r="K585" s="122"/>
      <c r="L585" s="123"/>
      <c r="M585" s="121"/>
      <c r="N585" s="124"/>
      <c r="P585" s="121"/>
      <c r="Q585" s="125"/>
      <c r="R585" s="118"/>
    </row>
    <row r="586" spans="1:18" s="117" customFormat="1">
      <c r="A586" s="116"/>
      <c r="C586" s="118"/>
      <c r="D586" s="119"/>
      <c r="E586" s="120"/>
      <c r="F586" s="121"/>
      <c r="G586" s="121"/>
      <c r="H586" s="116"/>
      <c r="I586" s="122"/>
      <c r="K586" s="122"/>
      <c r="L586" s="123"/>
      <c r="M586" s="121"/>
      <c r="N586" s="124"/>
      <c r="P586" s="121"/>
      <c r="Q586" s="125"/>
      <c r="R586" s="118"/>
    </row>
    <row r="587" spans="1:18" s="117" customFormat="1">
      <c r="A587" s="116"/>
      <c r="C587" s="118"/>
      <c r="D587" s="119"/>
      <c r="E587" s="120"/>
      <c r="F587" s="121"/>
      <c r="G587" s="121"/>
      <c r="H587" s="116"/>
      <c r="I587" s="122"/>
      <c r="K587" s="122"/>
      <c r="L587" s="123"/>
      <c r="M587" s="121"/>
      <c r="N587" s="124"/>
      <c r="P587" s="121"/>
      <c r="Q587" s="125"/>
      <c r="R587" s="118"/>
    </row>
    <row r="588" spans="1:18" s="117" customFormat="1">
      <c r="A588" s="116"/>
      <c r="C588" s="118"/>
      <c r="D588" s="119"/>
      <c r="E588" s="120"/>
      <c r="F588" s="121"/>
      <c r="G588" s="121"/>
      <c r="H588" s="116"/>
      <c r="I588" s="122"/>
      <c r="K588" s="122"/>
      <c r="L588" s="123"/>
      <c r="M588" s="121"/>
      <c r="N588" s="124"/>
      <c r="P588" s="121"/>
      <c r="Q588" s="125"/>
      <c r="R588" s="118"/>
    </row>
    <row r="589" spans="1:18" s="117" customFormat="1">
      <c r="A589" s="116"/>
      <c r="C589" s="118"/>
      <c r="D589" s="119"/>
      <c r="E589" s="120"/>
      <c r="F589" s="121"/>
      <c r="G589" s="121"/>
      <c r="H589" s="116"/>
      <c r="I589" s="122"/>
      <c r="K589" s="122"/>
      <c r="L589" s="123"/>
      <c r="M589" s="121"/>
      <c r="N589" s="124"/>
      <c r="P589" s="121"/>
      <c r="Q589" s="125"/>
      <c r="R589" s="118"/>
    </row>
    <row r="590" spans="1:18" s="117" customFormat="1">
      <c r="A590" s="116"/>
      <c r="C590" s="118"/>
      <c r="D590" s="119"/>
      <c r="E590" s="120"/>
      <c r="F590" s="121"/>
      <c r="G590" s="121"/>
      <c r="H590" s="116"/>
      <c r="I590" s="122"/>
      <c r="K590" s="122"/>
      <c r="L590" s="123"/>
      <c r="M590" s="121"/>
      <c r="N590" s="124"/>
      <c r="P590" s="121"/>
      <c r="Q590" s="125"/>
      <c r="R590" s="118"/>
    </row>
    <row r="591" spans="1:18" s="117" customFormat="1">
      <c r="A591" s="116"/>
      <c r="C591" s="118"/>
      <c r="D591" s="119"/>
      <c r="E591" s="120"/>
      <c r="F591" s="121"/>
      <c r="G591" s="121"/>
      <c r="H591" s="116"/>
      <c r="I591" s="122"/>
      <c r="K591" s="122"/>
      <c r="L591" s="123"/>
      <c r="M591" s="121"/>
      <c r="N591" s="124"/>
      <c r="P591" s="121"/>
      <c r="Q591" s="125"/>
      <c r="R591" s="118"/>
    </row>
    <row r="592" spans="1:18" s="117" customFormat="1">
      <c r="A592" s="116"/>
      <c r="C592" s="118"/>
      <c r="D592" s="119"/>
      <c r="E592" s="120"/>
      <c r="F592" s="121"/>
      <c r="G592" s="121"/>
      <c r="H592" s="116"/>
      <c r="I592" s="122"/>
      <c r="K592" s="122"/>
      <c r="L592" s="123"/>
      <c r="M592" s="121"/>
      <c r="N592" s="124"/>
      <c r="P592" s="121"/>
      <c r="Q592" s="125"/>
      <c r="R592" s="118"/>
    </row>
    <row r="593" spans="1:18" s="117" customFormat="1">
      <c r="A593" s="116"/>
      <c r="C593" s="118"/>
      <c r="D593" s="119"/>
      <c r="E593" s="120"/>
      <c r="F593" s="121"/>
      <c r="G593" s="121"/>
      <c r="H593" s="116"/>
      <c r="I593" s="122"/>
      <c r="K593" s="122"/>
      <c r="L593" s="123"/>
      <c r="M593" s="121"/>
      <c r="N593" s="124"/>
      <c r="P593" s="121"/>
      <c r="Q593" s="125"/>
      <c r="R593" s="118"/>
    </row>
    <row r="594" spans="1:18" s="117" customFormat="1">
      <c r="A594" s="116"/>
      <c r="C594" s="118"/>
      <c r="D594" s="119"/>
      <c r="E594" s="120"/>
      <c r="F594" s="121"/>
      <c r="G594" s="121"/>
      <c r="H594" s="116"/>
      <c r="I594" s="122"/>
      <c r="K594" s="122"/>
      <c r="L594" s="123"/>
      <c r="M594" s="121"/>
      <c r="N594" s="124"/>
      <c r="P594" s="121"/>
      <c r="Q594" s="125"/>
      <c r="R594" s="118"/>
    </row>
    <row r="595" spans="1:18" s="117" customFormat="1">
      <c r="A595" s="116"/>
      <c r="C595" s="118"/>
      <c r="D595" s="119"/>
      <c r="E595" s="120"/>
      <c r="F595" s="121"/>
      <c r="G595" s="121"/>
      <c r="H595" s="116"/>
      <c r="I595" s="122"/>
      <c r="K595" s="122"/>
      <c r="L595" s="123"/>
      <c r="M595" s="121"/>
      <c r="N595" s="124"/>
      <c r="P595" s="121"/>
      <c r="Q595" s="125"/>
      <c r="R595" s="118"/>
    </row>
    <row r="596" spans="1:18" s="117" customFormat="1">
      <c r="A596" s="116"/>
      <c r="C596" s="118"/>
      <c r="D596" s="119"/>
      <c r="E596" s="120"/>
      <c r="F596" s="121"/>
      <c r="G596" s="121"/>
      <c r="H596" s="116"/>
      <c r="I596" s="122"/>
      <c r="K596" s="122"/>
      <c r="L596" s="123"/>
      <c r="M596" s="121"/>
      <c r="N596" s="124"/>
      <c r="P596" s="121"/>
      <c r="Q596" s="125"/>
      <c r="R596" s="118"/>
    </row>
    <row r="597" spans="1:18" s="117" customFormat="1">
      <c r="A597" s="116"/>
      <c r="C597" s="118"/>
      <c r="D597" s="119"/>
      <c r="E597" s="120"/>
      <c r="F597" s="121"/>
      <c r="G597" s="121"/>
      <c r="H597" s="116"/>
      <c r="I597" s="122"/>
      <c r="K597" s="122"/>
      <c r="L597" s="123"/>
      <c r="M597" s="121"/>
      <c r="N597" s="124"/>
      <c r="P597" s="121"/>
      <c r="Q597" s="125"/>
      <c r="R597" s="118"/>
    </row>
    <row r="598" spans="1:18" s="117" customFormat="1">
      <c r="A598" s="116"/>
      <c r="C598" s="118"/>
      <c r="D598" s="119"/>
      <c r="E598" s="120"/>
      <c r="F598" s="121"/>
      <c r="G598" s="121"/>
      <c r="H598" s="116"/>
      <c r="I598" s="122"/>
      <c r="K598" s="122"/>
      <c r="L598" s="123"/>
      <c r="M598" s="121"/>
      <c r="N598" s="124"/>
      <c r="P598" s="121"/>
      <c r="Q598" s="125"/>
      <c r="R598" s="118"/>
    </row>
    <row r="599" spans="1:18" s="117" customFormat="1">
      <c r="A599" s="116"/>
      <c r="C599" s="118"/>
      <c r="D599" s="119"/>
      <c r="E599" s="120"/>
      <c r="F599" s="121"/>
      <c r="G599" s="121"/>
      <c r="H599" s="116"/>
      <c r="I599" s="122"/>
      <c r="K599" s="122"/>
      <c r="L599" s="123"/>
      <c r="M599" s="121"/>
      <c r="N599" s="124"/>
      <c r="P599" s="121"/>
      <c r="Q599" s="125"/>
      <c r="R599" s="118"/>
    </row>
    <row r="600" spans="1:18" s="117" customFormat="1">
      <c r="A600" s="116"/>
      <c r="C600" s="118"/>
      <c r="D600" s="119"/>
      <c r="E600" s="120"/>
      <c r="F600" s="121"/>
      <c r="G600" s="121"/>
      <c r="H600" s="116"/>
      <c r="I600" s="122"/>
      <c r="K600" s="122"/>
      <c r="L600" s="123"/>
      <c r="M600" s="121"/>
      <c r="N600" s="124"/>
      <c r="P600" s="121"/>
      <c r="Q600" s="125"/>
      <c r="R600" s="118"/>
    </row>
    <row r="601" spans="1:18" s="117" customFormat="1">
      <c r="A601" s="116"/>
      <c r="C601" s="118"/>
      <c r="D601" s="119"/>
      <c r="E601" s="120"/>
      <c r="F601" s="121"/>
      <c r="G601" s="121"/>
      <c r="H601" s="116"/>
      <c r="I601" s="122"/>
      <c r="K601" s="122"/>
      <c r="L601" s="123"/>
      <c r="M601" s="121"/>
      <c r="N601" s="124"/>
      <c r="P601" s="121"/>
      <c r="Q601" s="125"/>
      <c r="R601" s="118"/>
    </row>
    <row r="602" spans="1:18" s="117" customFormat="1">
      <c r="A602" s="116"/>
      <c r="C602" s="118"/>
      <c r="D602" s="119"/>
      <c r="E602" s="120"/>
      <c r="F602" s="121"/>
      <c r="G602" s="121"/>
      <c r="H602" s="116"/>
      <c r="I602" s="122"/>
      <c r="K602" s="122"/>
      <c r="L602" s="123"/>
      <c r="M602" s="121"/>
      <c r="N602" s="124"/>
      <c r="P602" s="121"/>
      <c r="Q602" s="125"/>
      <c r="R602" s="118"/>
    </row>
    <row r="603" spans="1:18" s="117" customFormat="1">
      <c r="A603" s="116"/>
      <c r="C603" s="118"/>
      <c r="D603" s="119"/>
      <c r="E603" s="120"/>
      <c r="F603" s="121"/>
      <c r="G603" s="121"/>
      <c r="H603" s="116"/>
      <c r="I603" s="122"/>
      <c r="K603" s="122"/>
      <c r="L603" s="123"/>
      <c r="M603" s="121"/>
      <c r="N603" s="124"/>
      <c r="P603" s="121"/>
      <c r="Q603" s="125"/>
      <c r="R603" s="118"/>
    </row>
    <row r="604" spans="1:18" s="117" customFormat="1">
      <c r="A604" s="116"/>
      <c r="C604" s="118"/>
      <c r="D604" s="119"/>
      <c r="E604" s="120"/>
      <c r="F604" s="121"/>
      <c r="G604" s="121"/>
      <c r="H604" s="116"/>
      <c r="I604" s="122"/>
      <c r="K604" s="122"/>
      <c r="L604" s="123"/>
      <c r="M604" s="121"/>
      <c r="N604" s="124"/>
      <c r="P604" s="121"/>
      <c r="Q604" s="125"/>
      <c r="R604" s="118"/>
    </row>
    <row r="605" spans="1:18" s="117" customFormat="1">
      <c r="A605" s="116"/>
      <c r="C605" s="118"/>
      <c r="D605" s="119"/>
      <c r="E605" s="120"/>
      <c r="F605" s="121"/>
      <c r="G605" s="121"/>
      <c r="H605" s="116"/>
      <c r="I605" s="122"/>
      <c r="K605" s="122"/>
      <c r="L605" s="123"/>
      <c r="M605" s="121"/>
      <c r="N605" s="124"/>
      <c r="P605" s="121"/>
      <c r="Q605" s="125"/>
      <c r="R605" s="118"/>
    </row>
    <row r="606" spans="1:18" s="117" customFormat="1">
      <c r="A606" s="116"/>
      <c r="C606" s="118"/>
      <c r="D606" s="119"/>
      <c r="E606" s="120"/>
      <c r="F606" s="121"/>
      <c r="G606" s="121"/>
      <c r="H606" s="116"/>
      <c r="I606" s="122"/>
      <c r="K606" s="122"/>
      <c r="L606" s="123"/>
      <c r="M606" s="121"/>
      <c r="N606" s="124"/>
      <c r="P606" s="121"/>
      <c r="Q606" s="125"/>
      <c r="R606" s="118"/>
    </row>
    <row r="607" spans="1:18" s="117" customFormat="1">
      <c r="A607" s="116"/>
      <c r="C607" s="118"/>
      <c r="D607" s="119"/>
      <c r="E607" s="120"/>
      <c r="F607" s="121"/>
      <c r="G607" s="121"/>
      <c r="H607" s="116"/>
      <c r="I607" s="122"/>
      <c r="K607" s="122"/>
      <c r="L607" s="123"/>
      <c r="M607" s="121"/>
      <c r="N607" s="124"/>
      <c r="P607" s="121"/>
      <c r="Q607" s="125"/>
      <c r="R607" s="118"/>
    </row>
    <row r="608" spans="1:18" s="117" customFormat="1">
      <c r="A608" s="116"/>
      <c r="C608" s="118"/>
      <c r="D608" s="119"/>
      <c r="E608" s="120"/>
      <c r="F608" s="121"/>
      <c r="G608" s="121"/>
      <c r="H608" s="116"/>
      <c r="I608" s="122"/>
      <c r="K608" s="122"/>
      <c r="L608" s="123"/>
      <c r="M608" s="121"/>
      <c r="N608" s="124"/>
      <c r="P608" s="121"/>
      <c r="Q608" s="125"/>
      <c r="R608" s="118"/>
    </row>
    <row r="609" spans="1:18" s="117" customFormat="1">
      <c r="A609" s="116"/>
      <c r="C609" s="118"/>
      <c r="D609" s="119"/>
      <c r="E609" s="120"/>
      <c r="F609" s="121"/>
      <c r="G609" s="121"/>
      <c r="H609" s="116"/>
      <c r="I609" s="122"/>
      <c r="K609" s="122"/>
      <c r="L609" s="123"/>
      <c r="M609" s="121"/>
      <c r="N609" s="124"/>
      <c r="P609" s="121"/>
      <c r="Q609" s="125"/>
      <c r="R609" s="118"/>
    </row>
    <row r="610" spans="1:18" s="117" customFormat="1">
      <c r="A610" s="116"/>
      <c r="C610" s="118"/>
      <c r="D610" s="119"/>
      <c r="E610" s="120"/>
      <c r="F610" s="121"/>
      <c r="G610" s="121"/>
      <c r="H610" s="116"/>
      <c r="I610" s="122"/>
      <c r="K610" s="122"/>
      <c r="L610" s="123"/>
      <c r="M610" s="121"/>
      <c r="N610" s="124"/>
      <c r="P610" s="121"/>
      <c r="Q610" s="125"/>
      <c r="R610" s="118"/>
    </row>
    <row r="611" spans="1:18" s="117" customFormat="1">
      <c r="A611" s="116"/>
      <c r="C611" s="118"/>
      <c r="D611" s="119"/>
      <c r="E611" s="120"/>
      <c r="F611" s="121"/>
      <c r="G611" s="121"/>
      <c r="H611" s="116"/>
      <c r="I611" s="122"/>
      <c r="K611" s="122"/>
      <c r="L611" s="123"/>
      <c r="M611" s="121"/>
      <c r="N611" s="124"/>
      <c r="P611" s="121"/>
      <c r="Q611" s="125"/>
      <c r="R611" s="118"/>
    </row>
    <row r="612" spans="1:18" s="117" customFormat="1">
      <c r="A612" s="116"/>
      <c r="C612" s="118"/>
      <c r="D612" s="119"/>
      <c r="E612" s="120"/>
      <c r="F612" s="121"/>
      <c r="G612" s="121"/>
      <c r="H612" s="116"/>
      <c r="I612" s="122"/>
      <c r="K612" s="122"/>
      <c r="L612" s="123"/>
      <c r="M612" s="121"/>
      <c r="N612" s="124"/>
      <c r="P612" s="121"/>
      <c r="Q612" s="125"/>
      <c r="R612" s="118"/>
    </row>
    <row r="613" spans="1:18" s="117" customFormat="1">
      <c r="A613" s="116"/>
      <c r="C613" s="118"/>
      <c r="D613" s="119"/>
      <c r="E613" s="120"/>
      <c r="F613" s="121"/>
      <c r="G613" s="121"/>
      <c r="H613" s="116"/>
      <c r="I613" s="122"/>
      <c r="K613" s="122"/>
      <c r="L613" s="123"/>
      <c r="M613" s="121"/>
      <c r="N613" s="124"/>
      <c r="P613" s="121"/>
      <c r="Q613" s="125"/>
      <c r="R613" s="118"/>
    </row>
    <row r="614" spans="1:18" s="117" customFormat="1">
      <c r="A614" s="116"/>
      <c r="C614" s="118"/>
      <c r="D614" s="119"/>
      <c r="E614" s="120"/>
      <c r="F614" s="121"/>
      <c r="G614" s="121"/>
      <c r="H614" s="116"/>
      <c r="I614" s="122"/>
      <c r="K614" s="122"/>
      <c r="L614" s="123"/>
      <c r="M614" s="121"/>
      <c r="N614" s="124"/>
      <c r="P614" s="121"/>
      <c r="Q614" s="125"/>
      <c r="R614" s="118"/>
    </row>
    <row r="615" spans="1:18" s="117" customFormat="1">
      <c r="A615" s="116"/>
      <c r="C615" s="118"/>
      <c r="D615" s="119"/>
      <c r="E615" s="120"/>
      <c r="F615" s="121"/>
      <c r="G615" s="121"/>
      <c r="H615" s="116"/>
      <c r="I615" s="122"/>
      <c r="K615" s="122"/>
      <c r="L615" s="123"/>
      <c r="M615" s="121"/>
      <c r="N615" s="124"/>
      <c r="P615" s="121"/>
      <c r="Q615" s="125"/>
      <c r="R615" s="118"/>
    </row>
    <row r="616" spans="1:18" s="117" customFormat="1">
      <c r="A616" s="116"/>
      <c r="C616" s="118"/>
      <c r="D616" s="119"/>
      <c r="E616" s="120"/>
      <c r="F616" s="121"/>
      <c r="G616" s="121"/>
      <c r="H616" s="116"/>
      <c r="I616" s="122"/>
      <c r="K616" s="122"/>
      <c r="L616" s="123"/>
      <c r="M616" s="121"/>
      <c r="N616" s="124"/>
      <c r="P616" s="121"/>
      <c r="Q616" s="125"/>
      <c r="R616" s="118"/>
    </row>
    <row r="617" spans="1:18" s="117" customFormat="1">
      <c r="A617" s="116"/>
      <c r="C617" s="118"/>
      <c r="D617" s="119"/>
      <c r="E617" s="120"/>
      <c r="F617" s="121"/>
      <c r="G617" s="121"/>
      <c r="H617" s="116"/>
      <c r="I617" s="122"/>
      <c r="K617" s="122"/>
      <c r="L617" s="123"/>
      <c r="M617" s="121"/>
      <c r="N617" s="124"/>
      <c r="P617" s="121"/>
      <c r="Q617" s="125"/>
      <c r="R617" s="118"/>
    </row>
    <row r="618" spans="1:18" s="117" customFormat="1">
      <c r="A618" s="116"/>
      <c r="C618" s="118"/>
      <c r="D618" s="119"/>
      <c r="E618" s="120"/>
      <c r="F618" s="121"/>
      <c r="G618" s="121"/>
      <c r="H618" s="116"/>
      <c r="I618" s="122"/>
      <c r="K618" s="122"/>
      <c r="L618" s="123"/>
      <c r="M618" s="121"/>
      <c r="N618" s="124"/>
      <c r="P618" s="121"/>
      <c r="Q618" s="125"/>
      <c r="R618" s="118"/>
    </row>
    <row r="619" spans="1:18" s="117" customFormat="1">
      <c r="A619" s="116"/>
      <c r="C619" s="118"/>
      <c r="D619" s="119"/>
      <c r="E619" s="120"/>
      <c r="F619" s="121"/>
      <c r="G619" s="121"/>
      <c r="H619" s="116"/>
      <c r="I619" s="122"/>
      <c r="K619" s="122"/>
      <c r="L619" s="123"/>
      <c r="M619" s="121"/>
      <c r="N619" s="124"/>
      <c r="P619" s="121"/>
      <c r="Q619" s="125"/>
      <c r="R619" s="118"/>
    </row>
    <row r="620" spans="1:18" s="117" customFormat="1">
      <c r="A620" s="116"/>
      <c r="C620" s="118"/>
      <c r="D620" s="119"/>
      <c r="E620" s="120"/>
      <c r="F620" s="121"/>
      <c r="G620" s="121"/>
      <c r="H620" s="116"/>
      <c r="I620" s="122"/>
      <c r="K620" s="122"/>
      <c r="L620" s="123"/>
      <c r="M620" s="121"/>
      <c r="N620" s="124"/>
      <c r="P620" s="121"/>
      <c r="Q620" s="125"/>
      <c r="R620" s="118"/>
    </row>
    <row r="621" spans="1:18" s="117" customFormat="1">
      <c r="A621" s="116"/>
      <c r="C621" s="118"/>
      <c r="D621" s="119"/>
      <c r="E621" s="120"/>
      <c r="F621" s="121"/>
      <c r="G621" s="121"/>
      <c r="H621" s="116"/>
      <c r="I621" s="122"/>
      <c r="K621" s="122"/>
      <c r="L621" s="123"/>
      <c r="M621" s="121"/>
      <c r="N621" s="124"/>
      <c r="P621" s="121"/>
      <c r="Q621" s="125"/>
      <c r="R621" s="118"/>
    </row>
    <row r="622" spans="1:18" s="117" customFormat="1">
      <c r="A622" s="116"/>
      <c r="C622" s="118"/>
      <c r="D622" s="119"/>
      <c r="E622" s="120"/>
      <c r="F622" s="121"/>
      <c r="G622" s="121"/>
      <c r="H622" s="116"/>
      <c r="I622" s="122"/>
      <c r="K622" s="122"/>
      <c r="L622" s="123"/>
      <c r="M622" s="121"/>
      <c r="N622" s="124"/>
      <c r="P622" s="121"/>
      <c r="Q622" s="125"/>
      <c r="R622" s="118"/>
    </row>
    <row r="623" spans="1:18" s="117" customFormat="1">
      <c r="A623" s="116"/>
      <c r="C623" s="118"/>
      <c r="D623" s="119"/>
      <c r="E623" s="120"/>
      <c r="F623" s="121"/>
      <c r="G623" s="121"/>
      <c r="H623" s="116"/>
      <c r="I623" s="122"/>
      <c r="K623" s="122"/>
      <c r="L623" s="123"/>
      <c r="M623" s="121"/>
      <c r="N623" s="124"/>
      <c r="P623" s="121"/>
      <c r="Q623" s="125"/>
      <c r="R623" s="118"/>
    </row>
    <row r="624" spans="1:18" s="117" customFormat="1">
      <c r="A624" s="116"/>
      <c r="C624" s="118"/>
      <c r="D624" s="119"/>
      <c r="E624" s="120"/>
      <c r="F624" s="121"/>
      <c r="G624" s="121"/>
      <c r="H624" s="116"/>
      <c r="I624" s="122"/>
      <c r="K624" s="122"/>
      <c r="L624" s="123"/>
      <c r="M624" s="121"/>
      <c r="N624" s="124"/>
      <c r="P624" s="121"/>
      <c r="Q624" s="125"/>
      <c r="R624" s="118"/>
    </row>
    <row r="625" spans="1:18" s="117" customFormat="1">
      <c r="A625" s="116"/>
      <c r="C625" s="118"/>
      <c r="D625" s="119"/>
      <c r="E625" s="120"/>
      <c r="F625" s="121"/>
      <c r="G625" s="121"/>
      <c r="H625" s="116"/>
      <c r="I625" s="122"/>
      <c r="K625" s="122"/>
      <c r="L625" s="123"/>
      <c r="M625" s="121"/>
      <c r="N625" s="124"/>
      <c r="P625" s="121"/>
      <c r="Q625" s="125"/>
      <c r="R625" s="118"/>
    </row>
    <row r="626" spans="1:18" s="117" customFormat="1">
      <c r="A626" s="116"/>
      <c r="C626" s="118"/>
      <c r="D626" s="119"/>
      <c r="E626" s="120"/>
      <c r="F626" s="121"/>
      <c r="G626" s="121"/>
      <c r="H626" s="116"/>
      <c r="I626" s="122"/>
      <c r="K626" s="122"/>
      <c r="L626" s="123"/>
      <c r="M626" s="121"/>
      <c r="N626" s="124"/>
      <c r="P626" s="121"/>
      <c r="Q626" s="125"/>
      <c r="R626" s="118"/>
    </row>
    <row r="627" spans="1:18" s="117" customFormat="1">
      <c r="A627" s="116"/>
      <c r="C627" s="118"/>
      <c r="D627" s="119"/>
      <c r="E627" s="120"/>
      <c r="F627" s="121"/>
      <c r="G627" s="121"/>
      <c r="H627" s="116"/>
      <c r="I627" s="122"/>
      <c r="K627" s="122"/>
      <c r="L627" s="123"/>
      <c r="M627" s="121"/>
      <c r="N627" s="124"/>
      <c r="P627" s="121"/>
      <c r="Q627" s="125"/>
      <c r="R627" s="118"/>
    </row>
    <row r="628" spans="1:18" s="117" customFormat="1">
      <c r="A628" s="116"/>
      <c r="C628" s="118"/>
      <c r="D628" s="119"/>
      <c r="E628" s="120"/>
      <c r="F628" s="121"/>
      <c r="G628" s="121"/>
      <c r="H628" s="116"/>
      <c r="I628" s="122"/>
      <c r="K628" s="122"/>
      <c r="L628" s="123"/>
      <c r="M628" s="121"/>
      <c r="N628" s="124"/>
      <c r="P628" s="121"/>
      <c r="Q628" s="125"/>
      <c r="R628" s="118"/>
    </row>
    <row r="629" spans="1:18" s="117" customFormat="1">
      <c r="A629" s="116"/>
      <c r="C629" s="118"/>
      <c r="D629" s="119"/>
      <c r="E629" s="120"/>
      <c r="F629" s="121"/>
      <c r="G629" s="121"/>
      <c r="H629" s="116"/>
      <c r="I629" s="122"/>
      <c r="K629" s="122"/>
      <c r="L629" s="123"/>
      <c r="M629" s="121"/>
      <c r="N629" s="124"/>
      <c r="P629" s="121"/>
      <c r="Q629" s="125"/>
      <c r="R629" s="118"/>
    </row>
    <row r="630" spans="1:18" s="117" customFormat="1">
      <c r="A630" s="116"/>
      <c r="C630" s="118"/>
      <c r="D630" s="119"/>
      <c r="E630" s="120"/>
      <c r="F630" s="121"/>
      <c r="G630" s="121"/>
      <c r="H630" s="116"/>
      <c r="I630" s="122"/>
      <c r="K630" s="122"/>
      <c r="L630" s="123"/>
      <c r="M630" s="121"/>
      <c r="N630" s="124"/>
      <c r="P630" s="121"/>
      <c r="Q630" s="125"/>
      <c r="R630" s="118"/>
    </row>
    <row r="631" spans="1:18" s="117" customFormat="1">
      <c r="A631" s="116"/>
      <c r="C631" s="118"/>
      <c r="D631" s="119"/>
      <c r="E631" s="120"/>
      <c r="F631" s="121"/>
      <c r="G631" s="121"/>
      <c r="H631" s="116"/>
      <c r="I631" s="122"/>
      <c r="K631" s="122"/>
      <c r="L631" s="123"/>
      <c r="M631" s="121"/>
      <c r="N631" s="124"/>
      <c r="P631" s="121"/>
      <c r="Q631" s="125"/>
      <c r="R631" s="118"/>
    </row>
    <row r="632" spans="1:18" s="117" customFormat="1">
      <c r="A632" s="116"/>
      <c r="C632" s="118"/>
      <c r="D632" s="119"/>
      <c r="E632" s="120"/>
      <c r="F632" s="121"/>
      <c r="G632" s="121"/>
      <c r="H632" s="116"/>
      <c r="I632" s="122"/>
      <c r="K632" s="122"/>
      <c r="L632" s="123"/>
      <c r="M632" s="121"/>
      <c r="N632" s="124"/>
      <c r="P632" s="121"/>
      <c r="Q632" s="125"/>
      <c r="R632" s="118"/>
    </row>
    <row r="633" spans="1:18" s="117" customFormat="1">
      <c r="A633" s="116"/>
      <c r="C633" s="118"/>
      <c r="D633" s="119"/>
      <c r="E633" s="120"/>
      <c r="F633" s="121"/>
      <c r="G633" s="121"/>
      <c r="H633" s="116"/>
      <c r="I633" s="122"/>
      <c r="K633" s="122"/>
      <c r="L633" s="123"/>
      <c r="M633" s="121"/>
      <c r="N633" s="124"/>
      <c r="P633" s="121"/>
      <c r="Q633" s="125"/>
      <c r="R633" s="118"/>
    </row>
    <row r="634" spans="1:18" s="117" customFormat="1">
      <c r="A634" s="116"/>
      <c r="C634" s="118"/>
      <c r="D634" s="119"/>
      <c r="E634" s="120"/>
      <c r="F634" s="121"/>
      <c r="G634" s="121"/>
      <c r="H634" s="116"/>
      <c r="I634" s="122"/>
      <c r="K634" s="122"/>
      <c r="L634" s="123"/>
      <c r="M634" s="121"/>
      <c r="N634" s="124"/>
      <c r="P634" s="121"/>
      <c r="Q634" s="125"/>
      <c r="R634" s="118"/>
    </row>
    <row r="635" spans="1:18" s="117" customFormat="1">
      <c r="A635" s="116"/>
      <c r="C635" s="118"/>
      <c r="D635" s="119"/>
      <c r="E635" s="120"/>
      <c r="F635" s="121"/>
      <c r="G635" s="121"/>
      <c r="H635" s="116"/>
      <c r="I635" s="122"/>
      <c r="K635" s="122"/>
      <c r="L635" s="123"/>
      <c r="M635" s="121"/>
      <c r="N635" s="124"/>
      <c r="P635" s="121"/>
      <c r="Q635" s="125"/>
      <c r="R635" s="118"/>
    </row>
    <row r="636" spans="1:18" s="117" customFormat="1">
      <c r="A636" s="116"/>
      <c r="C636" s="118"/>
      <c r="D636" s="119"/>
      <c r="E636" s="120"/>
      <c r="F636" s="121"/>
      <c r="G636" s="121"/>
      <c r="H636" s="116"/>
      <c r="I636" s="122"/>
      <c r="K636" s="122"/>
      <c r="L636" s="123"/>
      <c r="M636" s="121"/>
      <c r="N636" s="124"/>
      <c r="P636" s="121"/>
      <c r="Q636" s="125"/>
      <c r="R636" s="118"/>
    </row>
    <row r="637" spans="1:18" s="117" customFormat="1">
      <c r="A637" s="116"/>
      <c r="C637" s="118"/>
      <c r="D637" s="119"/>
      <c r="E637" s="120"/>
      <c r="F637" s="121"/>
      <c r="G637" s="121"/>
      <c r="H637" s="116"/>
      <c r="I637" s="122"/>
      <c r="K637" s="122"/>
      <c r="L637" s="123"/>
      <c r="M637" s="121"/>
      <c r="N637" s="124"/>
      <c r="P637" s="121"/>
      <c r="Q637" s="125"/>
      <c r="R637" s="118"/>
    </row>
    <row r="638" spans="1:18" s="117" customFormat="1">
      <c r="A638" s="116"/>
      <c r="C638" s="118"/>
      <c r="D638" s="119"/>
      <c r="E638" s="120"/>
      <c r="F638" s="121"/>
      <c r="G638" s="121"/>
      <c r="H638" s="116"/>
      <c r="I638" s="122"/>
      <c r="K638" s="122"/>
      <c r="L638" s="123"/>
      <c r="M638" s="121"/>
      <c r="N638" s="124"/>
      <c r="P638" s="121"/>
      <c r="Q638" s="125"/>
      <c r="R638" s="118"/>
    </row>
    <row r="639" spans="1:18" s="117" customFormat="1">
      <c r="A639" s="116"/>
      <c r="C639" s="118"/>
      <c r="D639" s="119"/>
      <c r="E639" s="120"/>
      <c r="F639" s="121"/>
      <c r="G639" s="121"/>
      <c r="H639" s="116"/>
      <c r="I639" s="122"/>
      <c r="K639" s="122"/>
      <c r="L639" s="123"/>
      <c r="M639" s="121"/>
      <c r="N639" s="124"/>
      <c r="P639" s="121"/>
      <c r="Q639" s="125"/>
      <c r="R639" s="118"/>
    </row>
    <row r="640" spans="1:18" s="117" customFormat="1">
      <c r="A640" s="116"/>
      <c r="C640" s="118"/>
      <c r="D640" s="119"/>
      <c r="E640" s="120"/>
      <c r="F640" s="121"/>
      <c r="G640" s="121"/>
      <c r="H640" s="116"/>
      <c r="I640" s="122"/>
      <c r="K640" s="122"/>
      <c r="L640" s="123"/>
      <c r="M640" s="121"/>
      <c r="N640" s="124"/>
      <c r="P640" s="121"/>
      <c r="Q640" s="125"/>
      <c r="R640" s="118"/>
    </row>
    <row r="641" spans="1:18" s="117" customFormat="1">
      <c r="A641" s="116"/>
      <c r="C641" s="118"/>
      <c r="D641" s="119"/>
      <c r="E641" s="120"/>
      <c r="F641" s="121"/>
      <c r="G641" s="121"/>
      <c r="H641" s="116"/>
      <c r="I641" s="122"/>
      <c r="K641" s="122"/>
      <c r="L641" s="123"/>
      <c r="M641" s="121"/>
      <c r="N641" s="124"/>
      <c r="P641" s="121"/>
      <c r="Q641" s="125"/>
      <c r="R641" s="118"/>
    </row>
    <row r="642" spans="1:18" s="117" customFormat="1">
      <c r="A642" s="116"/>
      <c r="C642" s="118"/>
      <c r="D642" s="119"/>
      <c r="E642" s="120"/>
      <c r="F642" s="121"/>
      <c r="G642" s="121"/>
      <c r="H642" s="116"/>
      <c r="I642" s="122"/>
      <c r="K642" s="122"/>
      <c r="L642" s="123"/>
      <c r="M642" s="121"/>
      <c r="N642" s="124"/>
      <c r="P642" s="121"/>
      <c r="Q642" s="125"/>
      <c r="R642" s="118"/>
    </row>
    <row r="643" spans="1:18" s="117" customFormat="1">
      <c r="A643" s="116"/>
      <c r="C643" s="118"/>
      <c r="D643" s="119"/>
      <c r="E643" s="120"/>
      <c r="F643" s="121"/>
      <c r="G643" s="121"/>
      <c r="H643" s="116"/>
      <c r="I643" s="122"/>
      <c r="K643" s="122"/>
      <c r="L643" s="123"/>
      <c r="M643" s="121"/>
      <c r="N643" s="124"/>
      <c r="P643" s="121"/>
      <c r="Q643" s="125"/>
      <c r="R643" s="118"/>
    </row>
    <row r="644" spans="1:18" s="117" customFormat="1">
      <c r="A644" s="116"/>
      <c r="C644" s="118"/>
      <c r="D644" s="119"/>
      <c r="E644" s="120"/>
      <c r="F644" s="121"/>
      <c r="G644" s="121"/>
      <c r="H644" s="116"/>
      <c r="I644" s="122"/>
      <c r="K644" s="122"/>
      <c r="L644" s="123"/>
      <c r="M644" s="121"/>
      <c r="N644" s="124"/>
      <c r="P644" s="121"/>
      <c r="Q644" s="125"/>
      <c r="R644" s="118"/>
    </row>
    <row r="645" spans="1:18" s="117" customFormat="1">
      <c r="A645" s="116"/>
      <c r="C645" s="118"/>
      <c r="D645" s="119"/>
      <c r="E645" s="120"/>
      <c r="F645" s="121"/>
      <c r="G645" s="121"/>
      <c r="H645" s="116"/>
      <c r="I645" s="122"/>
      <c r="K645" s="122"/>
      <c r="L645" s="123"/>
      <c r="M645" s="121"/>
      <c r="N645" s="124"/>
      <c r="P645" s="121"/>
      <c r="Q645" s="125"/>
      <c r="R645" s="118"/>
    </row>
    <row r="646" spans="1:18" s="117" customFormat="1">
      <c r="A646" s="116"/>
      <c r="C646" s="118"/>
      <c r="D646" s="119"/>
      <c r="E646" s="120"/>
      <c r="F646" s="121"/>
      <c r="G646" s="121"/>
      <c r="H646" s="116"/>
      <c r="I646" s="122"/>
      <c r="K646" s="122"/>
      <c r="L646" s="123"/>
      <c r="M646" s="121"/>
      <c r="N646" s="124"/>
      <c r="P646" s="121"/>
      <c r="Q646" s="125"/>
      <c r="R646" s="118"/>
    </row>
    <row r="647" spans="1:18" s="117" customFormat="1">
      <c r="A647" s="116"/>
      <c r="C647" s="118"/>
      <c r="D647" s="119"/>
      <c r="E647" s="120"/>
      <c r="F647" s="121"/>
      <c r="G647" s="121"/>
      <c r="H647" s="116"/>
      <c r="I647" s="122"/>
      <c r="K647" s="122"/>
      <c r="L647" s="123"/>
      <c r="M647" s="121"/>
      <c r="N647" s="124"/>
      <c r="P647" s="121"/>
      <c r="Q647" s="125"/>
      <c r="R647" s="118"/>
    </row>
    <row r="648" spans="1:18" s="117" customFormat="1">
      <c r="A648" s="116"/>
      <c r="C648" s="118"/>
      <c r="D648" s="119"/>
      <c r="E648" s="120"/>
      <c r="F648" s="121"/>
      <c r="G648" s="121"/>
      <c r="H648" s="116"/>
      <c r="I648" s="122"/>
      <c r="K648" s="122"/>
      <c r="L648" s="123"/>
      <c r="M648" s="121"/>
      <c r="N648" s="124"/>
      <c r="P648" s="121"/>
      <c r="Q648" s="125"/>
      <c r="R648" s="118"/>
    </row>
    <row r="649" spans="1:18" s="117" customFormat="1">
      <c r="A649" s="116"/>
      <c r="C649" s="118"/>
      <c r="D649" s="119"/>
      <c r="E649" s="120"/>
      <c r="F649" s="121"/>
      <c r="G649" s="121"/>
      <c r="H649" s="116"/>
      <c r="I649" s="122"/>
      <c r="K649" s="122"/>
      <c r="L649" s="123"/>
      <c r="M649" s="121"/>
      <c r="N649" s="124"/>
      <c r="P649" s="121"/>
      <c r="Q649" s="125"/>
      <c r="R649" s="118"/>
    </row>
    <row r="650" spans="1:18" s="117" customFormat="1">
      <c r="A650" s="116"/>
      <c r="C650" s="118"/>
      <c r="D650" s="119"/>
      <c r="E650" s="120"/>
      <c r="F650" s="121"/>
      <c r="G650" s="121"/>
      <c r="H650" s="116"/>
      <c r="I650" s="122"/>
      <c r="K650" s="122"/>
      <c r="L650" s="123"/>
      <c r="M650" s="121"/>
      <c r="N650" s="124"/>
      <c r="P650" s="121"/>
      <c r="Q650" s="125"/>
      <c r="R650" s="118"/>
    </row>
    <row r="651" spans="1:18" s="117" customFormat="1">
      <c r="A651" s="116"/>
      <c r="C651" s="118"/>
      <c r="D651" s="119"/>
      <c r="E651" s="120"/>
      <c r="F651" s="121"/>
      <c r="G651" s="121"/>
      <c r="H651" s="116"/>
      <c r="I651" s="122"/>
      <c r="K651" s="122"/>
      <c r="L651" s="123"/>
      <c r="M651" s="121"/>
      <c r="N651" s="124"/>
      <c r="P651" s="121"/>
      <c r="Q651" s="125"/>
      <c r="R651" s="118"/>
    </row>
    <row r="652" spans="1:18" s="117" customFormat="1">
      <c r="A652" s="116"/>
      <c r="C652" s="118"/>
      <c r="D652" s="119"/>
      <c r="E652" s="120"/>
      <c r="F652" s="121"/>
      <c r="G652" s="121"/>
      <c r="H652" s="116"/>
      <c r="I652" s="122"/>
      <c r="K652" s="122"/>
      <c r="L652" s="123"/>
      <c r="M652" s="121"/>
      <c r="N652" s="124"/>
      <c r="P652" s="121"/>
      <c r="Q652" s="125"/>
      <c r="R652" s="118"/>
    </row>
    <row r="653" spans="1:18" s="117" customFormat="1">
      <c r="A653" s="116"/>
      <c r="C653" s="118"/>
      <c r="D653" s="119"/>
      <c r="E653" s="120"/>
      <c r="F653" s="121"/>
      <c r="G653" s="121"/>
      <c r="H653" s="116"/>
      <c r="I653" s="122"/>
      <c r="K653" s="122"/>
      <c r="L653" s="123"/>
      <c r="M653" s="121"/>
      <c r="N653" s="124"/>
      <c r="P653" s="121"/>
      <c r="Q653" s="125"/>
      <c r="R653" s="118"/>
    </row>
    <row r="654" spans="1:18" s="117" customFormat="1">
      <c r="A654" s="116"/>
      <c r="C654" s="118"/>
      <c r="D654" s="119"/>
      <c r="E654" s="120"/>
      <c r="F654" s="121"/>
      <c r="G654" s="121"/>
      <c r="H654" s="116"/>
      <c r="I654" s="122"/>
      <c r="K654" s="122"/>
      <c r="L654" s="123"/>
      <c r="M654" s="121"/>
      <c r="N654" s="124"/>
      <c r="P654" s="121"/>
      <c r="Q654" s="125"/>
      <c r="R654" s="118"/>
    </row>
    <row r="655" spans="1:18" s="117" customFormat="1">
      <c r="A655" s="116"/>
      <c r="C655" s="118"/>
      <c r="D655" s="119"/>
      <c r="E655" s="120"/>
      <c r="F655" s="121"/>
      <c r="G655" s="121"/>
      <c r="H655" s="116"/>
      <c r="I655" s="122"/>
      <c r="K655" s="122"/>
      <c r="L655" s="123"/>
      <c r="M655" s="121"/>
      <c r="N655" s="124"/>
      <c r="P655" s="121"/>
      <c r="Q655" s="125"/>
      <c r="R655" s="118"/>
    </row>
    <row r="656" spans="1:18" s="117" customFormat="1">
      <c r="A656" s="116"/>
      <c r="C656" s="118"/>
      <c r="D656" s="119"/>
      <c r="E656" s="120"/>
      <c r="F656" s="121"/>
      <c r="G656" s="121"/>
      <c r="H656" s="116"/>
      <c r="I656" s="122"/>
      <c r="K656" s="122"/>
      <c r="L656" s="123"/>
      <c r="M656" s="121"/>
      <c r="N656" s="124"/>
      <c r="P656" s="121"/>
      <c r="Q656" s="125"/>
      <c r="R656" s="118"/>
    </row>
    <row r="657" spans="1:18" s="117" customFormat="1">
      <c r="A657" s="116"/>
      <c r="C657" s="118"/>
      <c r="D657" s="119"/>
      <c r="E657" s="120"/>
      <c r="F657" s="121"/>
      <c r="G657" s="121"/>
      <c r="H657" s="116"/>
      <c r="I657" s="122"/>
      <c r="K657" s="122"/>
      <c r="L657" s="123"/>
      <c r="M657" s="121"/>
      <c r="N657" s="124"/>
      <c r="P657" s="121"/>
      <c r="Q657" s="125"/>
      <c r="R657" s="118"/>
    </row>
    <row r="658" spans="1:18" s="117" customFormat="1">
      <c r="A658" s="116"/>
      <c r="C658" s="118"/>
      <c r="D658" s="119"/>
      <c r="E658" s="120"/>
      <c r="F658" s="121"/>
      <c r="G658" s="121"/>
      <c r="H658" s="116"/>
      <c r="I658" s="122"/>
      <c r="K658" s="122"/>
      <c r="L658" s="123"/>
      <c r="M658" s="121"/>
      <c r="N658" s="124"/>
      <c r="P658" s="121"/>
      <c r="Q658" s="125"/>
      <c r="R658" s="118"/>
    </row>
    <row r="659" spans="1:18" s="117" customFormat="1">
      <c r="A659" s="116"/>
      <c r="C659" s="118"/>
      <c r="D659" s="119"/>
      <c r="E659" s="120"/>
      <c r="F659" s="121"/>
      <c r="G659" s="121"/>
      <c r="H659" s="116"/>
      <c r="I659" s="122"/>
      <c r="K659" s="122"/>
      <c r="L659" s="123"/>
      <c r="M659" s="121"/>
      <c r="N659" s="124"/>
      <c r="P659" s="121"/>
      <c r="Q659" s="125"/>
      <c r="R659" s="118"/>
    </row>
    <row r="660" spans="1:18" s="117" customFormat="1">
      <c r="A660" s="116"/>
      <c r="C660" s="118"/>
      <c r="D660" s="119"/>
      <c r="E660" s="120"/>
      <c r="F660" s="121"/>
      <c r="G660" s="121"/>
      <c r="H660" s="116"/>
      <c r="I660" s="122"/>
      <c r="K660" s="122"/>
      <c r="L660" s="123"/>
      <c r="M660" s="121"/>
      <c r="N660" s="124"/>
      <c r="P660" s="121"/>
      <c r="Q660" s="125"/>
      <c r="R660" s="118"/>
    </row>
    <row r="661" spans="1:18" s="117" customFormat="1">
      <c r="A661" s="116"/>
      <c r="C661" s="118"/>
      <c r="D661" s="119"/>
      <c r="E661" s="120"/>
      <c r="F661" s="121"/>
      <c r="G661" s="121"/>
      <c r="H661" s="116"/>
      <c r="I661" s="122"/>
      <c r="K661" s="122"/>
      <c r="L661" s="123"/>
      <c r="M661" s="121"/>
      <c r="N661" s="124"/>
      <c r="P661" s="121"/>
      <c r="Q661" s="125"/>
      <c r="R661" s="118"/>
    </row>
    <row r="662" spans="1:18" s="117" customFormat="1">
      <c r="A662" s="116"/>
      <c r="C662" s="118"/>
      <c r="D662" s="119"/>
      <c r="E662" s="120"/>
      <c r="F662" s="121"/>
      <c r="G662" s="121"/>
      <c r="H662" s="116"/>
      <c r="I662" s="122"/>
      <c r="K662" s="122"/>
      <c r="L662" s="123"/>
      <c r="M662" s="121"/>
      <c r="N662" s="124"/>
      <c r="P662" s="121"/>
      <c r="Q662" s="125"/>
      <c r="R662" s="118"/>
    </row>
    <row r="663" spans="1:18" s="117" customFormat="1">
      <c r="A663" s="116"/>
      <c r="C663" s="118"/>
      <c r="D663" s="119"/>
      <c r="E663" s="120"/>
      <c r="F663" s="121"/>
      <c r="G663" s="121"/>
      <c r="H663" s="116"/>
      <c r="I663" s="122"/>
      <c r="K663" s="122"/>
      <c r="L663" s="123"/>
      <c r="M663" s="121"/>
      <c r="N663" s="124"/>
      <c r="P663" s="121"/>
      <c r="Q663" s="125"/>
      <c r="R663" s="118"/>
    </row>
    <row r="664" spans="1:18" s="117" customFormat="1">
      <c r="A664" s="116"/>
      <c r="C664" s="118"/>
      <c r="D664" s="119"/>
      <c r="E664" s="120"/>
      <c r="F664" s="121"/>
      <c r="G664" s="121"/>
      <c r="H664" s="116"/>
      <c r="I664" s="122"/>
      <c r="K664" s="122"/>
      <c r="L664" s="123"/>
      <c r="M664" s="121"/>
      <c r="N664" s="124"/>
      <c r="P664" s="121"/>
      <c r="Q664" s="125"/>
      <c r="R664" s="118"/>
    </row>
    <row r="665" spans="1:18" s="117" customFormat="1">
      <c r="A665" s="116"/>
      <c r="C665" s="118"/>
      <c r="D665" s="119"/>
      <c r="E665" s="120"/>
      <c r="F665" s="121"/>
      <c r="G665" s="121"/>
      <c r="H665" s="116"/>
      <c r="I665" s="122"/>
      <c r="K665" s="122"/>
      <c r="L665" s="123"/>
      <c r="M665" s="121"/>
      <c r="N665" s="124"/>
      <c r="P665" s="121"/>
      <c r="Q665" s="125"/>
      <c r="R665" s="118"/>
    </row>
    <row r="666" spans="1:18" s="117" customFormat="1">
      <c r="A666" s="116"/>
      <c r="C666" s="118"/>
      <c r="D666" s="119"/>
      <c r="E666" s="120"/>
      <c r="F666" s="121"/>
      <c r="G666" s="121"/>
      <c r="H666" s="116"/>
      <c r="I666" s="122"/>
      <c r="K666" s="122"/>
      <c r="L666" s="123"/>
      <c r="M666" s="121"/>
      <c r="N666" s="124"/>
      <c r="P666" s="121"/>
      <c r="Q666" s="125"/>
      <c r="R666" s="118"/>
    </row>
    <row r="667" spans="1:18" s="117" customFormat="1">
      <c r="A667" s="116"/>
      <c r="C667" s="118"/>
      <c r="D667" s="119"/>
      <c r="E667" s="120"/>
      <c r="F667" s="121"/>
      <c r="G667" s="121"/>
      <c r="H667" s="116"/>
      <c r="I667" s="122"/>
      <c r="K667" s="122"/>
      <c r="L667" s="123"/>
      <c r="M667" s="121"/>
      <c r="N667" s="124"/>
      <c r="P667" s="121"/>
      <c r="Q667" s="125"/>
      <c r="R667" s="118"/>
    </row>
    <row r="668" spans="1:18" s="117" customFormat="1">
      <c r="A668" s="116"/>
      <c r="C668" s="118"/>
      <c r="D668" s="119"/>
      <c r="E668" s="120"/>
      <c r="F668" s="121"/>
      <c r="G668" s="121"/>
      <c r="H668" s="116"/>
      <c r="I668" s="122"/>
      <c r="K668" s="122"/>
      <c r="L668" s="123"/>
      <c r="M668" s="121"/>
      <c r="N668" s="124"/>
      <c r="P668" s="121"/>
      <c r="Q668" s="125"/>
      <c r="R668" s="118"/>
    </row>
    <row r="669" spans="1:18" s="117" customFormat="1">
      <c r="A669" s="116"/>
      <c r="C669" s="118"/>
      <c r="D669" s="119"/>
      <c r="E669" s="120"/>
      <c r="F669" s="121"/>
      <c r="G669" s="121"/>
      <c r="H669" s="116"/>
      <c r="I669" s="122"/>
      <c r="K669" s="122"/>
      <c r="L669" s="123"/>
      <c r="M669" s="121"/>
      <c r="N669" s="124"/>
      <c r="P669" s="121"/>
      <c r="Q669" s="125"/>
      <c r="R669" s="118"/>
    </row>
    <row r="670" spans="1:18" s="117" customFormat="1">
      <c r="A670" s="116"/>
      <c r="C670" s="118"/>
      <c r="D670" s="119"/>
      <c r="E670" s="120"/>
      <c r="F670" s="121"/>
      <c r="G670" s="121"/>
      <c r="H670" s="116"/>
      <c r="I670" s="122"/>
      <c r="K670" s="122"/>
      <c r="L670" s="123"/>
      <c r="M670" s="121"/>
      <c r="N670" s="124"/>
      <c r="P670" s="121"/>
      <c r="Q670" s="125"/>
      <c r="R670" s="118"/>
    </row>
    <row r="671" spans="1:18" s="117" customFormat="1">
      <c r="A671" s="116"/>
      <c r="C671" s="118"/>
      <c r="D671" s="119"/>
      <c r="E671" s="120"/>
      <c r="F671" s="121"/>
      <c r="G671" s="121"/>
      <c r="H671" s="116"/>
      <c r="I671" s="122"/>
      <c r="K671" s="122"/>
      <c r="L671" s="123"/>
      <c r="M671" s="121"/>
      <c r="N671" s="124"/>
      <c r="P671" s="121"/>
      <c r="Q671" s="125"/>
      <c r="R671" s="118"/>
    </row>
    <row r="672" spans="1:18" s="117" customFormat="1">
      <c r="A672" s="116"/>
      <c r="C672" s="118"/>
      <c r="D672" s="119"/>
      <c r="E672" s="120"/>
      <c r="F672" s="121"/>
      <c r="G672" s="121"/>
      <c r="H672" s="116"/>
      <c r="I672" s="122"/>
      <c r="K672" s="122"/>
      <c r="L672" s="123"/>
      <c r="M672" s="121"/>
      <c r="N672" s="124"/>
      <c r="P672" s="121"/>
      <c r="Q672" s="125"/>
      <c r="R672" s="118"/>
    </row>
    <row r="673" spans="1:18" s="117" customFormat="1">
      <c r="A673" s="116"/>
      <c r="C673" s="118"/>
      <c r="D673" s="119"/>
      <c r="E673" s="120"/>
      <c r="F673" s="121"/>
      <c r="G673" s="121"/>
      <c r="H673" s="116"/>
      <c r="I673" s="122"/>
      <c r="K673" s="122"/>
      <c r="L673" s="123"/>
      <c r="M673" s="121"/>
      <c r="N673" s="124"/>
      <c r="P673" s="121"/>
      <c r="Q673" s="125"/>
      <c r="R673" s="118"/>
    </row>
    <row r="674" spans="1:18" s="117" customFormat="1">
      <c r="A674" s="116"/>
      <c r="C674" s="118"/>
      <c r="D674" s="119"/>
      <c r="E674" s="120"/>
      <c r="F674" s="121"/>
      <c r="G674" s="121"/>
      <c r="H674" s="116"/>
      <c r="I674" s="122"/>
      <c r="K674" s="122"/>
      <c r="L674" s="123"/>
      <c r="M674" s="121"/>
      <c r="N674" s="124"/>
      <c r="P674" s="121"/>
      <c r="Q674" s="125"/>
      <c r="R674" s="118"/>
    </row>
    <row r="675" spans="1:18" s="117" customFormat="1">
      <c r="A675" s="116"/>
      <c r="C675" s="118"/>
      <c r="D675" s="119"/>
      <c r="E675" s="120"/>
      <c r="F675" s="121"/>
      <c r="G675" s="121"/>
      <c r="H675" s="116"/>
      <c r="I675" s="122"/>
      <c r="K675" s="122"/>
      <c r="L675" s="123"/>
      <c r="M675" s="121"/>
      <c r="N675" s="124"/>
      <c r="P675" s="121"/>
      <c r="Q675" s="125"/>
      <c r="R675" s="118"/>
    </row>
    <row r="676" spans="1:18" s="117" customFormat="1">
      <c r="A676" s="116"/>
      <c r="C676" s="118"/>
      <c r="D676" s="119"/>
      <c r="E676" s="120"/>
      <c r="F676" s="121"/>
      <c r="G676" s="121"/>
      <c r="H676" s="116"/>
      <c r="I676" s="122"/>
      <c r="K676" s="122"/>
      <c r="L676" s="123"/>
      <c r="M676" s="121"/>
      <c r="N676" s="124"/>
      <c r="P676" s="121"/>
      <c r="Q676" s="125"/>
      <c r="R676" s="118"/>
    </row>
    <row r="677" spans="1:18" s="117" customFormat="1">
      <c r="A677" s="116"/>
      <c r="C677" s="118"/>
      <c r="D677" s="119"/>
      <c r="E677" s="120"/>
      <c r="F677" s="121"/>
      <c r="G677" s="121"/>
      <c r="H677" s="116"/>
      <c r="I677" s="122"/>
      <c r="K677" s="122"/>
      <c r="L677" s="123"/>
      <c r="M677" s="121"/>
      <c r="N677" s="124"/>
      <c r="P677" s="121"/>
      <c r="Q677" s="125"/>
      <c r="R677" s="118"/>
    </row>
    <row r="678" spans="1:18" s="117" customFormat="1">
      <c r="A678" s="116"/>
      <c r="C678" s="118"/>
      <c r="D678" s="119"/>
      <c r="E678" s="120"/>
      <c r="F678" s="121"/>
      <c r="G678" s="121"/>
      <c r="H678" s="116"/>
      <c r="I678" s="122"/>
      <c r="K678" s="122"/>
      <c r="L678" s="123"/>
      <c r="M678" s="121"/>
      <c r="N678" s="124"/>
      <c r="P678" s="121"/>
      <c r="Q678" s="125"/>
      <c r="R678" s="118"/>
    </row>
    <row r="679" spans="1:18" s="117" customFormat="1">
      <c r="A679" s="116"/>
      <c r="C679" s="118"/>
      <c r="D679" s="119"/>
      <c r="E679" s="120"/>
      <c r="F679" s="121"/>
      <c r="G679" s="121"/>
      <c r="H679" s="116"/>
      <c r="I679" s="122"/>
      <c r="K679" s="122"/>
      <c r="L679" s="123"/>
      <c r="M679" s="121"/>
      <c r="N679" s="124"/>
      <c r="P679" s="121"/>
      <c r="Q679" s="125"/>
      <c r="R679" s="118"/>
    </row>
    <row r="680" spans="1:18" s="117" customFormat="1">
      <c r="A680" s="116"/>
      <c r="C680" s="118"/>
      <c r="D680" s="119"/>
      <c r="E680" s="120"/>
      <c r="F680" s="121"/>
      <c r="G680" s="121"/>
      <c r="H680" s="116"/>
      <c r="I680" s="122"/>
      <c r="K680" s="122"/>
      <c r="L680" s="123"/>
      <c r="M680" s="121"/>
      <c r="N680" s="124"/>
      <c r="P680" s="121"/>
      <c r="Q680" s="125"/>
      <c r="R680" s="118"/>
    </row>
    <row r="681" spans="1:18" s="117" customFormat="1">
      <c r="A681" s="116"/>
      <c r="C681" s="118"/>
      <c r="D681" s="119"/>
      <c r="E681" s="120"/>
      <c r="F681" s="121"/>
      <c r="G681" s="121"/>
      <c r="H681" s="116"/>
      <c r="I681" s="122"/>
      <c r="K681" s="122"/>
      <c r="L681" s="123"/>
      <c r="M681" s="121"/>
      <c r="N681" s="124"/>
      <c r="P681" s="121"/>
      <c r="Q681" s="125"/>
      <c r="R681" s="118"/>
    </row>
    <row r="682" spans="1:18" s="117" customFormat="1">
      <c r="A682" s="116"/>
      <c r="C682" s="118"/>
      <c r="D682" s="119"/>
      <c r="E682" s="120"/>
      <c r="F682" s="121"/>
      <c r="G682" s="121"/>
      <c r="H682" s="116"/>
      <c r="I682" s="122"/>
      <c r="K682" s="122"/>
      <c r="L682" s="123"/>
      <c r="M682" s="121"/>
      <c r="N682" s="124"/>
      <c r="P682" s="121"/>
      <c r="Q682" s="125"/>
      <c r="R682" s="118"/>
    </row>
    <row r="683" spans="1:18" s="117" customFormat="1">
      <c r="A683" s="116"/>
      <c r="C683" s="118"/>
      <c r="D683" s="119"/>
      <c r="E683" s="120"/>
      <c r="F683" s="121"/>
      <c r="G683" s="121"/>
      <c r="H683" s="116"/>
      <c r="I683" s="122"/>
      <c r="K683" s="122"/>
      <c r="L683" s="123"/>
      <c r="M683" s="121"/>
      <c r="N683" s="124"/>
      <c r="P683" s="121"/>
      <c r="Q683" s="125"/>
      <c r="R683" s="118"/>
    </row>
    <row r="684" spans="1:18" s="117" customFormat="1">
      <c r="A684" s="116"/>
      <c r="C684" s="118"/>
      <c r="D684" s="119"/>
      <c r="E684" s="120"/>
      <c r="F684" s="121"/>
      <c r="G684" s="121"/>
      <c r="H684" s="116"/>
      <c r="I684" s="122"/>
      <c r="K684" s="122"/>
      <c r="L684" s="123"/>
      <c r="M684" s="121"/>
      <c r="N684" s="124"/>
      <c r="P684" s="121"/>
      <c r="Q684" s="125"/>
      <c r="R684" s="118"/>
    </row>
    <row r="685" spans="1:18" s="117" customFormat="1">
      <c r="A685" s="116"/>
      <c r="C685" s="118"/>
      <c r="D685" s="119"/>
      <c r="E685" s="120"/>
      <c r="F685" s="121"/>
      <c r="G685" s="121"/>
      <c r="H685" s="116"/>
      <c r="I685" s="122"/>
      <c r="K685" s="122"/>
      <c r="L685" s="123"/>
      <c r="M685" s="121"/>
      <c r="N685" s="124"/>
      <c r="P685" s="121"/>
      <c r="Q685" s="125"/>
      <c r="R685" s="118"/>
    </row>
    <row r="686" spans="1:18" s="117" customFormat="1">
      <c r="A686" s="116"/>
      <c r="C686" s="118"/>
      <c r="D686" s="119"/>
      <c r="E686" s="120"/>
      <c r="F686" s="121"/>
      <c r="G686" s="121"/>
      <c r="H686" s="116"/>
      <c r="I686" s="122"/>
      <c r="K686" s="122"/>
      <c r="L686" s="123"/>
      <c r="M686" s="121"/>
      <c r="N686" s="124"/>
      <c r="P686" s="121"/>
      <c r="Q686" s="125"/>
      <c r="R686" s="118"/>
    </row>
    <row r="687" spans="1:18" s="117" customFormat="1">
      <c r="A687" s="116"/>
      <c r="C687" s="118"/>
      <c r="D687" s="119"/>
      <c r="E687" s="120"/>
      <c r="F687" s="121"/>
      <c r="G687" s="121"/>
      <c r="H687" s="116"/>
      <c r="I687" s="122"/>
      <c r="K687" s="122"/>
      <c r="L687" s="123"/>
      <c r="M687" s="121"/>
      <c r="N687" s="124"/>
      <c r="P687" s="121"/>
      <c r="Q687" s="125"/>
      <c r="R687" s="118"/>
    </row>
    <row r="688" spans="1:18" s="117" customFormat="1">
      <c r="A688" s="116"/>
      <c r="C688" s="118"/>
      <c r="D688" s="119"/>
      <c r="E688" s="120"/>
      <c r="F688" s="121"/>
      <c r="G688" s="121"/>
      <c r="H688" s="116"/>
      <c r="I688" s="122"/>
      <c r="K688" s="122"/>
      <c r="L688" s="123"/>
      <c r="M688" s="121"/>
      <c r="N688" s="124"/>
      <c r="P688" s="121"/>
      <c r="Q688" s="125"/>
      <c r="R688" s="118"/>
    </row>
    <row r="689" spans="1:18" s="117" customFormat="1">
      <c r="A689" s="116"/>
      <c r="C689" s="118"/>
      <c r="D689" s="119"/>
      <c r="E689" s="120"/>
      <c r="F689" s="121"/>
      <c r="G689" s="121"/>
      <c r="H689" s="116"/>
      <c r="I689" s="122"/>
      <c r="K689" s="122"/>
      <c r="L689" s="123"/>
      <c r="M689" s="121"/>
      <c r="N689" s="124"/>
      <c r="P689" s="121"/>
      <c r="Q689" s="125"/>
      <c r="R689" s="118"/>
    </row>
    <row r="690" spans="1:18" s="117" customFormat="1">
      <c r="A690" s="116"/>
      <c r="C690" s="118"/>
      <c r="D690" s="119"/>
      <c r="E690" s="120"/>
      <c r="F690" s="121"/>
      <c r="G690" s="121"/>
      <c r="H690" s="116"/>
      <c r="I690" s="122"/>
      <c r="K690" s="122"/>
      <c r="L690" s="123"/>
      <c r="M690" s="121"/>
      <c r="N690" s="124"/>
      <c r="P690" s="121"/>
      <c r="Q690" s="125"/>
      <c r="R690" s="118"/>
    </row>
    <row r="691" spans="1:18" s="117" customFormat="1">
      <c r="A691" s="116"/>
      <c r="C691" s="118"/>
      <c r="D691" s="119"/>
      <c r="E691" s="120"/>
      <c r="F691" s="121"/>
      <c r="G691" s="121"/>
      <c r="H691" s="116"/>
      <c r="I691" s="122"/>
      <c r="K691" s="122"/>
      <c r="L691" s="123"/>
      <c r="M691" s="121"/>
      <c r="N691" s="124"/>
      <c r="P691" s="121"/>
      <c r="Q691" s="125"/>
      <c r="R691" s="118"/>
    </row>
    <row r="692" spans="1:18" s="117" customFormat="1">
      <c r="A692" s="116"/>
      <c r="C692" s="118"/>
      <c r="D692" s="119"/>
      <c r="E692" s="120"/>
      <c r="F692" s="121"/>
      <c r="G692" s="121"/>
      <c r="H692" s="116"/>
      <c r="I692" s="122"/>
      <c r="K692" s="122"/>
      <c r="L692" s="123"/>
      <c r="M692" s="121"/>
      <c r="N692" s="124"/>
      <c r="P692" s="121"/>
      <c r="Q692" s="125"/>
      <c r="R692" s="118"/>
    </row>
    <row r="693" spans="1:18" s="117" customFormat="1">
      <c r="A693" s="116"/>
      <c r="C693" s="118"/>
      <c r="D693" s="119"/>
      <c r="E693" s="120"/>
      <c r="F693" s="121"/>
      <c r="G693" s="121"/>
      <c r="H693" s="116"/>
      <c r="I693" s="122"/>
      <c r="K693" s="122"/>
      <c r="L693" s="123"/>
      <c r="M693" s="121"/>
      <c r="N693" s="124"/>
      <c r="P693" s="121"/>
      <c r="Q693" s="125"/>
      <c r="R693" s="118"/>
    </row>
    <row r="694" spans="1:18" s="117" customFormat="1">
      <c r="A694" s="116"/>
      <c r="C694" s="118"/>
      <c r="D694" s="119"/>
      <c r="E694" s="120"/>
      <c r="F694" s="121"/>
      <c r="G694" s="121"/>
      <c r="H694" s="116"/>
      <c r="I694" s="122"/>
      <c r="K694" s="122"/>
      <c r="L694" s="123"/>
      <c r="M694" s="121"/>
      <c r="N694" s="124"/>
      <c r="P694" s="121"/>
      <c r="Q694" s="125"/>
      <c r="R694" s="118"/>
    </row>
    <row r="695" spans="1:18" s="117" customFormat="1">
      <c r="A695" s="116"/>
      <c r="C695" s="118"/>
      <c r="D695" s="119"/>
      <c r="E695" s="120"/>
      <c r="F695" s="121"/>
      <c r="G695" s="121"/>
      <c r="H695" s="116"/>
      <c r="I695" s="122"/>
      <c r="K695" s="122"/>
      <c r="L695" s="123"/>
      <c r="M695" s="121"/>
      <c r="N695" s="124"/>
      <c r="P695" s="121"/>
      <c r="Q695" s="125"/>
      <c r="R695" s="118"/>
    </row>
    <row r="696" spans="1:18" s="117" customFormat="1">
      <c r="A696" s="116"/>
      <c r="C696" s="118"/>
      <c r="D696" s="119"/>
      <c r="E696" s="120"/>
      <c r="F696" s="121"/>
      <c r="G696" s="121"/>
      <c r="H696" s="116"/>
      <c r="I696" s="122"/>
      <c r="K696" s="122"/>
      <c r="L696" s="123"/>
      <c r="M696" s="121"/>
      <c r="N696" s="124"/>
      <c r="P696" s="121"/>
      <c r="Q696" s="125"/>
      <c r="R696" s="118"/>
    </row>
    <row r="697" spans="1:18" s="117" customFormat="1">
      <c r="A697" s="116"/>
      <c r="C697" s="118"/>
      <c r="D697" s="119"/>
      <c r="E697" s="120"/>
      <c r="F697" s="121"/>
      <c r="G697" s="121"/>
      <c r="H697" s="116"/>
      <c r="I697" s="122"/>
      <c r="K697" s="122"/>
      <c r="L697" s="123"/>
      <c r="M697" s="121"/>
      <c r="N697" s="124"/>
      <c r="P697" s="121"/>
      <c r="Q697" s="125"/>
      <c r="R697" s="118"/>
    </row>
    <row r="698" spans="1:18" s="117" customFormat="1">
      <c r="A698" s="116"/>
      <c r="C698" s="118"/>
      <c r="D698" s="119"/>
      <c r="E698" s="120"/>
      <c r="F698" s="121"/>
      <c r="G698" s="121"/>
      <c r="H698" s="116"/>
      <c r="I698" s="122"/>
      <c r="K698" s="122"/>
      <c r="L698" s="123"/>
      <c r="M698" s="121"/>
      <c r="N698" s="124"/>
      <c r="P698" s="121"/>
      <c r="Q698" s="125"/>
      <c r="R698" s="118"/>
    </row>
    <row r="699" spans="1:18" s="117" customFormat="1">
      <c r="A699" s="116"/>
      <c r="C699" s="118"/>
      <c r="D699" s="119"/>
      <c r="E699" s="120"/>
      <c r="F699" s="121"/>
      <c r="G699" s="121"/>
      <c r="H699" s="116"/>
      <c r="I699" s="122"/>
      <c r="K699" s="122"/>
      <c r="L699" s="123"/>
      <c r="M699" s="121"/>
      <c r="N699" s="124"/>
      <c r="P699" s="121"/>
      <c r="Q699" s="125"/>
      <c r="R699" s="118"/>
    </row>
    <row r="700" spans="1:18" s="117" customFormat="1">
      <c r="A700" s="116"/>
      <c r="C700" s="118"/>
      <c r="D700" s="119"/>
      <c r="E700" s="120"/>
      <c r="F700" s="121"/>
      <c r="G700" s="121"/>
      <c r="H700" s="116"/>
      <c r="I700" s="122"/>
      <c r="K700" s="122"/>
      <c r="L700" s="123"/>
      <c r="M700" s="121"/>
      <c r="N700" s="124"/>
      <c r="P700" s="121"/>
      <c r="Q700" s="125"/>
      <c r="R700" s="118"/>
    </row>
    <row r="701" spans="1:18" s="117" customFormat="1">
      <c r="A701" s="116"/>
      <c r="C701" s="118"/>
      <c r="D701" s="119"/>
      <c r="E701" s="120"/>
      <c r="F701" s="121"/>
      <c r="G701" s="121"/>
      <c r="H701" s="116"/>
      <c r="I701" s="122"/>
      <c r="K701" s="122"/>
      <c r="L701" s="123"/>
      <c r="M701" s="121"/>
      <c r="N701" s="124"/>
      <c r="P701" s="121"/>
      <c r="Q701" s="125"/>
      <c r="R701" s="118"/>
    </row>
    <row r="702" spans="1:18" s="117" customFormat="1">
      <c r="A702" s="116"/>
      <c r="C702" s="118"/>
      <c r="D702" s="119"/>
      <c r="E702" s="120"/>
      <c r="F702" s="121"/>
      <c r="G702" s="121"/>
      <c r="H702" s="116"/>
      <c r="I702" s="122"/>
      <c r="K702" s="122"/>
      <c r="L702" s="123"/>
      <c r="M702" s="121"/>
      <c r="N702" s="124"/>
      <c r="P702" s="121"/>
      <c r="Q702" s="125"/>
      <c r="R702" s="118"/>
    </row>
    <row r="703" spans="1:18" s="117" customFormat="1">
      <c r="A703" s="116"/>
      <c r="C703" s="118"/>
      <c r="D703" s="119"/>
      <c r="E703" s="120"/>
      <c r="F703" s="121"/>
      <c r="G703" s="121"/>
      <c r="H703" s="116"/>
      <c r="I703" s="122"/>
      <c r="K703" s="122"/>
      <c r="L703" s="123"/>
      <c r="M703" s="121"/>
      <c r="N703" s="124"/>
      <c r="P703" s="121"/>
      <c r="Q703" s="125"/>
      <c r="R703" s="118"/>
    </row>
    <row r="704" spans="1:18" s="117" customFormat="1">
      <c r="A704" s="116"/>
      <c r="C704" s="118"/>
      <c r="D704" s="119"/>
      <c r="E704" s="120"/>
      <c r="F704" s="121"/>
      <c r="G704" s="121"/>
      <c r="H704" s="116"/>
      <c r="I704" s="122"/>
      <c r="K704" s="122"/>
      <c r="L704" s="123"/>
      <c r="M704" s="121"/>
      <c r="N704" s="124"/>
      <c r="P704" s="121"/>
      <c r="Q704" s="125"/>
      <c r="R704" s="118"/>
    </row>
    <row r="705" spans="1:18" s="117" customFormat="1">
      <c r="A705" s="116"/>
      <c r="C705" s="118"/>
      <c r="D705" s="119"/>
      <c r="E705" s="120"/>
      <c r="F705" s="121"/>
      <c r="G705" s="121"/>
      <c r="H705" s="116"/>
      <c r="I705" s="122"/>
      <c r="K705" s="122"/>
      <c r="L705" s="123"/>
      <c r="M705" s="121"/>
      <c r="N705" s="124"/>
      <c r="P705" s="121"/>
      <c r="Q705" s="125"/>
      <c r="R705" s="118"/>
    </row>
    <row r="706" spans="1:18" s="117" customFormat="1">
      <c r="A706" s="116"/>
      <c r="C706" s="118"/>
      <c r="D706" s="119"/>
      <c r="E706" s="120"/>
      <c r="F706" s="121"/>
      <c r="G706" s="121"/>
      <c r="H706" s="116"/>
      <c r="I706" s="122"/>
      <c r="K706" s="122"/>
      <c r="L706" s="123"/>
      <c r="M706" s="121"/>
      <c r="N706" s="124"/>
      <c r="P706" s="121"/>
      <c r="Q706" s="125"/>
      <c r="R706" s="118"/>
    </row>
    <row r="707" spans="1:18" s="117" customFormat="1">
      <c r="A707" s="116"/>
      <c r="C707" s="118"/>
      <c r="D707" s="119"/>
      <c r="E707" s="120"/>
      <c r="F707" s="121"/>
      <c r="G707" s="121"/>
      <c r="H707" s="116"/>
      <c r="I707" s="122"/>
      <c r="K707" s="122"/>
      <c r="L707" s="123"/>
      <c r="M707" s="121"/>
      <c r="N707" s="124"/>
      <c r="P707" s="121"/>
      <c r="Q707" s="125"/>
      <c r="R707" s="118"/>
    </row>
    <row r="708" spans="1:18" s="117" customFormat="1">
      <c r="A708" s="116"/>
      <c r="C708" s="118"/>
      <c r="D708" s="119"/>
      <c r="E708" s="120"/>
      <c r="F708" s="121"/>
      <c r="G708" s="121"/>
      <c r="H708" s="116"/>
      <c r="I708" s="122"/>
      <c r="K708" s="122"/>
      <c r="L708" s="123"/>
      <c r="M708" s="121"/>
      <c r="N708" s="124"/>
      <c r="P708" s="121"/>
      <c r="Q708" s="125"/>
      <c r="R708" s="118"/>
    </row>
    <row r="709" spans="1:18" s="117" customFormat="1">
      <c r="A709" s="116"/>
      <c r="C709" s="118"/>
      <c r="D709" s="119"/>
      <c r="E709" s="120"/>
      <c r="F709" s="121"/>
      <c r="G709" s="121"/>
      <c r="H709" s="116"/>
      <c r="I709" s="122"/>
      <c r="K709" s="122"/>
      <c r="L709" s="123"/>
      <c r="M709" s="121"/>
      <c r="N709" s="124"/>
      <c r="P709" s="121"/>
      <c r="Q709" s="125"/>
      <c r="R709" s="118"/>
    </row>
    <row r="710" spans="1:18" s="117" customFormat="1">
      <c r="A710" s="116"/>
      <c r="C710" s="118"/>
      <c r="D710" s="119"/>
      <c r="E710" s="120"/>
      <c r="F710" s="121"/>
      <c r="G710" s="121"/>
      <c r="H710" s="116"/>
      <c r="I710" s="122"/>
      <c r="K710" s="122"/>
      <c r="L710" s="123"/>
      <c r="M710" s="121"/>
      <c r="N710" s="124"/>
      <c r="P710" s="121"/>
      <c r="Q710" s="125"/>
      <c r="R710" s="118"/>
    </row>
    <row r="711" spans="1:18" s="117" customFormat="1">
      <c r="A711" s="116"/>
      <c r="C711" s="118"/>
      <c r="D711" s="119"/>
      <c r="E711" s="120"/>
      <c r="F711" s="121"/>
      <c r="G711" s="121"/>
      <c r="H711" s="116"/>
      <c r="I711" s="122"/>
      <c r="K711" s="122"/>
      <c r="L711" s="123"/>
      <c r="M711" s="121"/>
      <c r="N711" s="124"/>
      <c r="P711" s="121"/>
      <c r="Q711" s="125"/>
      <c r="R711" s="118"/>
    </row>
    <row r="712" spans="1:18" s="117" customFormat="1">
      <c r="A712" s="116"/>
      <c r="C712" s="118"/>
      <c r="D712" s="119"/>
      <c r="E712" s="120"/>
      <c r="F712" s="121"/>
      <c r="G712" s="121"/>
      <c r="H712" s="116"/>
      <c r="I712" s="122"/>
      <c r="K712" s="122"/>
      <c r="L712" s="123"/>
      <c r="M712" s="121"/>
      <c r="N712" s="124"/>
      <c r="P712" s="121"/>
      <c r="Q712" s="125"/>
      <c r="R712" s="118"/>
    </row>
    <row r="713" spans="1:18" s="117" customFormat="1">
      <c r="A713" s="116"/>
      <c r="C713" s="118"/>
      <c r="D713" s="119"/>
      <c r="E713" s="120"/>
      <c r="F713" s="121"/>
      <c r="G713" s="121"/>
      <c r="H713" s="116"/>
      <c r="I713" s="122"/>
      <c r="K713" s="122"/>
      <c r="L713" s="123"/>
      <c r="M713" s="121"/>
      <c r="N713" s="124"/>
      <c r="P713" s="121"/>
      <c r="Q713" s="125"/>
      <c r="R713" s="118"/>
    </row>
    <row r="714" spans="1:18" s="117" customFormat="1">
      <c r="A714" s="116"/>
      <c r="C714" s="118"/>
      <c r="D714" s="119"/>
      <c r="E714" s="120"/>
      <c r="F714" s="121"/>
      <c r="G714" s="121"/>
      <c r="H714" s="116"/>
      <c r="I714" s="122"/>
      <c r="K714" s="122"/>
      <c r="L714" s="123"/>
      <c r="M714" s="121"/>
      <c r="N714" s="124"/>
      <c r="P714" s="121"/>
      <c r="Q714" s="125"/>
      <c r="R714" s="118"/>
    </row>
    <row r="715" spans="1:18" s="117" customFormat="1">
      <c r="A715" s="116"/>
      <c r="C715" s="118"/>
      <c r="D715" s="119"/>
      <c r="E715" s="120"/>
      <c r="F715" s="121"/>
      <c r="G715" s="121"/>
      <c r="H715" s="116"/>
      <c r="I715" s="122"/>
      <c r="K715" s="122"/>
      <c r="L715" s="123"/>
      <c r="M715" s="121"/>
      <c r="N715" s="124"/>
      <c r="P715" s="121"/>
      <c r="Q715" s="125"/>
      <c r="R715" s="118"/>
    </row>
    <row r="716" spans="1:18" s="117" customFormat="1">
      <c r="A716" s="116"/>
      <c r="C716" s="118"/>
      <c r="D716" s="119"/>
      <c r="E716" s="120"/>
      <c r="F716" s="121"/>
      <c r="G716" s="121"/>
      <c r="H716" s="116"/>
      <c r="I716" s="122"/>
      <c r="K716" s="122"/>
      <c r="L716" s="123"/>
      <c r="M716" s="121"/>
      <c r="N716" s="124"/>
      <c r="P716" s="121"/>
      <c r="Q716" s="125"/>
      <c r="R716" s="118"/>
    </row>
    <row r="717" spans="1:18" s="117" customFormat="1">
      <c r="A717" s="116"/>
      <c r="C717" s="118"/>
      <c r="D717" s="119"/>
      <c r="E717" s="120"/>
      <c r="F717" s="121"/>
      <c r="G717" s="121"/>
      <c r="H717" s="116"/>
      <c r="I717" s="122"/>
      <c r="K717" s="122"/>
      <c r="L717" s="123"/>
      <c r="M717" s="121"/>
      <c r="N717" s="124"/>
      <c r="P717" s="121"/>
      <c r="Q717" s="125"/>
      <c r="R717" s="118"/>
    </row>
    <row r="718" spans="1:18" s="117" customFormat="1">
      <c r="A718" s="116"/>
      <c r="C718" s="118"/>
      <c r="D718" s="119"/>
      <c r="E718" s="120"/>
      <c r="F718" s="121"/>
      <c r="G718" s="121"/>
      <c r="H718" s="116"/>
      <c r="I718" s="122"/>
      <c r="K718" s="122"/>
      <c r="L718" s="123"/>
      <c r="M718" s="121"/>
      <c r="N718" s="124"/>
      <c r="P718" s="121"/>
      <c r="Q718" s="125"/>
      <c r="R718" s="118"/>
    </row>
    <row r="719" spans="1:18" s="117" customFormat="1">
      <c r="A719" s="116"/>
      <c r="C719" s="118"/>
      <c r="D719" s="119"/>
      <c r="E719" s="120"/>
      <c r="F719" s="121"/>
      <c r="G719" s="121"/>
      <c r="H719" s="116"/>
      <c r="I719" s="122"/>
      <c r="K719" s="122"/>
      <c r="L719" s="123"/>
      <c r="M719" s="121"/>
      <c r="N719" s="124"/>
      <c r="P719" s="121"/>
      <c r="Q719" s="125"/>
      <c r="R719" s="118"/>
    </row>
    <row r="720" spans="1:18" s="117" customFormat="1">
      <c r="A720" s="116"/>
      <c r="C720" s="118"/>
      <c r="D720" s="119"/>
      <c r="E720" s="120"/>
      <c r="F720" s="121"/>
      <c r="G720" s="121"/>
      <c r="H720" s="116"/>
      <c r="I720" s="122"/>
      <c r="K720" s="122"/>
      <c r="L720" s="123"/>
      <c r="M720" s="121"/>
      <c r="N720" s="124"/>
      <c r="P720" s="121"/>
      <c r="Q720" s="125"/>
      <c r="R720" s="118"/>
    </row>
    <row r="721" spans="1:18" s="117" customFormat="1">
      <c r="A721" s="116"/>
      <c r="C721" s="118"/>
      <c r="D721" s="119"/>
      <c r="E721" s="120"/>
      <c r="F721" s="121"/>
      <c r="G721" s="121"/>
      <c r="H721" s="116"/>
      <c r="I721" s="122"/>
      <c r="K721" s="122"/>
      <c r="L721" s="123"/>
      <c r="M721" s="121"/>
      <c r="N721" s="124"/>
      <c r="P721" s="121"/>
      <c r="Q721" s="125"/>
      <c r="R721" s="118"/>
    </row>
    <row r="722" spans="1:18" s="117" customFormat="1">
      <c r="A722" s="116"/>
      <c r="C722" s="118"/>
      <c r="D722" s="119"/>
      <c r="E722" s="120"/>
      <c r="F722" s="121"/>
      <c r="G722" s="121"/>
      <c r="H722" s="116"/>
      <c r="I722" s="122"/>
      <c r="K722" s="122"/>
      <c r="L722" s="123"/>
      <c r="M722" s="121"/>
      <c r="N722" s="124"/>
      <c r="P722" s="121"/>
      <c r="Q722" s="125"/>
      <c r="R722" s="118"/>
    </row>
    <row r="723" spans="1:18" s="117" customFormat="1">
      <c r="A723" s="116"/>
      <c r="C723" s="118"/>
      <c r="D723" s="119"/>
      <c r="E723" s="120"/>
      <c r="F723" s="121"/>
      <c r="G723" s="121"/>
      <c r="H723" s="116"/>
      <c r="I723" s="122"/>
      <c r="K723" s="122"/>
      <c r="L723" s="123"/>
      <c r="M723" s="121"/>
      <c r="N723" s="124"/>
      <c r="P723" s="121"/>
      <c r="Q723" s="125"/>
      <c r="R723" s="118"/>
    </row>
    <row r="724" spans="1:18" s="117" customFormat="1">
      <c r="A724" s="116"/>
      <c r="C724" s="118"/>
      <c r="D724" s="119"/>
      <c r="E724" s="120"/>
      <c r="F724" s="121"/>
      <c r="G724" s="121"/>
      <c r="H724" s="116"/>
      <c r="I724" s="122"/>
      <c r="K724" s="122"/>
      <c r="L724" s="123"/>
      <c r="M724" s="121"/>
      <c r="N724" s="124"/>
      <c r="P724" s="121"/>
      <c r="Q724" s="125"/>
      <c r="R724" s="118"/>
    </row>
    <row r="725" spans="1:18" s="117" customFormat="1">
      <c r="A725" s="116"/>
      <c r="C725" s="118"/>
      <c r="D725" s="119"/>
      <c r="E725" s="120"/>
      <c r="F725" s="121"/>
      <c r="G725" s="121"/>
      <c r="H725" s="116"/>
      <c r="I725" s="122"/>
      <c r="K725" s="122"/>
      <c r="L725" s="123"/>
      <c r="M725" s="121"/>
      <c r="N725" s="124"/>
      <c r="P725" s="121"/>
      <c r="Q725" s="125"/>
      <c r="R725" s="118"/>
    </row>
    <row r="726" spans="1:18" s="117" customFormat="1">
      <c r="A726" s="116"/>
      <c r="C726" s="118"/>
      <c r="D726" s="119"/>
      <c r="E726" s="120"/>
      <c r="F726" s="121"/>
      <c r="G726" s="121"/>
      <c r="H726" s="116"/>
      <c r="I726" s="122"/>
      <c r="K726" s="122"/>
      <c r="L726" s="123"/>
      <c r="M726" s="121"/>
      <c r="N726" s="124"/>
      <c r="P726" s="121"/>
      <c r="Q726" s="125"/>
      <c r="R726" s="118"/>
    </row>
    <row r="727" spans="1:18" s="117" customFormat="1">
      <c r="A727" s="116"/>
      <c r="C727" s="118"/>
      <c r="D727" s="119"/>
      <c r="E727" s="120"/>
      <c r="F727" s="121"/>
      <c r="G727" s="121"/>
      <c r="H727" s="116"/>
      <c r="I727" s="122"/>
      <c r="K727" s="122"/>
      <c r="L727" s="123"/>
      <c r="M727" s="121"/>
      <c r="N727" s="124"/>
      <c r="P727" s="121"/>
      <c r="Q727" s="125"/>
      <c r="R727" s="118"/>
    </row>
    <row r="728" spans="1:18" s="117" customFormat="1">
      <c r="A728" s="116"/>
      <c r="C728" s="118"/>
      <c r="D728" s="119"/>
      <c r="E728" s="120"/>
      <c r="F728" s="121"/>
      <c r="G728" s="121"/>
      <c r="H728" s="116"/>
      <c r="I728" s="122"/>
      <c r="K728" s="122"/>
      <c r="L728" s="123"/>
      <c r="M728" s="121"/>
      <c r="N728" s="124"/>
      <c r="P728" s="121"/>
      <c r="Q728" s="125"/>
      <c r="R728" s="118"/>
    </row>
    <row r="729" spans="1:18" s="117" customFormat="1">
      <c r="A729" s="116"/>
      <c r="C729" s="118"/>
      <c r="D729" s="119"/>
      <c r="E729" s="120"/>
      <c r="F729" s="121"/>
      <c r="G729" s="121"/>
      <c r="H729" s="116"/>
      <c r="I729" s="122"/>
      <c r="K729" s="122"/>
      <c r="L729" s="123"/>
      <c r="M729" s="121"/>
      <c r="N729" s="124"/>
      <c r="P729" s="121"/>
      <c r="Q729" s="125"/>
      <c r="R729" s="118"/>
    </row>
    <row r="730" spans="1:18" s="117" customFormat="1">
      <c r="A730" s="116"/>
      <c r="C730" s="118"/>
      <c r="D730" s="119"/>
      <c r="E730" s="120"/>
      <c r="F730" s="121"/>
      <c r="G730" s="121"/>
      <c r="H730" s="116"/>
      <c r="I730" s="122"/>
      <c r="K730" s="122"/>
      <c r="L730" s="123"/>
      <c r="M730" s="121"/>
      <c r="N730" s="124"/>
      <c r="P730" s="121"/>
      <c r="Q730" s="125"/>
      <c r="R730" s="118"/>
    </row>
    <row r="731" spans="1:18" s="117" customFormat="1">
      <c r="A731" s="116"/>
      <c r="C731" s="118"/>
      <c r="D731" s="119"/>
      <c r="E731" s="120"/>
      <c r="F731" s="121"/>
      <c r="G731" s="121"/>
      <c r="H731" s="116"/>
      <c r="I731" s="122"/>
      <c r="K731" s="122"/>
      <c r="L731" s="123"/>
      <c r="M731" s="121"/>
      <c r="N731" s="124"/>
      <c r="P731" s="121"/>
      <c r="Q731" s="125"/>
      <c r="R731" s="118"/>
    </row>
    <row r="732" spans="1:18" s="117" customFormat="1">
      <c r="A732" s="116"/>
      <c r="C732" s="118"/>
      <c r="D732" s="119"/>
      <c r="E732" s="120"/>
      <c r="F732" s="121"/>
      <c r="G732" s="121"/>
      <c r="H732" s="116"/>
      <c r="I732" s="122"/>
      <c r="K732" s="122"/>
      <c r="L732" s="123"/>
      <c r="M732" s="121"/>
      <c r="N732" s="124"/>
      <c r="P732" s="121"/>
      <c r="Q732" s="125"/>
      <c r="R732" s="118"/>
    </row>
    <row r="733" spans="1:18" s="117" customFormat="1">
      <c r="A733" s="116"/>
      <c r="C733" s="118"/>
      <c r="D733" s="119"/>
      <c r="E733" s="120"/>
      <c r="F733" s="121"/>
      <c r="G733" s="121"/>
      <c r="H733" s="116"/>
      <c r="I733" s="122"/>
      <c r="K733" s="122"/>
      <c r="L733" s="123"/>
      <c r="M733" s="121"/>
      <c r="N733" s="124"/>
      <c r="P733" s="121"/>
      <c r="Q733" s="125"/>
      <c r="R733" s="118"/>
    </row>
    <row r="734" spans="1:18" s="117" customFormat="1">
      <c r="A734" s="116"/>
      <c r="C734" s="118"/>
      <c r="D734" s="119"/>
      <c r="E734" s="120"/>
      <c r="F734" s="121"/>
      <c r="G734" s="121"/>
      <c r="H734" s="116"/>
      <c r="I734" s="122"/>
      <c r="K734" s="122"/>
      <c r="L734" s="123"/>
      <c r="M734" s="121"/>
      <c r="N734" s="124"/>
      <c r="P734" s="121"/>
      <c r="Q734" s="125"/>
      <c r="R734" s="118"/>
    </row>
    <row r="735" spans="1:18" s="117" customFormat="1">
      <c r="A735" s="116"/>
      <c r="C735" s="118"/>
      <c r="D735" s="119"/>
      <c r="E735" s="120"/>
      <c r="F735" s="121"/>
      <c r="G735" s="121"/>
      <c r="H735" s="116"/>
      <c r="I735" s="122"/>
      <c r="K735" s="122"/>
      <c r="L735" s="123"/>
      <c r="M735" s="121"/>
      <c r="N735" s="124"/>
      <c r="P735" s="121"/>
      <c r="Q735" s="125"/>
      <c r="R735" s="118"/>
    </row>
    <row r="736" spans="1:18" s="117" customFormat="1">
      <c r="A736" s="116"/>
      <c r="C736" s="118"/>
      <c r="D736" s="119"/>
      <c r="E736" s="120"/>
      <c r="F736" s="121"/>
      <c r="G736" s="121"/>
      <c r="H736" s="116"/>
      <c r="I736" s="122"/>
      <c r="K736" s="122"/>
      <c r="L736" s="123"/>
      <c r="M736" s="121"/>
      <c r="N736" s="124"/>
      <c r="P736" s="121"/>
      <c r="Q736" s="125"/>
      <c r="R736" s="118"/>
    </row>
    <row r="737" spans="1:18" s="117" customFormat="1">
      <c r="A737" s="116"/>
      <c r="C737" s="118"/>
      <c r="D737" s="119"/>
      <c r="E737" s="120"/>
      <c r="F737" s="121"/>
      <c r="G737" s="121"/>
      <c r="H737" s="116"/>
      <c r="I737" s="122"/>
      <c r="K737" s="122"/>
      <c r="L737" s="123"/>
      <c r="M737" s="121"/>
      <c r="N737" s="124"/>
      <c r="P737" s="121"/>
      <c r="Q737" s="125"/>
      <c r="R737" s="118"/>
    </row>
    <row r="738" spans="1:18" s="117" customFormat="1">
      <c r="A738" s="116"/>
      <c r="C738" s="118"/>
      <c r="D738" s="119"/>
      <c r="E738" s="120"/>
      <c r="F738" s="121"/>
      <c r="G738" s="121"/>
      <c r="H738" s="116"/>
      <c r="I738" s="122"/>
      <c r="K738" s="122"/>
      <c r="L738" s="123"/>
      <c r="M738" s="121"/>
      <c r="N738" s="124"/>
      <c r="P738" s="121"/>
      <c r="Q738" s="125"/>
      <c r="R738" s="118"/>
    </row>
    <row r="739" spans="1:18" s="117" customFormat="1">
      <c r="A739" s="116"/>
      <c r="C739" s="118"/>
      <c r="D739" s="119"/>
      <c r="E739" s="120"/>
      <c r="F739" s="121"/>
      <c r="G739" s="121"/>
      <c r="H739" s="116"/>
      <c r="I739" s="122"/>
      <c r="K739" s="122"/>
      <c r="L739" s="123"/>
      <c r="M739" s="121"/>
      <c r="N739" s="124"/>
      <c r="P739" s="121"/>
      <c r="Q739" s="125"/>
      <c r="R739" s="118"/>
    </row>
    <row r="740" spans="1:18" s="117" customFormat="1">
      <c r="A740" s="116"/>
      <c r="C740" s="118"/>
      <c r="D740" s="119"/>
      <c r="E740" s="120"/>
      <c r="F740" s="121"/>
      <c r="G740" s="121"/>
      <c r="H740" s="116"/>
      <c r="I740" s="122"/>
      <c r="K740" s="122"/>
      <c r="L740" s="123"/>
      <c r="M740" s="121"/>
      <c r="N740" s="124"/>
      <c r="P740" s="121"/>
      <c r="Q740" s="125"/>
      <c r="R740" s="118"/>
    </row>
    <row r="741" spans="1:18" s="117" customFormat="1">
      <c r="A741" s="116"/>
      <c r="C741" s="118"/>
      <c r="D741" s="119"/>
      <c r="E741" s="120"/>
      <c r="F741" s="121"/>
      <c r="G741" s="121"/>
      <c r="H741" s="116"/>
      <c r="I741" s="122"/>
      <c r="K741" s="122"/>
      <c r="L741" s="123"/>
      <c r="M741" s="121"/>
      <c r="N741" s="124"/>
      <c r="P741" s="121"/>
      <c r="Q741" s="125"/>
      <c r="R741" s="118"/>
    </row>
    <row r="742" spans="1:18" s="117" customFormat="1">
      <c r="A742" s="116"/>
      <c r="C742" s="118"/>
      <c r="D742" s="119"/>
      <c r="E742" s="120"/>
      <c r="F742" s="121"/>
      <c r="G742" s="121"/>
      <c r="H742" s="116"/>
      <c r="I742" s="122"/>
      <c r="K742" s="122"/>
      <c r="L742" s="123"/>
      <c r="M742" s="121"/>
      <c r="N742" s="124"/>
      <c r="P742" s="121"/>
      <c r="Q742" s="125"/>
      <c r="R742" s="118"/>
    </row>
    <row r="743" spans="1:18" s="117" customFormat="1">
      <c r="A743" s="116"/>
      <c r="C743" s="118"/>
      <c r="D743" s="119"/>
      <c r="E743" s="120"/>
      <c r="F743" s="121"/>
      <c r="G743" s="121"/>
      <c r="H743" s="116"/>
      <c r="I743" s="122"/>
      <c r="K743" s="122"/>
      <c r="L743" s="123"/>
      <c r="M743" s="121"/>
      <c r="N743" s="124"/>
      <c r="P743" s="121"/>
      <c r="Q743" s="125"/>
      <c r="R743" s="118"/>
    </row>
    <row r="744" spans="1:18" s="117" customFormat="1">
      <c r="A744" s="116"/>
      <c r="C744" s="118"/>
      <c r="D744" s="119"/>
      <c r="E744" s="120"/>
      <c r="F744" s="121"/>
      <c r="G744" s="121"/>
      <c r="H744" s="116"/>
      <c r="I744" s="122"/>
      <c r="K744" s="122"/>
      <c r="L744" s="123"/>
      <c r="M744" s="121"/>
      <c r="N744" s="124"/>
      <c r="P744" s="121"/>
      <c r="Q744" s="125"/>
      <c r="R744" s="118"/>
    </row>
    <row r="745" spans="1:18" s="117" customFormat="1">
      <c r="A745" s="116"/>
      <c r="C745" s="118"/>
      <c r="D745" s="119"/>
      <c r="E745" s="120"/>
      <c r="F745" s="121"/>
      <c r="G745" s="121"/>
      <c r="H745" s="116"/>
      <c r="I745" s="122"/>
      <c r="K745" s="122"/>
      <c r="L745" s="123"/>
      <c r="M745" s="121"/>
      <c r="N745" s="124"/>
      <c r="P745" s="121"/>
      <c r="Q745" s="125"/>
      <c r="R745" s="118"/>
    </row>
    <row r="746" spans="1:18" s="117" customFormat="1">
      <c r="A746" s="116"/>
      <c r="C746" s="118"/>
      <c r="D746" s="119"/>
      <c r="E746" s="120"/>
      <c r="F746" s="121"/>
      <c r="G746" s="121"/>
      <c r="H746" s="116"/>
      <c r="I746" s="122"/>
      <c r="K746" s="122"/>
      <c r="L746" s="123"/>
      <c r="M746" s="121"/>
      <c r="N746" s="124"/>
      <c r="P746" s="121"/>
      <c r="Q746" s="125"/>
      <c r="R746" s="118"/>
    </row>
    <row r="747" spans="1:18" s="117" customFormat="1">
      <c r="A747" s="116"/>
      <c r="C747" s="118"/>
      <c r="D747" s="119"/>
      <c r="E747" s="120"/>
      <c r="F747" s="121"/>
      <c r="G747" s="121"/>
      <c r="H747" s="116"/>
      <c r="I747" s="122"/>
      <c r="K747" s="122"/>
      <c r="L747" s="123"/>
      <c r="M747" s="121"/>
      <c r="N747" s="124"/>
      <c r="P747" s="121"/>
      <c r="Q747" s="125"/>
      <c r="R747" s="118"/>
    </row>
    <row r="748" spans="1:18" s="117" customFormat="1">
      <c r="A748" s="116"/>
      <c r="C748" s="118"/>
      <c r="D748" s="119"/>
      <c r="E748" s="120"/>
      <c r="F748" s="121"/>
      <c r="G748" s="121"/>
      <c r="H748" s="116"/>
      <c r="I748" s="122"/>
      <c r="K748" s="122"/>
      <c r="L748" s="123"/>
      <c r="M748" s="121"/>
      <c r="N748" s="124"/>
      <c r="P748" s="121"/>
      <c r="Q748" s="125"/>
      <c r="R748" s="118"/>
    </row>
    <row r="749" spans="1:18" s="117" customFormat="1">
      <c r="A749" s="116"/>
      <c r="C749" s="118"/>
      <c r="D749" s="119"/>
      <c r="E749" s="120"/>
      <c r="F749" s="121"/>
      <c r="G749" s="121"/>
      <c r="H749" s="116"/>
      <c r="I749" s="122"/>
      <c r="K749" s="122"/>
      <c r="L749" s="123"/>
      <c r="M749" s="121"/>
      <c r="N749" s="124"/>
      <c r="P749" s="121"/>
      <c r="Q749" s="125"/>
      <c r="R749" s="118"/>
    </row>
    <row r="750" spans="1:18" s="117" customFormat="1">
      <c r="A750" s="116"/>
      <c r="C750" s="118"/>
      <c r="D750" s="119"/>
      <c r="E750" s="120"/>
      <c r="F750" s="121"/>
      <c r="G750" s="121"/>
      <c r="H750" s="116"/>
      <c r="I750" s="122"/>
      <c r="K750" s="122"/>
      <c r="L750" s="123"/>
      <c r="M750" s="121"/>
      <c r="N750" s="124"/>
      <c r="P750" s="121"/>
      <c r="Q750" s="125"/>
      <c r="R750" s="118"/>
    </row>
    <row r="751" spans="1:18" s="117" customFormat="1">
      <c r="A751" s="116"/>
      <c r="C751" s="118"/>
      <c r="D751" s="119"/>
      <c r="E751" s="120"/>
      <c r="F751" s="121"/>
      <c r="G751" s="121"/>
      <c r="H751" s="116"/>
      <c r="I751" s="122"/>
      <c r="K751" s="122"/>
      <c r="L751" s="123"/>
      <c r="M751" s="121"/>
      <c r="N751" s="124"/>
      <c r="P751" s="121"/>
      <c r="Q751" s="125"/>
      <c r="R751" s="118"/>
    </row>
    <row r="752" spans="1:18" s="117" customFormat="1">
      <c r="A752" s="116"/>
      <c r="C752" s="118"/>
      <c r="D752" s="119"/>
      <c r="E752" s="120"/>
      <c r="F752" s="121"/>
      <c r="G752" s="121"/>
      <c r="H752" s="116"/>
      <c r="I752" s="122"/>
      <c r="K752" s="122"/>
      <c r="L752" s="123"/>
      <c r="M752" s="121"/>
      <c r="N752" s="124"/>
      <c r="P752" s="121"/>
      <c r="Q752" s="125"/>
      <c r="R752" s="118"/>
    </row>
    <row r="753" spans="1:18" s="117" customFormat="1">
      <c r="A753" s="116"/>
      <c r="C753" s="118"/>
      <c r="D753" s="119"/>
      <c r="E753" s="120"/>
      <c r="F753" s="121"/>
      <c r="G753" s="121"/>
      <c r="H753" s="116"/>
      <c r="I753" s="122"/>
      <c r="K753" s="122"/>
      <c r="L753" s="123"/>
      <c r="M753" s="121"/>
      <c r="N753" s="124"/>
      <c r="P753" s="121"/>
      <c r="Q753" s="125"/>
      <c r="R753" s="118"/>
    </row>
    <row r="754" spans="1:18" s="117" customFormat="1">
      <c r="A754" s="116"/>
      <c r="C754" s="118"/>
      <c r="D754" s="119"/>
      <c r="E754" s="120"/>
      <c r="F754" s="121"/>
      <c r="G754" s="121"/>
      <c r="H754" s="116"/>
      <c r="I754" s="122"/>
      <c r="K754" s="122"/>
      <c r="L754" s="123"/>
      <c r="M754" s="121"/>
      <c r="N754" s="124"/>
      <c r="P754" s="121"/>
      <c r="Q754" s="125"/>
      <c r="R754" s="118"/>
    </row>
    <row r="755" spans="1:18" s="117" customFormat="1">
      <c r="A755" s="116"/>
      <c r="C755" s="118"/>
      <c r="D755" s="119"/>
      <c r="E755" s="120"/>
      <c r="F755" s="121"/>
      <c r="G755" s="121"/>
      <c r="H755" s="116"/>
      <c r="I755" s="122"/>
      <c r="K755" s="122"/>
      <c r="L755" s="123"/>
      <c r="M755" s="121"/>
      <c r="N755" s="124"/>
      <c r="P755" s="121"/>
      <c r="Q755" s="125"/>
      <c r="R755" s="118"/>
    </row>
    <row r="756" spans="1:18" s="117" customFormat="1">
      <c r="A756" s="116"/>
      <c r="C756" s="118"/>
      <c r="D756" s="119"/>
      <c r="E756" s="120"/>
      <c r="F756" s="121"/>
      <c r="G756" s="121"/>
      <c r="H756" s="116"/>
      <c r="I756" s="122"/>
      <c r="K756" s="122"/>
      <c r="L756" s="123"/>
      <c r="M756" s="121"/>
      <c r="N756" s="124"/>
      <c r="P756" s="121"/>
      <c r="Q756" s="125"/>
      <c r="R756" s="118"/>
    </row>
    <row r="757" spans="1:18" s="117" customFormat="1">
      <c r="A757" s="116"/>
      <c r="C757" s="118"/>
      <c r="D757" s="119"/>
      <c r="E757" s="120"/>
      <c r="F757" s="121"/>
      <c r="G757" s="121"/>
      <c r="H757" s="116"/>
      <c r="I757" s="122"/>
      <c r="K757" s="122"/>
      <c r="L757" s="123"/>
      <c r="M757" s="121"/>
      <c r="N757" s="124"/>
      <c r="P757" s="121"/>
      <c r="Q757" s="125"/>
      <c r="R757" s="118"/>
    </row>
    <row r="758" spans="1:18" s="117" customFormat="1">
      <c r="A758" s="116"/>
      <c r="C758" s="118"/>
      <c r="D758" s="119"/>
      <c r="E758" s="120"/>
      <c r="F758" s="121"/>
      <c r="G758" s="121"/>
      <c r="H758" s="116"/>
      <c r="I758" s="122"/>
      <c r="K758" s="122"/>
      <c r="L758" s="123"/>
      <c r="M758" s="121"/>
      <c r="N758" s="124"/>
      <c r="P758" s="121"/>
      <c r="Q758" s="125"/>
      <c r="R758" s="118"/>
    </row>
    <row r="759" spans="1:18" s="117" customFormat="1">
      <c r="A759" s="116"/>
      <c r="C759" s="118"/>
      <c r="D759" s="119"/>
      <c r="E759" s="120"/>
      <c r="F759" s="121"/>
      <c r="G759" s="121"/>
      <c r="H759" s="116"/>
      <c r="I759" s="122"/>
      <c r="K759" s="122"/>
      <c r="L759" s="123"/>
      <c r="M759" s="121"/>
      <c r="N759" s="124"/>
      <c r="P759" s="121"/>
      <c r="Q759" s="125"/>
      <c r="R759" s="118"/>
    </row>
    <row r="760" spans="1:18" s="117" customFormat="1">
      <c r="A760" s="116"/>
      <c r="C760" s="118"/>
      <c r="D760" s="119"/>
      <c r="E760" s="120"/>
      <c r="F760" s="121"/>
      <c r="G760" s="121"/>
      <c r="H760" s="116"/>
      <c r="I760" s="122"/>
      <c r="K760" s="122"/>
      <c r="L760" s="123"/>
      <c r="M760" s="121"/>
      <c r="N760" s="124"/>
      <c r="P760" s="121"/>
      <c r="Q760" s="125"/>
      <c r="R760" s="118"/>
    </row>
    <row r="761" spans="1:18" s="117" customFormat="1">
      <c r="A761" s="116"/>
      <c r="C761" s="118"/>
      <c r="D761" s="119"/>
      <c r="E761" s="120"/>
      <c r="F761" s="121"/>
      <c r="G761" s="121"/>
      <c r="H761" s="116"/>
      <c r="I761" s="122"/>
      <c r="K761" s="122"/>
      <c r="L761" s="123"/>
      <c r="M761" s="121"/>
      <c r="N761" s="124"/>
      <c r="P761" s="121"/>
      <c r="Q761" s="125"/>
      <c r="R761" s="118"/>
    </row>
    <row r="762" spans="1:18" s="117" customFormat="1">
      <c r="A762" s="116"/>
      <c r="C762" s="118"/>
      <c r="D762" s="119"/>
      <c r="E762" s="120"/>
      <c r="F762" s="121"/>
      <c r="G762" s="121"/>
      <c r="H762" s="116"/>
      <c r="I762" s="122"/>
      <c r="K762" s="122"/>
      <c r="L762" s="123"/>
      <c r="M762" s="121"/>
      <c r="N762" s="124"/>
      <c r="P762" s="121"/>
      <c r="Q762" s="125"/>
      <c r="R762" s="118"/>
    </row>
    <row r="763" spans="1:18" s="117" customFormat="1">
      <c r="A763" s="116"/>
      <c r="C763" s="118"/>
      <c r="D763" s="119"/>
      <c r="E763" s="120"/>
      <c r="F763" s="121"/>
      <c r="G763" s="121"/>
      <c r="H763" s="116"/>
      <c r="I763" s="122"/>
      <c r="K763" s="122"/>
      <c r="L763" s="123"/>
      <c r="M763" s="121"/>
      <c r="N763" s="124"/>
      <c r="P763" s="121"/>
      <c r="Q763" s="125"/>
      <c r="R763" s="118"/>
    </row>
    <row r="764" spans="1:18" s="117" customFormat="1">
      <c r="A764" s="116"/>
      <c r="C764" s="118"/>
      <c r="D764" s="119"/>
      <c r="E764" s="120"/>
      <c r="F764" s="121"/>
      <c r="G764" s="121"/>
      <c r="H764" s="116"/>
      <c r="I764" s="122"/>
      <c r="K764" s="122"/>
      <c r="L764" s="123"/>
      <c r="M764" s="121"/>
      <c r="N764" s="124"/>
      <c r="P764" s="121"/>
      <c r="Q764" s="125"/>
      <c r="R764" s="118"/>
    </row>
    <row r="765" spans="1:18" s="117" customFormat="1">
      <c r="A765" s="116"/>
      <c r="C765" s="118"/>
      <c r="D765" s="119"/>
      <c r="E765" s="120"/>
      <c r="F765" s="121"/>
      <c r="G765" s="121"/>
      <c r="H765" s="116"/>
      <c r="I765" s="122"/>
      <c r="K765" s="122"/>
      <c r="L765" s="123"/>
      <c r="M765" s="121"/>
      <c r="N765" s="124"/>
      <c r="P765" s="121"/>
      <c r="Q765" s="125"/>
      <c r="R765" s="118"/>
    </row>
    <row r="766" spans="1:18" s="117" customFormat="1">
      <c r="A766" s="116"/>
      <c r="C766" s="118"/>
      <c r="D766" s="119"/>
      <c r="E766" s="120"/>
      <c r="F766" s="121"/>
      <c r="G766" s="121"/>
      <c r="H766" s="116"/>
      <c r="I766" s="122"/>
      <c r="K766" s="122"/>
      <c r="L766" s="123"/>
      <c r="M766" s="121"/>
      <c r="N766" s="124"/>
      <c r="P766" s="121"/>
      <c r="Q766" s="125"/>
      <c r="R766" s="118"/>
    </row>
    <row r="767" spans="1:18" s="117" customFormat="1">
      <c r="A767" s="116"/>
      <c r="C767" s="118"/>
      <c r="D767" s="119"/>
      <c r="E767" s="120"/>
      <c r="F767" s="121"/>
      <c r="G767" s="121"/>
      <c r="H767" s="116"/>
      <c r="I767" s="122"/>
      <c r="K767" s="122"/>
      <c r="L767" s="123"/>
      <c r="M767" s="121"/>
      <c r="N767" s="124"/>
      <c r="P767" s="121"/>
      <c r="Q767" s="125"/>
      <c r="R767" s="118"/>
    </row>
    <row r="768" spans="1:18" s="117" customFormat="1">
      <c r="A768" s="116"/>
      <c r="C768" s="118"/>
      <c r="D768" s="119"/>
      <c r="E768" s="120"/>
      <c r="F768" s="121"/>
      <c r="G768" s="121"/>
      <c r="H768" s="116"/>
      <c r="I768" s="122"/>
      <c r="K768" s="122"/>
      <c r="L768" s="123"/>
      <c r="M768" s="121"/>
      <c r="N768" s="124"/>
      <c r="P768" s="121"/>
      <c r="Q768" s="125"/>
      <c r="R768" s="118"/>
    </row>
    <row r="769" spans="1:18" s="117" customFormat="1">
      <c r="A769" s="116"/>
      <c r="C769" s="118"/>
      <c r="D769" s="119"/>
      <c r="E769" s="120"/>
      <c r="F769" s="121"/>
      <c r="G769" s="121"/>
      <c r="H769" s="116"/>
      <c r="I769" s="122"/>
      <c r="K769" s="122"/>
      <c r="L769" s="123"/>
      <c r="M769" s="121"/>
      <c r="N769" s="124"/>
      <c r="P769" s="121"/>
      <c r="Q769" s="125"/>
      <c r="R769" s="118"/>
    </row>
    <row r="770" spans="1:18" s="117" customFormat="1">
      <c r="A770" s="116"/>
      <c r="C770" s="118"/>
      <c r="D770" s="119"/>
      <c r="E770" s="120"/>
      <c r="F770" s="121"/>
      <c r="G770" s="121"/>
      <c r="H770" s="116"/>
      <c r="I770" s="122"/>
      <c r="K770" s="122"/>
      <c r="L770" s="123"/>
      <c r="M770" s="121"/>
      <c r="N770" s="124"/>
      <c r="P770" s="121"/>
      <c r="Q770" s="125"/>
      <c r="R770" s="118"/>
    </row>
    <row r="771" spans="1:18" s="117" customFormat="1">
      <c r="A771" s="116"/>
      <c r="C771" s="118"/>
      <c r="D771" s="119"/>
      <c r="E771" s="120"/>
      <c r="F771" s="121"/>
      <c r="G771" s="121"/>
      <c r="H771" s="116"/>
      <c r="I771" s="122"/>
      <c r="K771" s="122"/>
      <c r="L771" s="123"/>
      <c r="M771" s="121"/>
      <c r="N771" s="124"/>
      <c r="P771" s="121"/>
      <c r="Q771" s="125"/>
      <c r="R771" s="118"/>
    </row>
    <row r="772" spans="1:18" s="117" customFormat="1">
      <c r="A772" s="116"/>
      <c r="C772" s="118"/>
      <c r="D772" s="119"/>
      <c r="E772" s="120"/>
      <c r="F772" s="121"/>
      <c r="G772" s="121"/>
      <c r="H772" s="116"/>
      <c r="I772" s="122"/>
      <c r="K772" s="122"/>
      <c r="L772" s="123"/>
      <c r="M772" s="121"/>
      <c r="N772" s="124"/>
      <c r="P772" s="121"/>
      <c r="Q772" s="125"/>
      <c r="R772" s="118"/>
    </row>
    <row r="773" spans="1:18" s="117" customFormat="1">
      <c r="A773" s="116"/>
      <c r="C773" s="118"/>
      <c r="D773" s="119"/>
      <c r="E773" s="120"/>
      <c r="F773" s="121"/>
      <c r="G773" s="121"/>
      <c r="H773" s="116"/>
      <c r="I773" s="122"/>
      <c r="K773" s="122"/>
      <c r="L773" s="123"/>
      <c r="M773" s="121"/>
      <c r="N773" s="124"/>
      <c r="P773" s="121"/>
      <c r="Q773" s="125"/>
      <c r="R773" s="118"/>
    </row>
    <row r="774" spans="1:18" s="117" customFormat="1">
      <c r="A774" s="116"/>
      <c r="C774" s="118"/>
      <c r="D774" s="119"/>
      <c r="E774" s="120"/>
      <c r="F774" s="121"/>
      <c r="G774" s="121"/>
      <c r="H774" s="116"/>
      <c r="I774" s="122"/>
      <c r="K774" s="122"/>
      <c r="L774" s="123"/>
      <c r="M774" s="121"/>
      <c r="N774" s="124"/>
      <c r="P774" s="121"/>
      <c r="Q774" s="125"/>
      <c r="R774" s="118"/>
    </row>
    <row r="775" spans="1:18" s="117" customFormat="1">
      <c r="A775" s="116"/>
      <c r="C775" s="118"/>
      <c r="D775" s="119"/>
      <c r="E775" s="120"/>
      <c r="F775" s="121"/>
      <c r="G775" s="121"/>
      <c r="H775" s="116"/>
      <c r="I775" s="122"/>
      <c r="K775" s="122"/>
      <c r="L775" s="123"/>
      <c r="M775" s="121"/>
      <c r="N775" s="124"/>
      <c r="P775" s="121"/>
      <c r="Q775" s="125"/>
      <c r="R775" s="118"/>
    </row>
    <row r="776" spans="1:18" s="117" customFormat="1">
      <c r="A776" s="116"/>
      <c r="C776" s="118"/>
      <c r="D776" s="119"/>
      <c r="E776" s="120"/>
      <c r="F776" s="121"/>
      <c r="G776" s="121"/>
      <c r="H776" s="116"/>
      <c r="I776" s="122"/>
      <c r="K776" s="122"/>
      <c r="L776" s="123"/>
      <c r="M776" s="121"/>
      <c r="N776" s="124"/>
      <c r="P776" s="121"/>
      <c r="Q776" s="125"/>
      <c r="R776" s="118"/>
    </row>
    <row r="777" spans="1:18" s="117" customFormat="1">
      <c r="A777" s="116"/>
      <c r="C777" s="118"/>
      <c r="D777" s="119"/>
      <c r="E777" s="120"/>
      <c r="F777" s="121"/>
      <c r="G777" s="121"/>
      <c r="H777" s="116"/>
      <c r="I777" s="122"/>
      <c r="K777" s="122"/>
      <c r="L777" s="123"/>
      <c r="M777" s="121"/>
      <c r="N777" s="124"/>
      <c r="P777" s="121"/>
      <c r="Q777" s="125"/>
      <c r="R777" s="118"/>
    </row>
    <row r="778" spans="1:18" s="117" customFormat="1">
      <c r="A778" s="116"/>
      <c r="C778" s="118"/>
      <c r="D778" s="119"/>
      <c r="E778" s="120"/>
      <c r="F778" s="121"/>
      <c r="G778" s="121"/>
      <c r="H778" s="116"/>
      <c r="I778" s="122"/>
      <c r="K778" s="122"/>
      <c r="L778" s="123"/>
      <c r="M778" s="121"/>
      <c r="N778" s="124"/>
      <c r="P778" s="121"/>
      <c r="Q778" s="125"/>
      <c r="R778" s="118"/>
    </row>
    <row r="779" spans="1:18" s="117" customFormat="1">
      <c r="A779" s="116"/>
      <c r="C779" s="118"/>
      <c r="D779" s="119"/>
      <c r="E779" s="120"/>
      <c r="F779" s="121"/>
      <c r="G779" s="121"/>
      <c r="H779" s="116"/>
      <c r="I779" s="122"/>
      <c r="K779" s="122"/>
      <c r="L779" s="123"/>
      <c r="M779" s="121"/>
      <c r="N779" s="124"/>
      <c r="P779" s="121"/>
      <c r="Q779" s="125"/>
      <c r="R779" s="118"/>
    </row>
    <row r="780" spans="1:18" s="117" customFormat="1">
      <c r="A780" s="116"/>
      <c r="C780" s="118"/>
      <c r="D780" s="119"/>
      <c r="E780" s="120"/>
      <c r="F780" s="121"/>
      <c r="G780" s="121"/>
      <c r="H780" s="116"/>
      <c r="I780" s="122"/>
      <c r="K780" s="122"/>
      <c r="L780" s="123"/>
      <c r="M780" s="121"/>
      <c r="N780" s="124"/>
      <c r="P780" s="121"/>
      <c r="Q780" s="125"/>
      <c r="R780" s="118"/>
    </row>
    <row r="781" spans="1:18" s="117" customFormat="1">
      <c r="A781" s="116"/>
      <c r="C781" s="118"/>
      <c r="D781" s="119"/>
      <c r="E781" s="120"/>
      <c r="F781" s="121"/>
      <c r="G781" s="121"/>
      <c r="H781" s="116"/>
      <c r="I781" s="122"/>
      <c r="K781" s="122"/>
      <c r="L781" s="123"/>
      <c r="M781" s="121"/>
      <c r="N781" s="124"/>
      <c r="P781" s="121"/>
      <c r="Q781" s="125"/>
      <c r="R781" s="118"/>
    </row>
    <row r="782" spans="1:18" s="117" customFormat="1">
      <c r="A782" s="116"/>
      <c r="C782" s="118"/>
      <c r="D782" s="119"/>
      <c r="E782" s="120"/>
      <c r="F782" s="121"/>
      <c r="G782" s="121"/>
      <c r="H782" s="116"/>
      <c r="I782" s="122"/>
      <c r="K782" s="122"/>
      <c r="L782" s="123"/>
      <c r="M782" s="121"/>
      <c r="N782" s="124"/>
      <c r="P782" s="121"/>
      <c r="Q782" s="125"/>
      <c r="R782" s="118"/>
    </row>
    <row r="783" spans="1:18" s="117" customFormat="1">
      <c r="A783" s="116"/>
      <c r="C783" s="118"/>
      <c r="D783" s="119"/>
      <c r="E783" s="120"/>
      <c r="F783" s="121"/>
      <c r="G783" s="121"/>
      <c r="H783" s="116"/>
      <c r="I783" s="122"/>
      <c r="K783" s="122"/>
      <c r="L783" s="123"/>
      <c r="M783" s="121"/>
      <c r="N783" s="124"/>
      <c r="P783" s="121"/>
      <c r="Q783" s="125"/>
      <c r="R783" s="118"/>
    </row>
    <row r="784" spans="1:18" s="117" customFormat="1">
      <c r="A784" s="116"/>
      <c r="C784" s="118"/>
      <c r="D784" s="119"/>
      <c r="E784" s="120"/>
      <c r="F784" s="121"/>
      <c r="G784" s="121"/>
      <c r="H784" s="116"/>
      <c r="I784" s="122"/>
      <c r="K784" s="122"/>
      <c r="L784" s="123"/>
      <c r="M784" s="121"/>
      <c r="N784" s="124"/>
      <c r="P784" s="121"/>
      <c r="Q784" s="125"/>
      <c r="R784" s="118"/>
    </row>
    <row r="785" spans="1:18" s="117" customFormat="1">
      <c r="A785" s="116"/>
      <c r="C785" s="118"/>
      <c r="D785" s="119"/>
      <c r="E785" s="120"/>
      <c r="F785" s="121"/>
      <c r="G785" s="121"/>
      <c r="H785" s="116"/>
      <c r="I785" s="122"/>
      <c r="K785" s="122"/>
      <c r="L785" s="123"/>
      <c r="M785" s="121"/>
      <c r="N785" s="124"/>
      <c r="P785" s="121"/>
      <c r="Q785" s="125"/>
      <c r="R785" s="118"/>
    </row>
    <row r="786" spans="1:18" s="117" customFormat="1">
      <c r="A786" s="116"/>
      <c r="C786" s="118"/>
      <c r="D786" s="119"/>
      <c r="E786" s="120"/>
      <c r="F786" s="121"/>
      <c r="G786" s="121"/>
      <c r="H786" s="116"/>
      <c r="I786" s="122"/>
      <c r="K786" s="122"/>
      <c r="L786" s="123"/>
      <c r="M786" s="121"/>
      <c r="N786" s="124"/>
      <c r="P786" s="121"/>
      <c r="Q786" s="125"/>
      <c r="R786" s="118"/>
    </row>
    <row r="787" spans="1:18" s="117" customFormat="1">
      <c r="A787" s="116"/>
      <c r="C787" s="118"/>
      <c r="D787" s="119"/>
      <c r="E787" s="120"/>
      <c r="F787" s="121"/>
      <c r="G787" s="121"/>
      <c r="H787" s="116"/>
      <c r="I787" s="122"/>
      <c r="K787" s="122"/>
      <c r="L787" s="123"/>
      <c r="M787" s="121"/>
      <c r="N787" s="124"/>
      <c r="P787" s="121"/>
      <c r="Q787" s="125"/>
      <c r="R787" s="118"/>
    </row>
    <row r="788" spans="1:18" s="117" customFormat="1">
      <c r="A788" s="116"/>
      <c r="C788" s="118"/>
      <c r="D788" s="119"/>
      <c r="E788" s="120"/>
      <c r="F788" s="121"/>
      <c r="G788" s="121"/>
      <c r="H788" s="116"/>
      <c r="I788" s="122"/>
      <c r="K788" s="122"/>
      <c r="L788" s="123"/>
      <c r="M788" s="121"/>
      <c r="N788" s="124"/>
      <c r="P788" s="121"/>
      <c r="Q788" s="125"/>
      <c r="R788" s="118"/>
    </row>
    <row r="789" spans="1:18" s="117" customFormat="1">
      <c r="A789" s="116"/>
      <c r="C789" s="118"/>
      <c r="D789" s="119"/>
      <c r="E789" s="120"/>
      <c r="F789" s="121"/>
      <c r="G789" s="121"/>
      <c r="H789" s="116"/>
      <c r="I789" s="122"/>
      <c r="K789" s="122"/>
      <c r="L789" s="123"/>
      <c r="M789" s="121"/>
      <c r="N789" s="124"/>
      <c r="P789" s="121"/>
      <c r="Q789" s="125"/>
      <c r="R789" s="118"/>
    </row>
    <row r="790" spans="1:18" s="117" customFormat="1">
      <c r="A790" s="116"/>
      <c r="C790" s="118"/>
      <c r="D790" s="119"/>
      <c r="E790" s="120"/>
      <c r="F790" s="121"/>
      <c r="G790" s="121"/>
      <c r="H790" s="116"/>
      <c r="I790" s="122"/>
      <c r="K790" s="122"/>
      <c r="L790" s="123"/>
      <c r="M790" s="121"/>
      <c r="N790" s="124"/>
      <c r="P790" s="121"/>
      <c r="Q790" s="125"/>
      <c r="R790" s="118"/>
    </row>
    <row r="791" spans="1:18" s="117" customFormat="1">
      <c r="A791" s="116"/>
      <c r="C791" s="118"/>
      <c r="D791" s="119"/>
      <c r="E791" s="120"/>
      <c r="F791" s="121"/>
      <c r="G791" s="121"/>
      <c r="H791" s="116"/>
      <c r="I791" s="122"/>
      <c r="K791" s="122"/>
      <c r="L791" s="123"/>
      <c r="M791" s="121"/>
      <c r="N791" s="124"/>
      <c r="P791" s="121"/>
      <c r="Q791" s="125"/>
      <c r="R791" s="118"/>
    </row>
    <row r="792" spans="1:18" s="117" customFormat="1">
      <c r="A792" s="116"/>
      <c r="C792" s="118"/>
      <c r="D792" s="119"/>
      <c r="E792" s="120"/>
      <c r="F792" s="121"/>
      <c r="G792" s="121"/>
      <c r="H792" s="116"/>
      <c r="I792" s="122"/>
      <c r="K792" s="122"/>
      <c r="L792" s="123"/>
      <c r="M792" s="121"/>
      <c r="N792" s="124"/>
      <c r="P792" s="121"/>
      <c r="Q792" s="125"/>
      <c r="R792" s="118"/>
    </row>
    <row r="793" spans="1:18" s="117" customFormat="1">
      <c r="A793" s="116"/>
      <c r="C793" s="118"/>
      <c r="D793" s="119"/>
      <c r="E793" s="120"/>
      <c r="F793" s="121"/>
      <c r="G793" s="121"/>
      <c r="H793" s="116"/>
      <c r="I793" s="122"/>
      <c r="K793" s="122"/>
      <c r="L793" s="123"/>
      <c r="M793" s="121"/>
      <c r="N793" s="124"/>
      <c r="P793" s="121"/>
      <c r="Q793" s="125"/>
      <c r="R793" s="118"/>
    </row>
    <row r="794" spans="1:18" s="117" customFormat="1">
      <c r="A794" s="116"/>
      <c r="C794" s="118"/>
      <c r="D794" s="119"/>
      <c r="E794" s="120"/>
      <c r="F794" s="121"/>
      <c r="G794" s="121"/>
      <c r="H794" s="116"/>
      <c r="I794" s="122"/>
      <c r="K794" s="122"/>
      <c r="L794" s="123"/>
      <c r="M794" s="121"/>
      <c r="N794" s="124"/>
      <c r="P794" s="121"/>
      <c r="Q794" s="125"/>
      <c r="R794" s="118"/>
    </row>
    <row r="795" spans="1:18" s="117" customFormat="1">
      <c r="A795" s="116"/>
      <c r="C795" s="118"/>
      <c r="D795" s="119"/>
      <c r="E795" s="120"/>
      <c r="F795" s="121"/>
      <c r="G795" s="121"/>
      <c r="H795" s="116"/>
      <c r="I795" s="122"/>
      <c r="K795" s="122"/>
      <c r="L795" s="123"/>
      <c r="M795" s="121"/>
      <c r="N795" s="124"/>
      <c r="P795" s="121"/>
      <c r="Q795" s="125"/>
      <c r="R795" s="118"/>
    </row>
    <row r="796" spans="1:18" s="117" customFormat="1">
      <c r="A796" s="116"/>
      <c r="C796" s="118"/>
      <c r="D796" s="119"/>
      <c r="E796" s="120"/>
      <c r="F796" s="121"/>
      <c r="G796" s="121"/>
      <c r="H796" s="116"/>
      <c r="I796" s="122"/>
      <c r="K796" s="122"/>
      <c r="L796" s="123"/>
      <c r="M796" s="121"/>
      <c r="N796" s="124"/>
      <c r="P796" s="121"/>
      <c r="Q796" s="125"/>
      <c r="R796" s="118"/>
    </row>
    <row r="797" spans="1:18" s="117" customFormat="1">
      <c r="A797" s="116"/>
      <c r="C797" s="118"/>
      <c r="D797" s="119"/>
      <c r="E797" s="120"/>
      <c r="F797" s="121"/>
      <c r="G797" s="121"/>
      <c r="H797" s="116"/>
      <c r="I797" s="122"/>
      <c r="K797" s="122"/>
      <c r="L797" s="123"/>
      <c r="M797" s="121"/>
      <c r="N797" s="124"/>
      <c r="P797" s="121"/>
      <c r="Q797" s="125"/>
      <c r="R797" s="118"/>
    </row>
    <row r="798" spans="1:18" s="117" customFormat="1">
      <c r="A798" s="116"/>
      <c r="C798" s="118"/>
      <c r="D798" s="119"/>
      <c r="E798" s="120"/>
      <c r="F798" s="121"/>
      <c r="G798" s="121"/>
      <c r="H798" s="116"/>
      <c r="I798" s="122"/>
      <c r="K798" s="122"/>
      <c r="L798" s="123"/>
      <c r="M798" s="121"/>
      <c r="N798" s="124"/>
      <c r="P798" s="121"/>
      <c r="Q798" s="125"/>
      <c r="R798" s="118"/>
    </row>
    <row r="799" spans="1:18" s="117" customFormat="1">
      <c r="A799" s="116"/>
      <c r="C799" s="118"/>
      <c r="D799" s="119"/>
      <c r="E799" s="120"/>
      <c r="F799" s="121"/>
      <c r="G799" s="121"/>
      <c r="H799" s="116"/>
      <c r="I799" s="122"/>
      <c r="K799" s="122"/>
      <c r="L799" s="123"/>
      <c r="M799" s="121"/>
      <c r="N799" s="124"/>
      <c r="P799" s="121"/>
      <c r="Q799" s="125"/>
      <c r="R799" s="118"/>
    </row>
    <row r="800" spans="1:18" s="117" customFormat="1">
      <c r="A800" s="116"/>
      <c r="C800" s="118"/>
      <c r="D800" s="119"/>
      <c r="E800" s="120"/>
      <c r="F800" s="121"/>
      <c r="G800" s="121"/>
      <c r="H800" s="116"/>
      <c r="I800" s="122"/>
      <c r="K800" s="122"/>
      <c r="L800" s="123"/>
      <c r="M800" s="121"/>
      <c r="N800" s="124"/>
      <c r="P800" s="121"/>
      <c r="Q800" s="125"/>
      <c r="R800" s="118"/>
    </row>
    <row r="801" spans="1:18" s="117" customFormat="1">
      <c r="A801" s="116"/>
      <c r="C801" s="118"/>
      <c r="D801" s="119"/>
      <c r="E801" s="120"/>
      <c r="F801" s="121"/>
      <c r="G801" s="121"/>
      <c r="H801" s="116"/>
      <c r="I801" s="122"/>
      <c r="K801" s="122"/>
      <c r="L801" s="123"/>
      <c r="M801" s="121"/>
      <c r="N801" s="124"/>
      <c r="P801" s="121"/>
      <c r="Q801" s="125"/>
      <c r="R801" s="118"/>
    </row>
    <row r="802" spans="1:18" s="117" customFormat="1">
      <c r="A802" s="116"/>
      <c r="C802" s="118"/>
      <c r="D802" s="119"/>
      <c r="E802" s="120"/>
      <c r="F802" s="121"/>
      <c r="G802" s="121"/>
      <c r="H802" s="116"/>
      <c r="I802" s="122"/>
      <c r="K802" s="122"/>
      <c r="L802" s="123"/>
      <c r="M802" s="121"/>
      <c r="N802" s="124"/>
      <c r="P802" s="121"/>
      <c r="Q802" s="125"/>
      <c r="R802" s="118"/>
    </row>
    <row r="803" spans="1:18" s="117" customFormat="1">
      <c r="A803" s="116"/>
      <c r="C803" s="118"/>
      <c r="D803" s="119"/>
      <c r="E803" s="120"/>
      <c r="F803" s="121"/>
      <c r="G803" s="121"/>
      <c r="H803" s="116"/>
      <c r="I803" s="122"/>
      <c r="K803" s="122"/>
      <c r="L803" s="123"/>
      <c r="M803" s="121"/>
      <c r="N803" s="124"/>
      <c r="P803" s="121"/>
      <c r="Q803" s="125"/>
      <c r="R803" s="118"/>
    </row>
    <row r="804" spans="1:18" s="117" customFormat="1">
      <c r="A804" s="116"/>
      <c r="C804" s="118"/>
      <c r="D804" s="119"/>
      <c r="E804" s="120"/>
      <c r="F804" s="121"/>
      <c r="G804" s="121"/>
      <c r="H804" s="116"/>
      <c r="I804" s="122"/>
      <c r="K804" s="122"/>
      <c r="L804" s="123"/>
      <c r="M804" s="121"/>
      <c r="N804" s="124"/>
      <c r="P804" s="121"/>
      <c r="Q804" s="125"/>
      <c r="R804" s="118"/>
    </row>
    <row r="805" spans="1:18" s="117" customFormat="1">
      <c r="A805" s="116"/>
      <c r="C805" s="118"/>
      <c r="D805" s="119"/>
      <c r="E805" s="120"/>
      <c r="F805" s="121"/>
      <c r="G805" s="121"/>
      <c r="H805" s="116"/>
      <c r="I805" s="122"/>
      <c r="K805" s="122"/>
      <c r="L805" s="123"/>
      <c r="M805" s="121"/>
      <c r="N805" s="124"/>
      <c r="P805" s="121"/>
      <c r="Q805" s="125"/>
      <c r="R805" s="118"/>
    </row>
    <row r="806" spans="1:18" s="117" customFormat="1">
      <c r="A806" s="116"/>
      <c r="C806" s="118"/>
      <c r="D806" s="119"/>
      <c r="E806" s="120"/>
      <c r="F806" s="121"/>
      <c r="G806" s="121"/>
      <c r="H806" s="116"/>
      <c r="I806" s="122"/>
      <c r="K806" s="122"/>
      <c r="L806" s="123"/>
      <c r="M806" s="121"/>
      <c r="N806" s="124"/>
      <c r="P806" s="121"/>
      <c r="Q806" s="125"/>
      <c r="R806" s="118"/>
    </row>
    <row r="807" spans="1:18" s="117" customFormat="1">
      <c r="A807" s="116"/>
      <c r="C807" s="118"/>
      <c r="D807" s="119"/>
      <c r="E807" s="120"/>
      <c r="F807" s="121"/>
      <c r="G807" s="121"/>
      <c r="H807" s="116"/>
      <c r="I807" s="122"/>
      <c r="K807" s="122"/>
      <c r="L807" s="123"/>
      <c r="M807" s="121"/>
      <c r="N807" s="124"/>
      <c r="P807" s="121"/>
      <c r="Q807" s="125"/>
      <c r="R807" s="118"/>
    </row>
    <row r="808" spans="1:18" s="117" customFormat="1">
      <c r="A808" s="116"/>
      <c r="C808" s="118"/>
      <c r="D808" s="119"/>
      <c r="E808" s="120"/>
      <c r="F808" s="121"/>
      <c r="G808" s="121"/>
      <c r="H808" s="116"/>
      <c r="I808" s="122"/>
      <c r="K808" s="122"/>
      <c r="L808" s="123"/>
      <c r="M808" s="121"/>
      <c r="N808" s="124"/>
      <c r="P808" s="121"/>
      <c r="Q808" s="125"/>
      <c r="R808" s="118"/>
    </row>
    <row r="809" spans="1:18" s="117" customFormat="1">
      <c r="A809" s="116"/>
      <c r="C809" s="118"/>
      <c r="D809" s="119"/>
      <c r="E809" s="120"/>
      <c r="F809" s="121"/>
      <c r="G809" s="121"/>
      <c r="H809" s="116"/>
      <c r="I809" s="122"/>
      <c r="K809" s="122"/>
      <c r="L809" s="123"/>
      <c r="M809" s="121"/>
      <c r="N809" s="124"/>
      <c r="P809" s="121"/>
      <c r="Q809" s="125"/>
      <c r="R809" s="118"/>
    </row>
    <row r="810" spans="1:18" s="117" customFormat="1">
      <c r="A810" s="116"/>
      <c r="C810" s="118"/>
      <c r="D810" s="119"/>
      <c r="E810" s="120"/>
      <c r="F810" s="121"/>
      <c r="G810" s="121"/>
      <c r="H810" s="116"/>
      <c r="I810" s="122"/>
      <c r="K810" s="122"/>
      <c r="L810" s="123"/>
      <c r="M810" s="121"/>
      <c r="N810" s="124"/>
      <c r="P810" s="121"/>
      <c r="Q810" s="125"/>
      <c r="R810" s="118"/>
    </row>
    <row r="811" spans="1:18" s="117" customFormat="1">
      <c r="A811" s="116"/>
      <c r="C811" s="118"/>
      <c r="D811" s="119"/>
      <c r="E811" s="120"/>
      <c r="F811" s="121"/>
      <c r="G811" s="121"/>
      <c r="H811" s="116"/>
      <c r="I811" s="122"/>
      <c r="K811" s="122"/>
      <c r="L811" s="123"/>
      <c r="M811" s="121"/>
      <c r="N811" s="124"/>
      <c r="P811" s="121"/>
      <c r="Q811" s="125"/>
      <c r="R811" s="118"/>
    </row>
    <row r="812" spans="1:18" s="117" customFormat="1">
      <c r="A812" s="116"/>
      <c r="C812" s="118"/>
      <c r="D812" s="119"/>
      <c r="E812" s="120"/>
      <c r="F812" s="121"/>
      <c r="G812" s="121"/>
      <c r="H812" s="116"/>
      <c r="I812" s="122"/>
      <c r="K812" s="122"/>
      <c r="L812" s="123"/>
      <c r="M812" s="121"/>
      <c r="N812" s="124"/>
      <c r="P812" s="121"/>
      <c r="Q812" s="125"/>
      <c r="R812" s="118"/>
    </row>
    <row r="813" spans="1:18" s="117" customFormat="1">
      <c r="A813" s="116"/>
      <c r="C813" s="118"/>
      <c r="D813" s="119"/>
      <c r="E813" s="120"/>
      <c r="F813" s="121"/>
      <c r="G813" s="121"/>
      <c r="H813" s="116"/>
      <c r="I813" s="122"/>
      <c r="K813" s="122"/>
      <c r="L813" s="123"/>
      <c r="M813" s="121"/>
      <c r="N813" s="124"/>
      <c r="P813" s="121"/>
      <c r="Q813" s="125"/>
      <c r="R813" s="118"/>
    </row>
    <row r="814" spans="1:18" s="117" customFormat="1">
      <c r="A814" s="116"/>
      <c r="C814" s="118"/>
      <c r="D814" s="119"/>
      <c r="E814" s="120"/>
      <c r="F814" s="121"/>
      <c r="G814" s="121"/>
      <c r="H814" s="116"/>
      <c r="I814" s="122"/>
      <c r="K814" s="122"/>
      <c r="L814" s="123"/>
      <c r="M814" s="121"/>
      <c r="N814" s="124"/>
      <c r="P814" s="121"/>
      <c r="Q814" s="125"/>
      <c r="R814" s="118"/>
    </row>
    <row r="815" spans="1:18" s="117" customFormat="1">
      <c r="A815" s="116"/>
      <c r="C815" s="118"/>
      <c r="D815" s="119"/>
      <c r="E815" s="120"/>
      <c r="F815" s="121"/>
      <c r="G815" s="121"/>
      <c r="H815" s="116"/>
      <c r="I815" s="122"/>
      <c r="K815" s="122"/>
      <c r="L815" s="123"/>
      <c r="M815" s="121"/>
      <c r="N815" s="124"/>
      <c r="P815" s="121"/>
      <c r="Q815" s="125"/>
      <c r="R815" s="118"/>
    </row>
    <row r="816" spans="1:18" s="117" customFormat="1">
      <c r="A816" s="116"/>
      <c r="C816" s="118"/>
      <c r="D816" s="119"/>
      <c r="E816" s="120"/>
      <c r="F816" s="121"/>
      <c r="G816" s="121"/>
      <c r="H816" s="116"/>
      <c r="I816" s="122"/>
      <c r="K816" s="122"/>
      <c r="L816" s="123"/>
      <c r="M816" s="121"/>
      <c r="N816" s="124"/>
      <c r="P816" s="121"/>
      <c r="Q816" s="125"/>
      <c r="R816" s="118"/>
    </row>
    <row r="817" spans="1:18" s="117" customFormat="1">
      <c r="A817" s="116"/>
      <c r="C817" s="118"/>
      <c r="D817" s="119"/>
      <c r="E817" s="120"/>
      <c r="F817" s="121"/>
      <c r="G817" s="121"/>
      <c r="H817" s="116"/>
      <c r="I817" s="122"/>
      <c r="K817" s="122"/>
      <c r="L817" s="123"/>
      <c r="M817" s="121"/>
      <c r="N817" s="124"/>
      <c r="P817" s="121"/>
      <c r="Q817" s="125"/>
      <c r="R817" s="118"/>
    </row>
    <row r="818" spans="1:18" s="117" customFormat="1">
      <c r="A818" s="116"/>
      <c r="C818" s="118"/>
      <c r="D818" s="119"/>
      <c r="E818" s="120"/>
      <c r="F818" s="121"/>
      <c r="G818" s="121"/>
      <c r="H818" s="116"/>
      <c r="I818" s="122"/>
      <c r="K818" s="122"/>
      <c r="L818" s="123"/>
      <c r="M818" s="121"/>
      <c r="N818" s="124"/>
      <c r="P818" s="121"/>
      <c r="Q818" s="125"/>
      <c r="R818" s="118"/>
    </row>
    <row r="819" spans="1:18" s="117" customFormat="1">
      <c r="A819" s="116"/>
      <c r="C819" s="118"/>
      <c r="D819" s="119"/>
      <c r="E819" s="120"/>
      <c r="F819" s="121"/>
      <c r="G819" s="121"/>
      <c r="H819" s="116"/>
      <c r="I819" s="122"/>
      <c r="K819" s="122"/>
      <c r="L819" s="123"/>
      <c r="M819" s="121"/>
      <c r="N819" s="124"/>
      <c r="P819" s="121"/>
      <c r="Q819" s="125"/>
      <c r="R819" s="118"/>
    </row>
    <row r="820" spans="1:18" s="117" customFormat="1">
      <c r="A820" s="116"/>
      <c r="C820" s="118"/>
      <c r="D820" s="119"/>
      <c r="E820" s="120"/>
      <c r="F820" s="121"/>
      <c r="G820" s="121"/>
      <c r="H820" s="116"/>
      <c r="I820" s="122"/>
      <c r="K820" s="122"/>
      <c r="L820" s="123"/>
      <c r="M820" s="121"/>
      <c r="N820" s="124"/>
      <c r="P820" s="121"/>
      <c r="Q820" s="125"/>
      <c r="R820" s="118"/>
    </row>
    <row r="821" spans="1:18" s="117" customFormat="1">
      <c r="A821" s="116"/>
      <c r="C821" s="118"/>
      <c r="D821" s="119"/>
      <c r="E821" s="120"/>
      <c r="F821" s="121"/>
      <c r="G821" s="121"/>
      <c r="H821" s="116"/>
      <c r="I821" s="122"/>
      <c r="K821" s="122"/>
      <c r="L821" s="123"/>
      <c r="M821" s="121"/>
      <c r="N821" s="124"/>
      <c r="P821" s="121"/>
      <c r="Q821" s="125"/>
      <c r="R821" s="118"/>
    </row>
    <row r="822" spans="1:18" s="117" customFormat="1">
      <c r="A822" s="116"/>
      <c r="C822" s="118"/>
      <c r="D822" s="119"/>
      <c r="E822" s="120"/>
      <c r="F822" s="121"/>
      <c r="G822" s="121"/>
      <c r="H822" s="116"/>
      <c r="I822" s="122"/>
      <c r="K822" s="122"/>
      <c r="L822" s="123"/>
      <c r="M822" s="121"/>
      <c r="N822" s="124"/>
      <c r="P822" s="121"/>
      <c r="Q822" s="125"/>
      <c r="R822" s="118"/>
    </row>
    <row r="823" spans="1:18" s="117" customFormat="1">
      <c r="A823" s="116"/>
      <c r="C823" s="118"/>
      <c r="D823" s="119"/>
      <c r="E823" s="120"/>
      <c r="F823" s="121"/>
      <c r="G823" s="121"/>
      <c r="H823" s="116"/>
      <c r="I823" s="122"/>
      <c r="K823" s="122"/>
      <c r="L823" s="123"/>
      <c r="M823" s="121"/>
      <c r="N823" s="124"/>
      <c r="P823" s="121"/>
      <c r="Q823" s="125"/>
      <c r="R823" s="118"/>
    </row>
    <row r="824" spans="1:18" s="117" customFormat="1">
      <c r="A824" s="116"/>
      <c r="C824" s="118"/>
      <c r="D824" s="119"/>
      <c r="E824" s="120"/>
      <c r="F824" s="121"/>
      <c r="G824" s="121"/>
      <c r="H824" s="116"/>
      <c r="I824" s="122"/>
      <c r="K824" s="122"/>
      <c r="L824" s="123"/>
      <c r="M824" s="121"/>
      <c r="N824" s="124"/>
      <c r="P824" s="121"/>
      <c r="Q824" s="125"/>
      <c r="R824" s="118"/>
    </row>
    <row r="825" spans="1:18" s="117" customFormat="1">
      <c r="A825" s="116"/>
      <c r="C825" s="118"/>
      <c r="D825" s="119"/>
      <c r="E825" s="120"/>
      <c r="F825" s="121"/>
      <c r="G825" s="121"/>
      <c r="H825" s="116"/>
      <c r="I825" s="122"/>
      <c r="K825" s="122"/>
      <c r="L825" s="123"/>
      <c r="M825" s="121"/>
      <c r="N825" s="124"/>
      <c r="P825" s="121"/>
      <c r="Q825" s="125"/>
      <c r="R825" s="118"/>
    </row>
    <row r="826" spans="1:18" s="117" customFormat="1">
      <c r="A826" s="116"/>
      <c r="C826" s="118"/>
      <c r="D826" s="119"/>
      <c r="E826" s="120"/>
      <c r="F826" s="121"/>
      <c r="G826" s="121"/>
      <c r="H826" s="116"/>
      <c r="I826" s="122"/>
      <c r="K826" s="122"/>
      <c r="L826" s="123"/>
      <c r="M826" s="121"/>
      <c r="N826" s="124"/>
      <c r="P826" s="121"/>
      <c r="Q826" s="125"/>
      <c r="R826" s="118"/>
    </row>
    <row r="827" spans="1:18" s="117" customFormat="1">
      <c r="A827" s="116"/>
      <c r="C827" s="118"/>
      <c r="D827" s="119"/>
      <c r="E827" s="120"/>
      <c r="F827" s="121"/>
      <c r="G827" s="121"/>
      <c r="H827" s="116"/>
      <c r="I827" s="122"/>
      <c r="K827" s="122"/>
      <c r="L827" s="123"/>
      <c r="M827" s="121"/>
      <c r="N827" s="124"/>
      <c r="P827" s="121"/>
      <c r="Q827" s="125"/>
      <c r="R827" s="118"/>
    </row>
    <row r="828" spans="1:18" s="117" customFormat="1">
      <c r="A828" s="116"/>
      <c r="C828" s="118"/>
      <c r="D828" s="119"/>
      <c r="E828" s="120"/>
      <c r="F828" s="121"/>
      <c r="G828" s="121"/>
      <c r="H828" s="116"/>
      <c r="I828" s="122"/>
      <c r="K828" s="122"/>
      <c r="L828" s="123"/>
      <c r="M828" s="121"/>
      <c r="N828" s="124"/>
      <c r="P828" s="121"/>
      <c r="Q828" s="125"/>
      <c r="R828" s="118"/>
    </row>
    <row r="829" spans="1:18" s="117" customFormat="1">
      <c r="A829" s="116"/>
      <c r="C829" s="118"/>
      <c r="D829" s="119"/>
      <c r="E829" s="120"/>
      <c r="F829" s="121"/>
      <c r="G829" s="121"/>
      <c r="H829" s="116"/>
      <c r="I829" s="122"/>
      <c r="K829" s="122"/>
      <c r="L829" s="123"/>
      <c r="M829" s="121"/>
      <c r="N829" s="124"/>
      <c r="P829" s="121"/>
      <c r="Q829" s="125"/>
      <c r="R829" s="118"/>
    </row>
    <row r="830" spans="1:18" s="117" customFormat="1">
      <c r="A830" s="116"/>
      <c r="C830" s="118"/>
      <c r="D830" s="119"/>
      <c r="E830" s="120"/>
      <c r="F830" s="121"/>
      <c r="G830" s="121"/>
      <c r="H830" s="116"/>
      <c r="I830" s="122"/>
      <c r="K830" s="122"/>
      <c r="L830" s="123"/>
      <c r="M830" s="121"/>
      <c r="N830" s="124"/>
      <c r="P830" s="121"/>
      <c r="Q830" s="125"/>
      <c r="R830" s="118"/>
    </row>
    <row r="831" spans="1:18" s="117" customFormat="1">
      <c r="A831" s="116"/>
      <c r="C831" s="118"/>
      <c r="D831" s="119"/>
      <c r="E831" s="120"/>
      <c r="F831" s="121"/>
      <c r="G831" s="121"/>
      <c r="H831" s="116"/>
      <c r="I831" s="122"/>
      <c r="K831" s="122"/>
      <c r="L831" s="123"/>
      <c r="M831" s="121"/>
      <c r="N831" s="124"/>
      <c r="P831" s="121"/>
      <c r="Q831" s="125"/>
      <c r="R831" s="118"/>
    </row>
    <row r="832" spans="1:18" s="117" customFormat="1">
      <c r="A832" s="116"/>
      <c r="C832" s="118"/>
      <c r="D832" s="119"/>
      <c r="E832" s="120"/>
      <c r="F832" s="121"/>
      <c r="G832" s="121"/>
      <c r="H832" s="116"/>
      <c r="I832" s="122"/>
      <c r="K832" s="122"/>
      <c r="L832" s="123"/>
      <c r="M832" s="121"/>
      <c r="N832" s="124"/>
      <c r="P832" s="121"/>
      <c r="Q832" s="125"/>
      <c r="R832" s="118"/>
    </row>
    <row r="833" spans="1:18" s="117" customFormat="1">
      <c r="A833" s="116"/>
      <c r="C833" s="118"/>
      <c r="D833" s="119"/>
      <c r="E833" s="120"/>
      <c r="F833" s="121"/>
      <c r="G833" s="121"/>
      <c r="H833" s="116"/>
      <c r="I833" s="122"/>
      <c r="K833" s="122"/>
      <c r="L833" s="123"/>
      <c r="M833" s="121"/>
      <c r="N833" s="124"/>
      <c r="P833" s="121"/>
      <c r="Q833" s="125"/>
      <c r="R833" s="118"/>
    </row>
    <row r="834" spans="1:18" s="117" customFormat="1">
      <c r="A834" s="116"/>
      <c r="C834" s="118"/>
      <c r="D834" s="119"/>
      <c r="E834" s="120"/>
      <c r="F834" s="121"/>
      <c r="G834" s="121"/>
      <c r="H834" s="116"/>
      <c r="I834" s="122"/>
      <c r="K834" s="122"/>
      <c r="L834" s="123"/>
      <c r="M834" s="121"/>
      <c r="N834" s="124"/>
      <c r="P834" s="121"/>
      <c r="Q834" s="125"/>
      <c r="R834" s="118"/>
    </row>
    <row r="835" spans="1:18" s="117" customFormat="1">
      <c r="A835" s="116"/>
      <c r="C835" s="118"/>
      <c r="D835" s="119"/>
      <c r="E835" s="120"/>
      <c r="F835" s="121"/>
      <c r="G835" s="121"/>
      <c r="H835" s="116"/>
      <c r="I835" s="122"/>
      <c r="K835" s="122"/>
      <c r="L835" s="123"/>
      <c r="M835" s="121"/>
      <c r="N835" s="124"/>
      <c r="P835" s="121"/>
      <c r="Q835" s="125"/>
      <c r="R835" s="118"/>
    </row>
    <row r="836" spans="1:18" s="117" customFormat="1">
      <c r="A836" s="116"/>
      <c r="C836" s="118"/>
      <c r="D836" s="119"/>
      <c r="E836" s="120"/>
      <c r="F836" s="121"/>
      <c r="G836" s="121"/>
      <c r="H836" s="116"/>
      <c r="I836" s="122"/>
      <c r="K836" s="122"/>
      <c r="L836" s="123"/>
      <c r="M836" s="121"/>
      <c r="N836" s="124"/>
      <c r="P836" s="121"/>
      <c r="Q836" s="125"/>
      <c r="R836" s="118"/>
    </row>
    <row r="837" spans="1:18" s="117" customFormat="1">
      <c r="A837" s="116"/>
      <c r="C837" s="118"/>
      <c r="D837" s="119"/>
      <c r="E837" s="120"/>
      <c r="F837" s="121"/>
      <c r="G837" s="121"/>
      <c r="H837" s="116"/>
      <c r="I837" s="122"/>
      <c r="K837" s="122"/>
      <c r="L837" s="123"/>
      <c r="M837" s="121"/>
      <c r="N837" s="124"/>
      <c r="P837" s="121"/>
      <c r="Q837" s="125"/>
      <c r="R837" s="118"/>
    </row>
    <row r="838" spans="1:18" s="117" customFormat="1">
      <c r="A838" s="116"/>
      <c r="C838" s="118"/>
      <c r="D838" s="119"/>
      <c r="E838" s="120"/>
      <c r="F838" s="121"/>
      <c r="G838" s="121"/>
      <c r="H838" s="116"/>
      <c r="I838" s="122"/>
      <c r="K838" s="122"/>
      <c r="L838" s="123"/>
      <c r="M838" s="121"/>
      <c r="N838" s="124"/>
      <c r="P838" s="121"/>
      <c r="Q838" s="125"/>
      <c r="R838" s="118"/>
    </row>
    <row r="839" spans="1:18" s="117" customFormat="1">
      <c r="A839" s="116"/>
      <c r="C839" s="118"/>
      <c r="D839" s="119"/>
      <c r="E839" s="120"/>
      <c r="F839" s="121"/>
      <c r="G839" s="121"/>
      <c r="H839" s="116"/>
      <c r="I839" s="122"/>
      <c r="K839" s="122"/>
      <c r="L839" s="123"/>
      <c r="M839" s="121"/>
      <c r="N839" s="124"/>
      <c r="P839" s="121"/>
      <c r="Q839" s="125"/>
      <c r="R839" s="118"/>
    </row>
    <row r="840" spans="1:18" s="117" customFormat="1">
      <c r="A840" s="116"/>
      <c r="C840" s="118"/>
      <c r="D840" s="119"/>
      <c r="E840" s="120"/>
      <c r="F840" s="121"/>
      <c r="G840" s="121"/>
      <c r="H840" s="116"/>
      <c r="I840" s="122"/>
      <c r="K840" s="122"/>
      <c r="L840" s="123"/>
      <c r="M840" s="121"/>
      <c r="N840" s="124"/>
      <c r="P840" s="121"/>
      <c r="Q840" s="125"/>
      <c r="R840" s="118"/>
    </row>
    <row r="841" spans="1:18" s="117" customFormat="1">
      <c r="A841" s="116"/>
      <c r="C841" s="118"/>
      <c r="D841" s="119"/>
      <c r="E841" s="120"/>
      <c r="F841" s="121"/>
      <c r="G841" s="121"/>
      <c r="H841" s="116"/>
      <c r="I841" s="122"/>
      <c r="K841" s="122"/>
      <c r="L841" s="123"/>
      <c r="M841" s="121"/>
      <c r="N841" s="124"/>
      <c r="P841" s="121"/>
      <c r="Q841" s="125"/>
      <c r="R841" s="118"/>
    </row>
    <row r="842" spans="1:18" s="117" customFormat="1">
      <c r="A842" s="116"/>
      <c r="C842" s="118"/>
      <c r="D842" s="119"/>
      <c r="E842" s="120"/>
      <c r="F842" s="121"/>
      <c r="G842" s="121"/>
      <c r="H842" s="116"/>
      <c r="I842" s="122"/>
      <c r="K842" s="122"/>
      <c r="L842" s="123"/>
      <c r="M842" s="121"/>
      <c r="N842" s="124"/>
      <c r="P842" s="121"/>
      <c r="Q842" s="125"/>
      <c r="R842" s="118"/>
    </row>
    <row r="843" spans="1:18" s="117" customFormat="1">
      <c r="A843" s="116"/>
      <c r="C843" s="118"/>
      <c r="D843" s="119"/>
      <c r="E843" s="120"/>
      <c r="F843" s="121"/>
      <c r="G843" s="121"/>
      <c r="H843" s="116"/>
      <c r="I843" s="122"/>
      <c r="K843" s="122"/>
      <c r="L843" s="123"/>
      <c r="M843" s="121"/>
      <c r="N843" s="124"/>
      <c r="P843" s="121"/>
      <c r="Q843" s="125"/>
      <c r="R843" s="118"/>
    </row>
    <row r="844" spans="1:18" s="117" customFormat="1">
      <c r="A844" s="116"/>
      <c r="C844" s="118"/>
      <c r="D844" s="119"/>
      <c r="E844" s="120"/>
      <c r="F844" s="121"/>
      <c r="G844" s="121"/>
      <c r="H844" s="116"/>
      <c r="I844" s="122"/>
      <c r="K844" s="122"/>
      <c r="L844" s="123"/>
      <c r="M844" s="121"/>
      <c r="N844" s="124"/>
      <c r="P844" s="121"/>
      <c r="Q844" s="125"/>
      <c r="R844" s="118"/>
    </row>
    <row r="845" spans="1:18" s="117" customFormat="1">
      <c r="A845" s="116"/>
      <c r="C845" s="118"/>
      <c r="D845" s="119"/>
      <c r="E845" s="120"/>
      <c r="F845" s="121"/>
      <c r="G845" s="121"/>
      <c r="H845" s="116"/>
      <c r="I845" s="122"/>
      <c r="K845" s="122"/>
      <c r="L845" s="123"/>
      <c r="M845" s="121"/>
      <c r="N845" s="124"/>
      <c r="P845" s="121"/>
      <c r="Q845" s="125"/>
      <c r="R845" s="118"/>
    </row>
    <row r="846" spans="1:18" s="117" customFormat="1">
      <c r="A846" s="116"/>
      <c r="C846" s="118"/>
      <c r="D846" s="119"/>
      <c r="E846" s="120"/>
      <c r="F846" s="121"/>
      <c r="G846" s="121"/>
      <c r="H846" s="116"/>
      <c r="I846" s="122"/>
      <c r="K846" s="122"/>
      <c r="L846" s="123"/>
      <c r="M846" s="121"/>
      <c r="N846" s="124"/>
      <c r="P846" s="121"/>
      <c r="Q846" s="125"/>
      <c r="R846" s="118"/>
    </row>
    <row r="847" spans="1:18" s="117" customFormat="1">
      <c r="A847" s="116"/>
      <c r="C847" s="118"/>
      <c r="D847" s="119"/>
      <c r="E847" s="120"/>
      <c r="F847" s="121"/>
      <c r="G847" s="121"/>
      <c r="H847" s="116"/>
      <c r="I847" s="122"/>
      <c r="K847" s="122"/>
      <c r="L847" s="123"/>
      <c r="M847" s="121"/>
      <c r="N847" s="124"/>
      <c r="P847" s="121"/>
      <c r="Q847" s="125"/>
      <c r="R847" s="118"/>
    </row>
    <row r="848" spans="1:18" s="117" customFormat="1">
      <c r="A848" s="116"/>
      <c r="C848" s="118"/>
      <c r="D848" s="119"/>
      <c r="E848" s="120"/>
      <c r="F848" s="121"/>
      <c r="G848" s="121"/>
      <c r="H848" s="116"/>
      <c r="I848" s="122"/>
      <c r="K848" s="122"/>
      <c r="L848" s="123"/>
      <c r="M848" s="121"/>
      <c r="N848" s="124"/>
      <c r="P848" s="121"/>
      <c r="Q848" s="125"/>
      <c r="R848" s="118"/>
    </row>
    <row r="849" spans="1:18" s="117" customFormat="1">
      <c r="A849" s="116"/>
      <c r="C849" s="118"/>
      <c r="D849" s="119"/>
      <c r="E849" s="120"/>
      <c r="F849" s="121"/>
      <c r="G849" s="121"/>
      <c r="H849" s="116"/>
      <c r="I849" s="122"/>
      <c r="K849" s="122"/>
      <c r="L849" s="123"/>
      <c r="M849" s="121"/>
      <c r="N849" s="124"/>
      <c r="P849" s="121"/>
      <c r="Q849" s="125"/>
      <c r="R849" s="118"/>
    </row>
    <row r="850" spans="1:18" s="117" customFormat="1">
      <c r="A850" s="116"/>
      <c r="C850" s="118"/>
      <c r="D850" s="119"/>
      <c r="E850" s="120"/>
      <c r="F850" s="121"/>
      <c r="G850" s="121"/>
      <c r="H850" s="116"/>
      <c r="I850" s="122"/>
      <c r="K850" s="122"/>
      <c r="L850" s="123"/>
      <c r="M850" s="121"/>
      <c r="N850" s="124"/>
      <c r="P850" s="121"/>
      <c r="Q850" s="125"/>
      <c r="R850" s="118"/>
    </row>
    <row r="851" spans="1:18" s="117" customFormat="1">
      <c r="A851" s="116"/>
      <c r="C851" s="118"/>
      <c r="D851" s="119"/>
      <c r="E851" s="120"/>
      <c r="F851" s="121"/>
      <c r="G851" s="121"/>
      <c r="H851" s="116"/>
      <c r="I851" s="122"/>
      <c r="K851" s="122"/>
      <c r="L851" s="123"/>
      <c r="M851" s="121"/>
      <c r="N851" s="124"/>
      <c r="P851" s="121"/>
      <c r="Q851" s="125"/>
      <c r="R851" s="118"/>
    </row>
    <row r="852" spans="1:18" s="117" customFormat="1">
      <c r="A852" s="116"/>
      <c r="C852" s="118"/>
      <c r="D852" s="119"/>
      <c r="E852" s="120"/>
      <c r="F852" s="121"/>
      <c r="G852" s="121"/>
      <c r="H852" s="116"/>
      <c r="I852" s="122"/>
      <c r="K852" s="122"/>
      <c r="L852" s="123"/>
      <c r="M852" s="121"/>
      <c r="N852" s="124"/>
      <c r="P852" s="121"/>
      <c r="Q852" s="125"/>
      <c r="R852" s="118"/>
    </row>
    <row r="853" spans="1:18" s="117" customFormat="1">
      <c r="A853" s="116"/>
      <c r="C853" s="118"/>
      <c r="D853" s="119"/>
      <c r="E853" s="120"/>
      <c r="F853" s="121"/>
      <c r="G853" s="121"/>
      <c r="H853" s="116"/>
      <c r="I853" s="122"/>
      <c r="K853" s="122"/>
      <c r="L853" s="123"/>
      <c r="M853" s="121"/>
      <c r="N853" s="124"/>
      <c r="P853" s="121"/>
      <c r="Q853" s="125"/>
      <c r="R853" s="118"/>
    </row>
    <row r="854" spans="1:18" s="117" customFormat="1">
      <c r="A854" s="116"/>
      <c r="C854" s="118"/>
      <c r="D854" s="119"/>
      <c r="E854" s="120"/>
      <c r="F854" s="121"/>
      <c r="G854" s="121"/>
      <c r="H854" s="116"/>
      <c r="I854" s="122"/>
      <c r="K854" s="122"/>
      <c r="L854" s="123"/>
      <c r="M854" s="121"/>
      <c r="N854" s="124"/>
      <c r="P854" s="121"/>
      <c r="Q854" s="125"/>
      <c r="R854" s="118"/>
    </row>
    <row r="855" spans="1:18" s="117" customFormat="1">
      <c r="A855" s="116"/>
      <c r="C855" s="118"/>
      <c r="D855" s="119"/>
      <c r="E855" s="120"/>
      <c r="F855" s="121"/>
      <c r="G855" s="121"/>
      <c r="H855" s="116"/>
      <c r="I855" s="122"/>
      <c r="K855" s="122"/>
      <c r="L855" s="123"/>
      <c r="M855" s="121"/>
      <c r="N855" s="124"/>
      <c r="P855" s="121"/>
      <c r="Q855" s="125"/>
      <c r="R855" s="118"/>
    </row>
    <row r="856" spans="1:18" s="117" customFormat="1">
      <c r="A856" s="116"/>
      <c r="C856" s="118"/>
      <c r="D856" s="119"/>
      <c r="E856" s="120"/>
      <c r="F856" s="121"/>
      <c r="G856" s="121"/>
      <c r="H856" s="116"/>
      <c r="I856" s="122"/>
      <c r="K856" s="122"/>
      <c r="L856" s="123"/>
      <c r="M856" s="121"/>
      <c r="N856" s="124"/>
      <c r="P856" s="121"/>
      <c r="Q856" s="125"/>
      <c r="R856" s="118"/>
    </row>
    <row r="857" spans="1:18" s="117" customFormat="1">
      <c r="A857" s="116"/>
      <c r="C857" s="118"/>
      <c r="D857" s="119"/>
      <c r="E857" s="120"/>
      <c r="F857" s="121"/>
      <c r="G857" s="121"/>
      <c r="H857" s="116"/>
      <c r="I857" s="122"/>
      <c r="K857" s="122"/>
      <c r="L857" s="123"/>
      <c r="M857" s="121"/>
      <c r="N857" s="124"/>
      <c r="P857" s="121"/>
      <c r="Q857" s="125"/>
      <c r="R857" s="118"/>
    </row>
    <row r="858" spans="1:18" s="117" customFormat="1">
      <c r="A858" s="116"/>
      <c r="C858" s="118"/>
      <c r="D858" s="119"/>
      <c r="E858" s="120"/>
      <c r="F858" s="121"/>
      <c r="G858" s="121"/>
      <c r="H858" s="116"/>
      <c r="I858" s="122"/>
      <c r="K858" s="122"/>
      <c r="L858" s="123"/>
      <c r="M858" s="121"/>
      <c r="N858" s="124"/>
      <c r="P858" s="121"/>
      <c r="Q858" s="125"/>
      <c r="R858" s="118"/>
    </row>
    <row r="859" spans="1:18" s="117" customFormat="1">
      <c r="A859" s="116"/>
      <c r="C859" s="118"/>
      <c r="D859" s="119"/>
      <c r="E859" s="120"/>
      <c r="F859" s="121"/>
      <c r="G859" s="121"/>
      <c r="H859" s="116"/>
      <c r="I859" s="122"/>
      <c r="K859" s="122"/>
      <c r="L859" s="123"/>
      <c r="M859" s="121"/>
      <c r="N859" s="124"/>
      <c r="P859" s="121"/>
      <c r="Q859" s="125"/>
      <c r="R859" s="118"/>
    </row>
    <row r="860" spans="1:18" s="117" customFormat="1">
      <c r="A860" s="116"/>
      <c r="C860" s="118"/>
      <c r="D860" s="119"/>
      <c r="E860" s="120"/>
      <c r="F860" s="121"/>
      <c r="G860" s="121"/>
      <c r="H860" s="116"/>
      <c r="I860" s="122"/>
      <c r="K860" s="122"/>
      <c r="L860" s="123"/>
      <c r="M860" s="121"/>
      <c r="N860" s="124"/>
      <c r="P860" s="121"/>
      <c r="Q860" s="125"/>
      <c r="R860" s="118"/>
    </row>
    <row r="861" spans="1:18" s="117" customFormat="1">
      <c r="A861" s="116"/>
      <c r="C861" s="118"/>
      <c r="D861" s="119"/>
      <c r="E861" s="120"/>
      <c r="F861" s="121"/>
      <c r="G861" s="121"/>
      <c r="H861" s="116"/>
      <c r="I861" s="122"/>
      <c r="K861" s="122"/>
      <c r="L861" s="123"/>
      <c r="M861" s="121"/>
      <c r="N861" s="124"/>
      <c r="P861" s="121"/>
      <c r="Q861" s="125"/>
      <c r="R861" s="118"/>
    </row>
    <row r="862" spans="1:18" s="117" customFormat="1">
      <c r="A862" s="116"/>
      <c r="C862" s="118"/>
      <c r="D862" s="119"/>
      <c r="E862" s="120"/>
      <c r="F862" s="121"/>
      <c r="G862" s="121"/>
      <c r="H862" s="116"/>
      <c r="I862" s="122"/>
      <c r="K862" s="122"/>
      <c r="L862" s="123"/>
      <c r="M862" s="121"/>
      <c r="N862" s="124"/>
      <c r="P862" s="121"/>
      <c r="Q862" s="125"/>
      <c r="R862" s="118"/>
    </row>
    <row r="863" spans="1:18" s="117" customFormat="1">
      <c r="A863" s="116"/>
      <c r="C863" s="118"/>
      <c r="D863" s="119"/>
      <c r="E863" s="120"/>
      <c r="F863" s="121"/>
      <c r="G863" s="121"/>
      <c r="H863" s="116"/>
      <c r="I863" s="122"/>
      <c r="K863" s="122"/>
      <c r="L863" s="123"/>
      <c r="M863" s="121"/>
      <c r="N863" s="124"/>
      <c r="P863" s="121"/>
      <c r="Q863" s="125"/>
      <c r="R863" s="118"/>
    </row>
    <row r="864" spans="1:18" s="117" customFormat="1">
      <c r="A864" s="116"/>
      <c r="C864" s="118"/>
      <c r="D864" s="119"/>
      <c r="E864" s="120"/>
      <c r="F864" s="121"/>
      <c r="G864" s="121"/>
      <c r="H864" s="116"/>
      <c r="I864" s="122"/>
      <c r="K864" s="122"/>
      <c r="L864" s="123"/>
      <c r="M864" s="121"/>
      <c r="N864" s="124"/>
      <c r="P864" s="121"/>
      <c r="Q864" s="125"/>
      <c r="R864" s="118"/>
    </row>
    <row r="865" spans="1:18" s="117" customFormat="1">
      <c r="A865" s="116"/>
      <c r="C865" s="118"/>
      <c r="D865" s="119"/>
      <c r="E865" s="120"/>
      <c r="F865" s="121"/>
      <c r="G865" s="121"/>
      <c r="H865" s="116"/>
      <c r="I865" s="122"/>
      <c r="K865" s="122"/>
      <c r="L865" s="123"/>
      <c r="M865" s="121"/>
      <c r="N865" s="124"/>
      <c r="P865" s="121"/>
      <c r="Q865" s="125"/>
      <c r="R865" s="118"/>
    </row>
    <row r="866" spans="1:18" s="117" customFormat="1">
      <c r="A866" s="116"/>
      <c r="C866" s="118"/>
      <c r="D866" s="119"/>
      <c r="E866" s="120"/>
      <c r="F866" s="121"/>
      <c r="G866" s="121"/>
      <c r="H866" s="116"/>
      <c r="I866" s="122"/>
      <c r="K866" s="122"/>
      <c r="L866" s="123"/>
      <c r="M866" s="121"/>
      <c r="N866" s="124"/>
      <c r="P866" s="121"/>
      <c r="Q866" s="125"/>
      <c r="R866" s="118"/>
    </row>
    <row r="867" spans="1:18" s="117" customFormat="1">
      <c r="A867" s="116"/>
      <c r="C867" s="118"/>
      <c r="D867" s="119"/>
      <c r="E867" s="120"/>
      <c r="F867" s="121"/>
      <c r="G867" s="121"/>
      <c r="H867" s="116"/>
      <c r="I867" s="122"/>
      <c r="K867" s="122"/>
      <c r="L867" s="123"/>
      <c r="M867" s="121"/>
      <c r="N867" s="124"/>
      <c r="P867" s="121"/>
      <c r="Q867" s="125"/>
      <c r="R867" s="118"/>
    </row>
    <row r="868" spans="1:18" s="117" customFormat="1">
      <c r="A868" s="116"/>
      <c r="C868" s="118"/>
      <c r="D868" s="119"/>
      <c r="E868" s="120"/>
      <c r="F868" s="121"/>
      <c r="G868" s="121"/>
      <c r="H868" s="116"/>
      <c r="I868" s="122"/>
      <c r="K868" s="122"/>
      <c r="L868" s="123"/>
      <c r="M868" s="121"/>
      <c r="N868" s="124"/>
      <c r="P868" s="121"/>
      <c r="Q868" s="125"/>
      <c r="R868" s="118"/>
    </row>
    <row r="869" spans="1:18" s="117" customFormat="1">
      <c r="A869" s="116"/>
      <c r="C869" s="118"/>
      <c r="D869" s="119"/>
      <c r="E869" s="120"/>
      <c r="F869" s="121"/>
      <c r="G869" s="121"/>
      <c r="H869" s="116"/>
      <c r="I869" s="122"/>
      <c r="K869" s="122"/>
      <c r="L869" s="123"/>
      <c r="M869" s="121"/>
      <c r="N869" s="124"/>
      <c r="P869" s="121"/>
      <c r="Q869" s="125"/>
      <c r="R869" s="118"/>
    </row>
    <row r="870" spans="1:18" s="117" customFormat="1">
      <c r="A870" s="116"/>
      <c r="C870" s="118"/>
      <c r="D870" s="119"/>
      <c r="E870" s="120"/>
      <c r="F870" s="121"/>
      <c r="G870" s="121"/>
      <c r="H870" s="116"/>
      <c r="I870" s="122"/>
      <c r="K870" s="122"/>
      <c r="L870" s="123"/>
      <c r="M870" s="121"/>
      <c r="N870" s="124"/>
      <c r="P870" s="121"/>
      <c r="Q870" s="125"/>
      <c r="R870" s="118"/>
    </row>
    <row r="871" spans="1:18" s="117" customFormat="1">
      <c r="A871" s="116"/>
      <c r="C871" s="118"/>
      <c r="D871" s="119"/>
      <c r="E871" s="120"/>
      <c r="F871" s="121"/>
      <c r="G871" s="121"/>
      <c r="H871" s="116"/>
      <c r="I871" s="122"/>
      <c r="K871" s="122"/>
      <c r="L871" s="123"/>
      <c r="M871" s="121"/>
      <c r="N871" s="124"/>
      <c r="P871" s="121"/>
      <c r="Q871" s="125"/>
      <c r="R871" s="118"/>
    </row>
    <row r="872" spans="1:18" s="117" customFormat="1">
      <c r="A872" s="116"/>
      <c r="C872" s="118"/>
      <c r="D872" s="119"/>
      <c r="E872" s="120"/>
      <c r="F872" s="121"/>
      <c r="G872" s="121"/>
      <c r="H872" s="116"/>
      <c r="I872" s="122"/>
      <c r="K872" s="122"/>
      <c r="L872" s="123"/>
      <c r="M872" s="121"/>
      <c r="N872" s="124"/>
      <c r="P872" s="121"/>
      <c r="Q872" s="125"/>
      <c r="R872" s="118"/>
    </row>
    <row r="873" spans="1:18" s="117" customFormat="1">
      <c r="A873" s="116"/>
      <c r="C873" s="118"/>
      <c r="D873" s="119"/>
      <c r="E873" s="120"/>
      <c r="F873" s="121"/>
      <c r="G873" s="121"/>
      <c r="H873" s="116"/>
      <c r="I873" s="122"/>
      <c r="K873" s="122"/>
      <c r="L873" s="123"/>
      <c r="M873" s="121"/>
      <c r="N873" s="124"/>
      <c r="P873" s="121"/>
      <c r="Q873" s="125"/>
      <c r="R873" s="118"/>
    </row>
    <row r="874" spans="1:18" s="117" customFormat="1">
      <c r="A874" s="116"/>
      <c r="C874" s="118"/>
      <c r="D874" s="119"/>
      <c r="E874" s="120"/>
      <c r="F874" s="121"/>
      <c r="G874" s="121"/>
      <c r="H874" s="116"/>
      <c r="I874" s="122"/>
      <c r="K874" s="122"/>
      <c r="L874" s="123"/>
      <c r="M874" s="121"/>
      <c r="N874" s="124"/>
      <c r="P874" s="121"/>
      <c r="Q874" s="125"/>
      <c r="R874" s="118"/>
    </row>
    <row r="875" spans="1:18" s="117" customFormat="1">
      <c r="A875" s="116"/>
      <c r="C875" s="118"/>
      <c r="D875" s="119"/>
      <c r="E875" s="120"/>
      <c r="F875" s="121"/>
      <c r="G875" s="121"/>
      <c r="H875" s="116"/>
      <c r="I875" s="122"/>
      <c r="K875" s="122"/>
      <c r="L875" s="123"/>
      <c r="M875" s="121"/>
      <c r="N875" s="124"/>
      <c r="P875" s="121"/>
      <c r="Q875" s="125"/>
      <c r="R875" s="118"/>
    </row>
    <row r="876" spans="1:18" s="117" customFormat="1">
      <c r="A876" s="116"/>
      <c r="C876" s="118"/>
      <c r="D876" s="119"/>
      <c r="E876" s="120"/>
      <c r="F876" s="121"/>
      <c r="G876" s="121"/>
      <c r="H876" s="116"/>
      <c r="I876" s="122"/>
      <c r="K876" s="122"/>
      <c r="L876" s="123"/>
      <c r="M876" s="121"/>
      <c r="N876" s="124"/>
      <c r="P876" s="121"/>
      <c r="Q876" s="125"/>
      <c r="R876" s="118"/>
    </row>
    <row r="877" spans="1:18" s="117" customFormat="1">
      <c r="A877" s="116"/>
      <c r="C877" s="118"/>
      <c r="D877" s="119"/>
      <c r="E877" s="120"/>
      <c r="F877" s="121"/>
      <c r="G877" s="121"/>
      <c r="H877" s="116"/>
      <c r="I877" s="122"/>
      <c r="K877" s="122"/>
      <c r="L877" s="123"/>
      <c r="M877" s="121"/>
      <c r="N877" s="124"/>
      <c r="P877" s="121"/>
      <c r="Q877" s="125"/>
      <c r="R877" s="118"/>
    </row>
    <row r="878" spans="1:18" s="117" customFormat="1">
      <c r="A878" s="116"/>
      <c r="C878" s="118"/>
      <c r="D878" s="119"/>
      <c r="E878" s="120"/>
      <c r="F878" s="121"/>
      <c r="G878" s="121"/>
      <c r="H878" s="116"/>
      <c r="I878" s="122"/>
      <c r="K878" s="122"/>
      <c r="L878" s="123"/>
      <c r="M878" s="121"/>
      <c r="N878" s="124"/>
      <c r="P878" s="121"/>
      <c r="Q878" s="125"/>
      <c r="R878" s="118"/>
    </row>
    <row r="879" spans="1:18" s="117" customFormat="1">
      <c r="A879" s="116"/>
      <c r="C879" s="118"/>
      <c r="D879" s="119"/>
      <c r="E879" s="120"/>
      <c r="F879" s="121"/>
      <c r="G879" s="121"/>
      <c r="H879" s="116"/>
      <c r="I879" s="122"/>
      <c r="K879" s="122"/>
      <c r="L879" s="123"/>
      <c r="M879" s="121"/>
      <c r="N879" s="124"/>
      <c r="P879" s="121"/>
      <c r="Q879" s="125"/>
      <c r="R879" s="118"/>
    </row>
    <row r="880" spans="1:18" s="117" customFormat="1">
      <c r="A880" s="116"/>
      <c r="C880" s="118"/>
      <c r="D880" s="119"/>
      <c r="E880" s="120"/>
      <c r="F880" s="121"/>
      <c r="G880" s="121"/>
      <c r="H880" s="116"/>
      <c r="I880" s="122"/>
      <c r="K880" s="122"/>
      <c r="L880" s="123"/>
      <c r="M880" s="121"/>
      <c r="N880" s="124"/>
      <c r="P880" s="121"/>
      <c r="Q880" s="125"/>
      <c r="R880" s="118"/>
    </row>
    <row r="881" spans="1:18" s="117" customFormat="1">
      <c r="A881" s="116"/>
      <c r="C881" s="118"/>
      <c r="D881" s="119"/>
      <c r="E881" s="120"/>
      <c r="F881" s="121"/>
      <c r="G881" s="121"/>
      <c r="H881" s="116"/>
      <c r="I881" s="122"/>
      <c r="K881" s="122"/>
      <c r="L881" s="123"/>
      <c r="M881" s="121"/>
      <c r="N881" s="124"/>
      <c r="P881" s="121"/>
      <c r="Q881" s="125"/>
      <c r="R881" s="118"/>
    </row>
    <row r="882" spans="1:18" s="117" customFormat="1">
      <c r="A882" s="116"/>
      <c r="C882" s="118"/>
      <c r="D882" s="119"/>
      <c r="E882" s="120"/>
      <c r="F882" s="121"/>
      <c r="G882" s="121"/>
      <c r="H882" s="116"/>
      <c r="I882" s="122"/>
      <c r="K882" s="122"/>
      <c r="L882" s="123"/>
      <c r="M882" s="121"/>
      <c r="N882" s="124"/>
      <c r="P882" s="121"/>
      <c r="Q882" s="125"/>
      <c r="R882" s="118"/>
    </row>
    <row r="883" spans="1:18" s="117" customFormat="1">
      <c r="A883" s="116"/>
      <c r="C883" s="118"/>
      <c r="D883" s="119"/>
      <c r="E883" s="120"/>
      <c r="F883" s="121"/>
      <c r="G883" s="121"/>
      <c r="H883" s="116"/>
      <c r="I883" s="122"/>
      <c r="K883" s="122"/>
      <c r="L883" s="123"/>
      <c r="M883" s="121"/>
      <c r="N883" s="124"/>
      <c r="P883" s="121"/>
      <c r="Q883" s="125"/>
      <c r="R883" s="118"/>
    </row>
    <row r="884" spans="1:18" s="117" customFormat="1">
      <c r="A884" s="116"/>
      <c r="C884" s="118"/>
      <c r="D884" s="119"/>
      <c r="E884" s="120"/>
      <c r="F884" s="121"/>
      <c r="G884" s="121"/>
      <c r="H884" s="116"/>
      <c r="I884" s="122"/>
      <c r="K884" s="122"/>
      <c r="L884" s="123"/>
      <c r="M884" s="121"/>
      <c r="N884" s="124"/>
      <c r="P884" s="121"/>
      <c r="Q884" s="125"/>
      <c r="R884" s="118"/>
    </row>
    <row r="885" spans="1:18" s="117" customFormat="1">
      <c r="A885" s="116"/>
      <c r="C885" s="118"/>
      <c r="D885" s="119"/>
      <c r="E885" s="120"/>
      <c r="F885" s="121"/>
      <c r="G885" s="121"/>
      <c r="H885" s="116"/>
      <c r="I885" s="122"/>
      <c r="K885" s="122"/>
      <c r="L885" s="123"/>
      <c r="M885" s="121"/>
      <c r="N885" s="124"/>
      <c r="P885" s="121"/>
      <c r="Q885" s="125"/>
      <c r="R885" s="118"/>
    </row>
    <row r="886" spans="1:18" s="117" customFormat="1">
      <c r="A886" s="116"/>
      <c r="C886" s="118"/>
      <c r="D886" s="119"/>
      <c r="E886" s="120"/>
      <c r="F886" s="121"/>
      <c r="G886" s="121"/>
      <c r="H886" s="116"/>
      <c r="I886" s="122"/>
      <c r="K886" s="122"/>
      <c r="L886" s="123"/>
      <c r="M886" s="121"/>
      <c r="N886" s="124"/>
      <c r="P886" s="121"/>
      <c r="Q886" s="125"/>
      <c r="R886" s="118"/>
    </row>
    <row r="887" spans="1:18" s="117" customFormat="1">
      <c r="A887" s="116"/>
      <c r="C887" s="118"/>
      <c r="D887" s="119"/>
      <c r="E887" s="120"/>
      <c r="F887" s="121"/>
      <c r="G887" s="121"/>
      <c r="H887" s="116"/>
      <c r="I887" s="122"/>
      <c r="K887" s="122"/>
      <c r="L887" s="123"/>
      <c r="M887" s="121"/>
      <c r="N887" s="124"/>
      <c r="P887" s="121"/>
      <c r="Q887" s="125"/>
      <c r="R887" s="118"/>
    </row>
    <row r="888" spans="1:18" s="117" customFormat="1">
      <c r="A888" s="116"/>
      <c r="C888" s="118"/>
      <c r="D888" s="119"/>
      <c r="E888" s="120"/>
      <c r="F888" s="121"/>
      <c r="G888" s="121"/>
      <c r="H888" s="116"/>
      <c r="I888" s="122"/>
      <c r="K888" s="122"/>
      <c r="L888" s="123"/>
      <c r="M888" s="121"/>
      <c r="N888" s="124"/>
      <c r="P888" s="121"/>
      <c r="Q888" s="125"/>
      <c r="R888" s="118"/>
    </row>
    <row r="889" spans="1:18" s="117" customFormat="1">
      <c r="A889" s="116"/>
      <c r="C889" s="118"/>
      <c r="D889" s="119"/>
      <c r="E889" s="120"/>
      <c r="F889" s="121"/>
      <c r="G889" s="121"/>
      <c r="H889" s="116"/>
      <c r="I889" s="122"/>
      <c r="K889" s="122"/>
      <c r="L889" s="123"/>
      <c r="M889" s="121"/>
      <c r="N889" s="124"/>
      <c r="P889" s="121"/>
      <c r="Q889" s="125"/>
      <c r="R889" s="118"/>
    </row>
    <row r="890" spans="1:18" s="117" customFormat="1">
      <c r="A890" s="116"/>
      <c r="C890" s="118"/>
      <c r="D890" s="119"/>
      <c r="E890" s="120"/>
      <c r="F890" s="121"/>
      <c r="G890" s="121"/>
      <c r="H890" s="116"/>
      <c r="I890" s="122"/>
      <c r="K890" s="122"/>
      <c r="L890" s="123"/>
      <c r="M890" s="121"/>
      <c r="N890" s="124"/>
      <c r="P890" s="121"/>
      <c r="Q890" s="125"/>
      <c r="R890" s="118"/>
    </row>
    <row r="891" spans="1:18" s="117" customFormat="1">
      <c r="A891" s="116"/>
      <c r="C891" s="118"/>
      <c r="D891" s="119"/>
      <c r="E891" s="120"/>
      <c r="F891" s="121"/>
      <c r="G891" s="121"/>
      <c r="H891" s="116"/>
      <c r="I891" s="122"/>
      <c r="K891" s="122"/>
      <c r="L891" s="123"/>
      <c r="M891" s="121"/>
      <c r="N891" s="124"/>
      <c r="P891" s="121"/>
      <c r="Q891" s="125"/>
      <c r="R891" s="118"/>
    </row>
    <row r="892" spans="1:18" s="117" customFormat="1">
      <c r="A892" s="116"/>
      <c r="C892" s="118"/>
      <c r="D892" s="119"/>
      <c r="E892" s="120"/>
      <c r="F892" s="121"/>
      <c r="G892" s="121"/>
      <c r="H892" s="116"/>
      <c r="I892" s="122"/>
      <c r="K892" s="122"/>
      <c r="L892" s="123"/>
      <c r="M892" s="121"/>
      <c r="N892" s="124"/>
      <c r="P892" s="121"/>
      <c r="Q892" s="125"/>
      <c r="R892" s="118"/>
    </row>
    <row r="893" spans="1:18" s="117" customFormat="1">
      <c r="A893" s="116"/>
      <c r="C893" s="118"/>
      <c r="D893" s="119"/>
      <c r="E893" s="120"/>
      <c r="F893" s="121"/>
      <c r="G893" s="121"/>
      <c r="H893" s="116"/>
      <c r="I893" s="122"/>
      <c r="K893" s="122"/>
      <c r="L893" s="123"/>
      <c r="M893" s="121"/>
      <c r="N893" s="124"/>
      <c r="P893" s="121"/>
      <c r="Q893" s="125"/>
      <c r="R893" s="118"/>
    </row>
    <row r="894" spans="1:18" s="117" customFormat="1">
      <c r="A894" s="116"/>
      <c r="C894" s="118"/>
      <c r="D894" s="119"/>
      <c r="E894" s="120"/>
      <c r="F894" s="121"/>
      <c r="G894" s="121"/>
      <c r="H894" s="116"/>
      <c r="I894" s="122"/>
      <c r="K894" s="122"/>
      <c r="L894" s="123"/>
      <c r="M894" s="121"/>
      <c r="N894" s="124"/>
      <c r="P894" s="121"/>
      <c r="Q894" s="125"/>
      <c r="R894" s="118"/>
    </row>
    <row r="895" spans="1:18" s="117" customFormat="1">
      <c r="A895" s="116"/>
      <c r="C895" s="118"/>
      <c r="D895" s="119"/>
      <c r="E895" s="120"/>
      <c r="F895" s="121"/>
      <c r="G895" s="121"/>
      <c r="H895" s="116"/>
      <c r="I895" s="122"/>
      <c r="K895" s="122"/>
      <c r="L895" s="123"/>
      <c r="M895" s="121"/>
      <c r="N895" s="124"/>
      <c r="P895" s="121"/>
      <c r="Q895" s="125"/>
      <c r="R895" s="118"/>
    </row>
    <row r="896" spans="1:18" s="117" customFormat="1">
      <c r="A896" s="116"/>
      <c r="C896" s="118"/>
      <c r="D896" s="119"/>
      <c r="E896" s="120"/>
      <c r="F896" s="121"/>
      <c r="G896" s="121"/>
      <c r="H896" s="116"/>
      <c r="I896" s="122"/>
      <c r="K896" s="122"/>
      <c r="L896" s="123"/>
      <c r="M896" s="121"/>
      <c r="N896" s="124"/>
      <c r="P896" s="121"/>
      <c r="Q896" s="125"/>
      <c r="R896" s="118"/>
    </row>
    <row r="897" spans="1:18" s="117" customFormat="1">
      <c r="A897" s="116"/>
      <c r="C897" s="118"/>
      <c r="D897" s="119"/>
      <c r="E897" s="120"/>
      <c r="F897" s="121"/>
      <c r="G897" s="121"/>
      <c r="H897" s="116"/>
      <c r="I897" s="122"/>
      <c r="K897" s="122"/>
      <c r="L897" s="123"/>
      <c r="M897" s="121"/>
      <c r="N897" s="124"/>
      <c r="P897" s="121"/>
      <c r="Q897" s="125"/>
      <c r="R897" s="118"/>
    </row>
    <row r="898" spans="1:18" s="117" customFormat="1">
      <c r="A898" s="116"/>
      <c r="C898" s="118"/>
      <c r="D898" s="119"/>
      <c r="E898" s="120"/>
      <c r="F898" s="121"/>
      <c r="G898" s="121"/>
      <c r="H898" s="116"/>
      <c r="I898" s="122"/>
      <c r="K898" s="122"/>
      <c r="L898" s="123"/>
      <c r="M898" s="121"/>
      <c r="N898" s="124"/>
      <c r="P898" s="121"/>
      <c r="Q898" s="125"/>
      <c r="R898" s="118"/>
    </row>
    <row r="899" spans="1:18" s="117" customFormat="1">
      <c r="A899" s="116"/>
      <c r="C899" s="118"/>
      <c r="D899" s="119"/>
      <c r="E899" s="120"/>
      <c r="F899" s="121"/>
      <c r="G899" s="121"/>
      <c r="H899" s="116"/>
      <c r="I899" s="122"/>
      <c r="K899" s="122"/>
      <c r="L899" s="123"/>
      <c r="M899" s="121"/>
      <c r="N899" s="124"/>
      <c r="P899" s="121"/>
      <c r="Q899" s="125"/>
      <c r="R899" s="118"/>
    </row>
    <row r="900" spans="1:18" s="117" customFormat="1">
      <c r="A900" s="116"/>
      <c r="C900" s="118"/>
      <c r="D900" s="119"/>
      <c r="E900" s="120"/>
      <c r="F900" s="121"/>
      <c r="G900" s="121"/>
      <c r="H900" s="116"/>
      <c r="I900" s="122"/>
      <c r="K900" s="122"/>
      <c r="L900" s="123"/>
      <c r="M900" s="121"/>
      <c r="N900" s="124"/>
      <c r="P900" s="121"/>
      <c r="Q900" s="125"/>
      <c r="R900" s="118"/>
    </row>
    <row r="901" spans="1:18" s="117" customFormat="1">
      <c r="A901" s="116"/>
      <c r="C901" s="118"/>
      <c r="D901" s="119"/>
      <c r="E901" s="120"/>
      <c r="F901" s="121"/>
      <c r="G901" s="121"/>
      <c r="H901" s="116"/>
      <c r="I901" s="122"/>
      <c r="K901" s="122"/>
      <c r="L901" s="123"/>
      <c r="M901" s="121"/>
      <c r="N901" s="124"/>
      <c r="P901" s="121"/>
      <c r="Q901" s="125"/>
      <c r="R901" s="118"/>
    </row>
    <row r="902" spans="1:18" s="117" customFormat="1">
      <c r="A902" s="116"/>
      <c r="C902" s="118"/>
      <c r="D902" s="119"/>
      <c r="E902" s="120"/>
      <c r="F902" s="121"/>
      <c r="G902" s="121"/>
      <c r="H902" s="116"/>
      <c r="I902" s="122"/>
      <c r="K902" s="122"/>
      <c r="L902" s="123"/>
      <c r="M902" s="121"/>
      <c r="N902" s="124"/>
      <c r="P902" s="121"/>
      <c r="Q902" s="125"/>
      <c r="R902" s="118"/>
    </row>
    <row r="903" spans="1:18" s="117" customFormat="1">
      <c r="A903" s="116"/>
      <c r="C903" s="118"/>
      <c r="D903" s="119"/>
      <c r="E903" s="120"/>
      <c r="F903" s="121"/>
      <c r="G903" s="121"/>
      <c r="H903" s="116"/>
      <c r="I903" s="122"/>
      <c r="K903" s="122"/>
      <c r="L903" s="123"/>
      <c r="M903" s="121"/>
      <c r="N903" s="124"/>
      <c r="P903" s="121"/>
      <c r="Q903" s="125"/>
      <c r="R903" s="118"/>
    </row>
    <row r="904" spans="1:18" s="117" customFormat="1">
      <c r="A904" s="116"/>
      <c r="C904" s="118"/>
      <c r="D904" s="119"/>
      <c r="E904" s="120"/>
      <c r="F904" s="121"/>
      <c r="G904" s="121"/>
      <c r="H904" s="116"/>
      <c r="I904" s="122"/>
      <c r="K904" s="122"/>
      <c r="L904" s="123"/>
      <c r="M904" s="121"/>
      <c r="N904" s="124"/>
      <c r="P904" s="121"/>
      <c r="Q904" s="125"/>
      <c r="R904" s="118"/>
    </row>
    <row r="905" spans="1:18" s="117" customFormat="1">
      <c r="A905" s="116"/>
      <c r="C905" s="118"/>
      <c r="D905" s="119"/>
      <c r="E905" s="120"/>
      <c r="F905" s="121"/>
      <c r="G905" s="121"/>
      <c r="H905" s="116"/>
      <c r="I905" s="122"/>
      <c r="K905" s="122"/>
      <c r="L905" s="123"/>
      <c r="M905" s="121"/>
      <c r="N905" s="124"/>
      <c r="P905" s="121"/>
      <c r="Q905" s="125"/>
      <c r="R905" s="118"/>
    </row>
    <row r="906" spans="1:18" s="117" customFormat="1">
      <c r="A906" s="116"/>
      <c r="C906" s="118"/>
      <c r="D906" s="119"/>
      <c r="E906" s="120"/>
      <c r="F906" s="121"/>
      <c r="G906" s="121"/>
      <c r="H906" s="116"/>
      <c r="I906" s="122"/>
      <c r="K906" s="122"/>
      <c r="L906" s="123"/>
      <c r="M906" s="121"/>
      <c r="N906" s="124"/>
      <c r="P906" s="121"/>
      <c r="Q906" s="125"/>
      <c r="R906" s="118"/>
    </row>
    <row r="907" spans="1:18" s="117" customFormat="1">
      <c r="A907" s="116"/>
      <c r="C907" s="118"/>
      <c r="D907" s="119"/>
      <c r="E907" s="120"/>
      <c r="F907" s="121"/>
      <c r="G907" s="121"/>
      <c r="H907" s="116"/>
      <c r="I907" s="122"/>
      <c r="K907" s="122"/>
      <c r="L907" s="123"/>
      <c r="M907" s="121"/>
      <c r="N907" s="124"/>
      <c r="P907" s="121"/>
      <c r="Q907" s="125"/>
      <c r="R907" s="118"/>
    </row>
    <row r="908" spans="1:18" s="117" customFormat="1">
      <c r="A908" s="116"/>
      <c r="C908" s="118"/>
      <c r="D908" s="119"/>
      <c r="E908" s="120"/>
      <c r="F908" s="121"/>
      <c r="G908" s="121"/>
      <c r="H908" s="116"/>
      <c r="I908" s="122"/>
      <c r="K908" s="122"/>
      <c r="L908" s="123"/>
      <c r="M908" s="121"/>
      <c r="N908" s="124"/>
      <c r="P908" s="121"/>
      <c r="Q908" s="125"/>
      <c r="R908" s="118"/>
    </row>
    <row r="909" spans="1:18" s="117" customFormat="1">
      <c r="A909" s="116"/>
      <c r="C909" s="118"/>
      <c r="D909" s="119"/>
      <c r="E909" s="120"/>
      <c r="F909" s="121"/>
      <c r="G909" s="121"/>
      <c r="H909" s="116"/>
      <c r="I909" s="122"/>
      <c r="K909" s="122"/>
      <c r="L909" s="123"/>
      <c r="M909" s="121"/>
      <c r="N909" s="124"/>
      <c r="P909" s="121"/>
      <c r="Q909" s="125"/>
      <c r="R909" s="118"/>
    </row>
    <row r="910" spans="1:18" s="117" customFormat="1">
      <c r="A910" s="116"/>
      <c r="C910" s="118"/>
      <c r="D910" s="119"/>
      <c r="E910" s="120"/>
      <c r="F910" s="121"/>
      <c r="G910" s="121"/>
      <c r="H910" s="116"/>
      <c r="I910" s="122"/>
      <c r="K910" s="122"/>
      <c r="L910" s="123"/>
      <c r="M910" s="121"/>
      <c r="N910" s="124"/>
      <c r="P910" s="121"/>
      <c r="Q910" s="125"/>
      <c r="R910" s="118"/>
    </row>
    <row r="911" spans="1:18" s="117" customFormat="1">
      <c r="A911" s="116"/>
      <c r="C911" s="118"/>
      <c r="D911" s="119"/>
      <c r="E911" s="120"/>
      <c r="F911" s="121"/>
      <c r="G911" s="121"/>
      <c r="H911" s="116"/>
      <c r="I911" s="122"/>
      <c r="K911" s="122"/>
      <c r="L911" s="123"/>
      <c r="M911" s="121"/>
      <c r="N911" s="124"/>
      <c r="P911" s="121"/>
      <c r="Q911" s="125"/>
      <c r="R911" s="118"/>
    </row>
    <row r="912" spans="1:18" s="117" customFormat="1">
      <c r="A912" s="116"/>
      <c r="C912" s="118"/>
      <c r="D912" s="119"/>
      <c r="E912" s="120"/>
      <c r="F912" s="121"/>
      <c r="G912" s="121"/>
      <c r="H912" s="116"/>
      <c r="I912" s="122"/>
      <c r="K912" s="122"/>
      <c r="L912" s="123"/>
      <c r="M912" s="121"/>
      <c r="N912" s="124"/>
      <c r="P912" s="121"/>
      <c r="Q912" s="125"/>
      <c r="R912" s="118"/>
    </row>
    <row r="913" spans="1:18" s="117" customFormat="1">
      <c r="A913" s="116"/>
      <c r="C913" s="118"/>
      <c r="D913" s="119"/>
      <c r="E913" s="120"/>
      <c r="F913" s="121"/>
      <c r="G913" s="121"/>
      <c r="H913" s="116"/>
      <c r="I913" s="122"/>
      <c r="K913" s="122"/>
      <c r="L913" s="123"/>
      <c r="M913" s="121"/>
      <c r="N913" s="124"/>
      <c r="P913" s="121"/>
      <c r="Q913" s="125"/>
      <c r="R913" s="118"/>
    </row>
    <row r="914" spans="1:18" s="117" customFormat="1">
      <c r="A914" s="116"/>
      <c r="C914" s="118"/>
      <c r="D914" s="119"/>
      <c r="E914" s="120"/>
      <c r="F914" s="121"/>
      <c r="G914" s="121"/>
      <c r="H914" s="116"/>
      <c r="I914" s="122"/>
      <c r="K914" s="122"/>
      <c r="L914" s="123"/>
      <c r="M914" s="121"/>
      <c r="N914" s="124"/>
      <c r="P914" s="121"/>
      <c r="Q914" s="125"/>
      <c r="R914" s="118"/>
    </row>
    <row r="915" spans="1:18" s="117" customFormat="1">
      <c r="A915" s="116"/>
      <c r="C915" s="118"/>
      <c r="D915" s="119"/>
      <c r="E915" s="120"/>
      <c r="F915" s="121"/>
      <c r="G915" s="121"/>
      <c r="H915" s="116"/>
      <c r="I915" s="122"/>
      <c r="K915" s="122"/>
      <c r="L915" s="123"/>
      <c r="M915" s="121"/>
      <c r="N915" s="124"/>
      <c r="P915" s="121"/>
      <c r="Q915" s="125"/>
      <c r="R915" s="118"/>
    </row>
    <row r="916" spans="1:18" s="117" customFormat="1">
      <c r="A916" s="116"/>
      <c r="C916" s="118"/>
      <c r="D916" s="119"/>
      <c r="E916" s="120"/>
      <c r="F916" s="121"/>
      <c r="G916" s="121"/>
      <c r="H916" s="116"/>
      <c r="I916" s="122"/>
      <c r="K916" s="122"/>
      <c r="L916" s="123"/>
      <c r="M916" s="121"/>
      <c r="N916" s="124"/>
      <c r="P916" s="121"/>
      <c r="Q916" s="125"/>
      <c r="R916" s="118"/>
    </row>
    <row r="917" spans="1:18" s="117" customFormat="1">
      <c r="A917" s="116"/>
      <c r="C917" s="118"/>
      <c r="D917" s="119"/>
      <c r="E917" s="120"/>
      <c r="F917" s="121"/>
      <c r="G917" s="121"/>
      <c r="H917" s="116"/>
      <c r="I917" s="122"/>
      <c r="K917" s="122"/>
      <c r="L917" s="123"/>
      <c r="M917" s="121"/>
      <c r="N917" s="124"/>
      <c r="P917" s="121"/>
      <c r="Q917" s="125"/>
      <c r="R917" s="118"/>
    </row>
    <row r="918" spans="1:18" s="117" customFormat="1">
      <c r="A918" s="116"/>
      <c r="C918" s="118"/>
      <c r="D918" s="119"/>
      <c r="E918" s="120"/>
      <c r="F918" s="121"/>
      <c r="G918" s="121"/>
      <c r="H918" s="116"/>
      <c r="I918" s="122"/>
      <c r="K918" s="122"/>
      <c r="L918" s="123"/>
      <c r="M918" s="121"/>
      <c r="N918" s="124"/>
      <c r="P918" s="121"/>
      <c r="Q918" s="125"/>
      <c r="R918" s="118"/>
    </row>
    <row r="919" spans="1:18" s="117" customFormat="1">
      <c r="A919" s="116"/>
      <c r="C919" s="118"/>
      <c r="D919" s="119"/>
      <c r="E919" s="120"/>
      <c r="F919" s="121"/>
      <c r="G919" s="121"/>
      <c r="H919" s="116"/>
      <c r="I919" s="122"/>
      <c r="K919" s="122"/>
      <c r="L919" s="123"/>
      <c r="M919" s="121"/>
      <c r="N919" s="124"/>
      <c r="P919" s="121"/>
      <c r="Q919" s="125"/>
      <c r="R919" s="118"/>
    </row>
    <row r="920" spans="1:18" s="117" customFormat="1">
      <c r="A920" s="116"/>
      <c r="C920" s="118"/>
      <c r="D920" s="119"/>
      <c r="E920" s="120"/>
      <c r="F920" s="121"/>
      <c r="G920" s="121"/>
      <c r="H920" s="116"/>
      <c r="I920" s="122"/>
      <c r="K920" s="122"/>
      <c r="L920" s="123"/>
      <c r="M920" s="121"/>
      <c r="N920" s="124"/>
      <c r="P920" s="121"/>
      <c r="Q920" s="125"/>
      <c r="R920" s="118"/>
    </row>
    <row r="921" spans="1:18" s="117" customFormat="1">
      <c r="A921" s="116"/>
      <c r="C921" s="118"/>
      <c r="D921" s="119"/>
      <c r="E921" s="120"/>
      <c r="F921" s="121"/>
      <c r="G921" s="121"/>
      <c r="H921" s="116"/>
      <c r="I921" s="122"/>
      <c r="K921" s="122"/>
      <c r="L921" s="123"/>
      <c r="M921" s="121"/>
      <c r="N921" s="124"/>
      <c r="P921" s="121"/>
      <c r="Q921" s="125"/>
      <c r="R921" s="118"/>
    </row>
    <row r="922" spans="1:18" s="117" customFormat="1">
      <c r="A922" s="116"/>
      <c r="C922" s="118"/>
      <c r="D922" s="119"/>
      <c r="E922" s="120"/>
      <c r="F922" s="121"/>
      <c r="G922" s="121"/>
      <c r="H922" s="116"/>
      <c r="I922" s="122"/>
      <c r="K922" s="122"/>
      <c r="L922" s="123"/>
      <c r="M922" s="121"/>
      <c r="N922" s="124"/>
      <c r="P922" s="121"/>
      <c r="Q922" s="125"/>
      <c r="R922" s="118"/>
    </row>
    <row r="923" spans="1:18" s="117" customFormat="1">
      <c r="A923" s="116"/>
      <c r="C923" s="118"/>
      <c r="D923" s="119"/>
      <c r="E923" s="120"/>
      <c r="F923" s="121"/>
      <c r="G923" s="121"/>
      <c r="H923" s="116"/>
      <c r="I923" s="122"/>
      <c r="K923" s="122"/>
      <c r="L923" s="123"/>
      <c r="M923" s="121"/>
      <c r="N923" s="124"/>
      <c r="P923" s="121"/>
      <c r="Q923" s="125"/>
      <c r="R923" s="118"/>
    </row>
    <row r="924" spans="1:18" s="117" customFormat="1">
      <c r="A924" s="116"/>
      <c r="C924" s="118"/>
      <c r="D924" s="119"/>
      <c r="E924" s="120"/>
      <c r="F924" s="121"/>
      <c r="G924" s="121"/>
      <c r="H924" s="116"/>
      <c r="I924" s="122"/>
      <c r="K924" s="122"/>
      <c r="L924" s="123"/>
      <c r="M924" s="121"/>
      <c r="N924" s="124"/>
      <c r="P924" s="121"/>
      <c r="Q924" s="125"/>
      <c r="R924" s="118"/>
    </row>
    <row r="925" spans="1:18" s="117" customFormat="1">
      <c r="A925" s="116"/>
      <c r="C925" s="118"/>
      <c r="D925" s="119"/>
      <c r="E925" s="120"/>
      <c r="F925" s="121"/>
      <c r="G925" s="121"/>
      <c r="H925" s="116"/>
      <c r="I925" s="122"/>
      <c r="K925" s="122"/>
      <c r="L925" s="123"/>
      <c r="M925" s="121"/>
      <c r="N925" s="124"/>
      <c r="P925" s="121"/>
      <c r="Q925" s="125"/>
      <c r="R925" s="118"/>
    </row>
    <row r="926" spans="1:18" s="117" customFormat="1">
      <c r="A926" s="116"/>
      <c r="C926" s="118"/>
      <c r="D926" s="119"/>
      <c r="E926" s="120"/>
      <c r="F926" s="121"/>
      <c r="G926" s="121"/>
      <c r="H926" s="116"/>
      <c r="I926" s="122"/>
      <c r="K926" s="122"/>
      <c r="L926" s="123"/>
      <c r="M926" s="121"/>
      <c r="N926" s="124"/>
      <c r="P926" s="121"/>
      <c r="Q926" s="125"/>
      <c r="R926" s="118"/>
    </row>
    <row r="927" spans="1:18" s="117" customFormat="1">
      <c r="A927" s="116"/>
      <c r="C927" s="118"/>
      <c r="D927" s="119"/>
      <c r="E927" s="120"/>
      <c r="F927" s="121"/>
      <c r="G927" s="121"/>
      <c r="H927" s="116"/>
      <c r="I927" s="122"/>
      <c r="K927" s="122"/>
      <c r="L927" s="123"/>
      <c r="M927" s="121"/>
      <c r="N927" s="124"/>
      <c r="P927" s="121"/>
      <c r="Q927" s="125"/>
      <c r="R927" s="118"/>
    </row>
    <row r="928" spans="1:18" s="117" customFormat="1">
      <c r="A928" s="116"/>
      <c r="C928" s="118"/>
      <c r="D928" s="119"/>
      <c r="E928" s="120"/>
      <c r="F928" s="121"/>
      <c r="G928" s="121"/>
      <c r="H928" s="116"/>
      <c r="I928" s="122"/>
      <c r="K928" s="122"/>
      <c r="L928" s="123"/>
      <c r="M928" s="121"/>
      <c r="N928" s="124"/>
      <c r="P928" s="121"/>
      <c r="Q928" s="125"/>
      <c r="R928" s="118"/>
    </row>
    <row r="929" spans="1:18" s="117" customFormat="1">
      <c r="A929" s="116"/>
      <c r="C929" s="118"/>
      <c r="D929" s="119"/>
      <c r="E929" s="120"/>
      <c r="F929" s="121"/>
      <c r="G929" s="121"/>
      <c r="H929" s="116"/>
      <c r="I929" s="122"/>
      <c r="K929" s="122"/>
      <c r="L929" s="123"/>
      <c r="M929" s="121"/>
      <c r="N929" s="124"/>
      <c r="P929" s="121"/>
      <c r="Q929" s="125"/>
      <c r="R929" s="118"/>
    </row>
    <row r="930" spans="1:18" s="117" customFormat="1">
      <c r="A930" s="116"/>
      <c r="C930" s="118"/>
      <c r="D930" s="119"/>
      <c r="E930" s="120"/>
      <c r="F930" s="121"/>
      <c r="G930" s="121"/>
      <c r="H930" s="116"/>
      <c r="I930" s="122"/>
      <c r="K930" s="122"/>
      <c r="L930" s="123"/>
      <c r="M930" s="121"/>
      <c r="N930" s="124"/>
      <c r="P930" s="121"/>
      <c r="Q930" s="125"/>
      <c r="R930" s="118"/>
    </row>
    <row r="931" spans="1:18" s="117" customFormat="1">
      <c r="A931" s="116"/>
      <c r="C931" s="118"/>
      <c r="D931" s="119"/>
      <c r="E931" s="120"/>
      <c r="F931" s="121"/>
      <c r="G931" s="121"/>
      <c r="H931" s="116"/>
      <c r="I931" s="122"/>
      <c r="K931" s="122"/>
      <c r="L931" s="123"/>
      <c r="M931" s="121"/>
      <c r="N931" s="124"/>
      <c r="P931" s="121"/>
      <c r="Q931" s="125"/>
      <c r="R931" s="118"/>
    </row>
    <row r="932" spans="1:18" s="117" customFormat="1">
      <c r="A932" s="116"/>
      <c r="C932" s="118"/>
      <c r="D932" s="119"/>
      <c r="E932" s="120"/>
      <c r="F932" s="121"/>
      <c r="G932" s="121"/>
      <c r="H932" s="116"/>
      <c r="I932" s="122"/>
      <c r="K932" s="122"/>
      <c r="L932" s="123"/>
      <c r="M932" s="121"/>
      <c r="N932" s="124"/>
      <c r="P932" s="121"/>
      <c r="Q932" s="125"/>
      <c r="R932" s="118"/>
    </row>
    <row r="933" spans="1:18" s="117" customFormat="1">
      <c r="A933" s="116"/>
      <c r="C933" s="118"/>
      <c r="D933" s="119"/>
      <c r="E933" s="120"/>
      <c r="F933" s="121"/>
      <c r="G933" s="121"/>
      <c r="H933" s="116"/>
      <c r="I933" s="122"/>
      <c r="K933" s="122"/>
      <c r="L933" s="123"/>
      <c r="M933" s="121"/>
      <c r="N933" s="124"/>
      <c r="P933" s="121"/>
      <c r="Q933" s="125"/>
      <c r="R933" s="118"/>
    </row>
    <row r="934" spans="1:18" s="117" customFormat="1">
      <c r="A934" s="116"/>
      <c r="C934" s="118"/>
      <c r="D934" s="119"/>
      <c r="E934" s="120"/>
      <c r="F934" s="121"/>
      <c r="G934" s="121"/>
      <c r="H934" s="116"/>
      <c r="I934" s="122"/>
      <c r="K934" s="122"/>
      <c r="L934" s="123"/>
      <c r="M934" s="121"/>
      <c r="N934" s="124"/>
      <c r="P934" s="121"/>
      <c r="Q934" s="125"/>
      <c r="R934" s="118"/>
    </row>
    <row r="935" spans="1:18" s="117" customFormat="1">
      <c r="A935" s="116"/>
      <c r="C935" s="118"/>
      <c r="D935" s="119"/>
      <c r="E935" s="120"/>
      <c r="F935" s="121"/>
      <c r="G935" s="121"/>
      <c r="H935" s="116"/>
      <c r="I935" s="122"/>
      <c r="K935" s="122"/>
      <c r="L935" s="123"/>
      <c r="M935" s="121"/>
      <c r="N935" s="124"/>
      <c r="P935" s="121"/>
      <c r="Q935" s="125"/>
      <c r="R935" s="118"/>
    </row>
    <row r="936" spans="1:18" s="117" customFormat="1">
      <c r="A936" s="116"/>
      <c r="C936" s="118"/>
      <c r="D936" s="119"/>
      <c r="E936" s="120"/>
      <c r="F936" s="121"/>
      <c r="G936" s="121"/>
      <c r="H936" s="116"/>
      <c r="I936" s="122"/>
      <c r="K936" s="122"/>
      <c r="L936" s="123"/>
      <c r="M936" s="121"/>
      <c r="N936" s="124"/>
      <c r="P936" s="121"/>
      <c r="Q936" s="125"/>
      <c r="R936" s="118"/>
    </row>
    <row r="937" spans="1:18" s="117" customFormat="1">
      <c r="A937" s="116"/>
      <c r="C937" s="118"/>
      <c r="D937" s="119"/>
      <c r="E937" s="120"/>
      <c r="F937" s="121"/>
      <c r="G937" s="121"/>
      <c r="H937" s="116"/>
      <c r="I937" s="122"/>
      <c r="K937" s="122"/>
      <c r="L937" s="123"/>
      <c r="M937" s="121"/>
      <c r="N937" s="124"/>
      <c r="P937" s="121"/>
      <c r="Q937" s="125"/>
      <c r="R937" s="118"/>
    </row>
    <row r="938" spans="1:18" s="117" customFormat="1">
      <c r="A938" s="116"/>
      <c r="C938" s="118"/>
      <c r="D938" s="119"/>
      <c r="E938" s="120"/>
      <c r="F938" s="121"/>
      <c r="G938" s="121"/>
      <c r="H938" s="116"/>
      <c r="I938" s="122"/>
      <c r="K938" s="122"/>
      <c r="L938" s="123"/>
      <c r="M938" s="121"/>
      <c r="N938" s="124"/>
      <c r="P938" s="121"/>
      <c r="Q938" s="125"/>
      <c r="R938" s="118"/>
    </row>
    <row r="939" spans="1:18" s="117" customFormat="1">
      <c r="A939" s="116"/>
      <c r="C939" s="118"/>
      <c r="D939" s="119"/>
      <c r="E939" s="120"/>
      <c r="F939" s="121"/>
      <c r="G939" s="121"/>
      <c r="H939" s="116"/>
      <c r="I939" s="122"/>
      <c r="K939" s="122"/>
      <c r="L939" s="123"/>
      <c r="M939" s="121"/>
      <c r="N939" s="124"/>
      <c r="P939" s="121"/>
      <c r="Q939" s="125"/>
      <c r="R939" s="118"/>
    </row>
    <row r="940" spans="1:18" s="117" customFormat="1">
      <c r="A940" s="116"/>
      <c r="C940" s="118"/>
      <c r="D940" s="119"/>
      <c r="E940" s="120"/>
      <c r="F940" s="121"/>
      <c r="G940" s="121"/>
      <c r="H940" s="116"/>
      <c r="I940" s="122"/>
      <c r="K940" s="122"/>
      <c r="L940" s="123"/>
      <c r="M940" s="121"/>
      <c r="N940" s="124"/>
      <c r="P940" s="121"/>
      <c r="Q940" s="125"/>
      <c r="R940" s="118"/>
    </row>
    <row r="941" spans="1:18" s="117" customFormat="1">
      <c r="A941" s="116"/>
      <c r="C941" s="118"/>
      <c r="D941" s="119"/>
      <c r="E941" s="120"/>
      <c r="F941" s="121"/>
      <c r="G941" s="121"/>
      <c r="H941" s="116"/>
      <c r="I941" s="122"/>
      <c r="K941" s="122"/>
      <c r="L941" s="123"/>
      <c r="M941" s="121"/>
      <c r="N941" s="124"/>
      <c r="P941" s="121"/>
      <c r="Q941" s="125"/>
      <c r="R941" s="118"/>
    </row>
    <row r="942" spans="1:18" s="117" customFormat="1">
      <c r="A942" s="116"/>
      <c r="C942" s="118"/>
      <c r="D942" s="119"/>
      <c r="E942" s="120"/>
      <c r="F942" s="121"/>
      <c r="G942" s="121"/>
      <c r="H942" s="116"/>
      <c r="I942" s="122"/>
      <c r="K942" s="122"/>
      <c r="L942" s="123"/>
      <c r="M942" s="121"/>
      <c r="N942" s="124"/>
      <c r="P942" s="121"/>
      <c r="Q942" s="125"/>
      <c r="R942" s="118"/>
    </row>
    <row r="943" spans="1:18" s="117" customFormat="1">
      <c r="A943" s="116"/>
      <c r="C943" s="118"/>
      <c r="D943" s="119"/>
      <c r="E943" s="120"/>
      <c r="F943" s="121"/>
      <c r="G943" s="121"/>
      <c r="H943" s="116"/>
      <c r="I943" s="122"/>
      <c r="K943" s="122"/>
      <c r="L943" s="123"/>
      <c r="M943" s="121"/>
      <c r="N943" s="124"/>
      <c r="P943" s="121"/>
      <c r="Q943" s="125"/>
      <c r="R943" s="118"/>
    </row>
    <row r="944" spans="1:18" s="117" customFormat="1">
      <c r="A944" s="116"/>
      <c r="C944" s="118"/>
      <c r="D944" s="119"/>
      <c r="E944" s="120"/>
      <c r="F944" s="121"/>
      <c r="G944" s="121"/>
      <c r="H944" s="116"/>
      <c r="I944" s="122"/>
      <c r="K944" s="122"/>
      <c r="L944" s="123"/>
      <c r="M944" s="121"/>
      <c r="N944" s="124"/>
      <c r="P944" s="121"/>
      <c r="Q944" s="125"/>
      <c r="R944" s="118"/>
    </row>
    <row r="945" spans="1:18" s="117" customFormat="1">
      <c r="A945" s="116"/>
      <c r="C945" s="118"/>
      <c r="D945" s="119"/>
      <c r="E945" s="120"/>
      <c r="F945" s="121"/>
      <c r="G945" s="121"/>
      <c r="H945" s="116"/>
      <c r="I945" s="122"/>
      <c r="K945" s="122"/>
      <c r="L945" s="123"/>
      <c r="M945" s="121"/>
      <c r="N945" s="124"/>
      <c r="P945" s="121"/>
      <c r="Q945" s="125"/>
      <c r="R945" s="118"/>
    </row>
    <row r="946" spans="1:18" s="117" customFormat="1">
      <c r="A946" s="116"/>
      <c r="C946" s="118"/>
      <c r="D946" s="119"/>
      <c r="E946" s="120"/>
      <c r="F946" s="121"/>
      <c r="G946" s="121"/>
      <c r="H946" s="116"/>
      <c r="I946" s="122"/>
      <c r="K946" s="122"/>
      <c r="L946" s="123"/>
      <c r="M946" s="121"/>
      <c r="N946" s="124"/>
      <c r="P946" s="121"/>
      <c r="Q946" s="125"/>
      <c r="R946" s="118"/>
    </row>
    <row r="947" spans="1:18" s="117" customFormat="1">
      <c r="A947" s="116"/>
      <c r="C947" s="118"/>
      <c r="D947" s="119"/>
      <c r="E947" s="120"/>
      <c r="F947" s="121"/>
      <c r="G947" s="121"/>
      <c r="H947" s="116"/>
      <c r="I947" s="122"/>
      <c r="K947" s="122"/>
      <c r="L947" s="123"/>
      <c r="M947" s="121"/>
      <c r="N947" s="124"/>
      <c r="P947" s="121"/>
      <c r="Q947" s="125"/>
      <c r="R947" s="118"/>
    </row>
    <row r="948" spans="1:18" s="117" customFormat="1">
      <c r="A948" s="116"/>
      <c r="C948" s="118"/>
      <c r="D948" s="119"/>
      <c r="E948" s="120"/>
      <c r="F948" s="121"/>
      <c r="G948" s="121"/>
      <c r="H948" s="116"/>
      <c r="I948" s="122"/>
      <c r="K948" s="122"/>
      <c r="L948" s="123"/>
      <c r="M948" s="121"/>
      <c r="N948" s="124"/>
      <c r="P948" s="121"/>
      <c r="Q948" s="125"/>
      <c r="R948" s="118"/>
    </row>
    <row r="949" spans="1:18" s="117" customFormat="1">
      <c r="A949" s="116"/>
      <c r="C949" s="118"/>
      <c r="D949" s="119"/>
      <c r="E949" s="120"/>
      <c r="F949" s="121"/>
      <c r="G949" s="121"/>
      <c r="H949" s="116"/>
      <c r="I949" s="122"/>
      <c r="K949" s="122"/>
      <c r="L949" s="123"/>
      <c r="M949" s="121"/>
      <c r="N949" s="124"/>
      <c r="P949" s="121"/>
      <c r="Q949" s="125"/>
      <c r="R949" s="118"/>
    </row>
    <row r="950" spans="1:18" s="117" customFormat="1">
      <c r="A950" s="116"/>
      <c r="C950" s="118"/>
      <c r="D950" s="119"/>
      <c r="E950" s="120"/>
      <c r="F950" s="121"/>
      <c r="G950" s="121"/>
      <c r="H950" s="116"/>
      <c r="I950" s="122"/>
      <c r="K950" s="122"/>
      <c r="L950" s="123"/>
      <c r="M950" s="121"/>
      <c r="N950" s="124"/>
      <c r="P950" s="121"/>
      <c r="Q950" s="125"/>
      <c r="R950" s="118"/>
    </row>
    <row r="951" spans="1:18" s="117" customFormat="1">
      <c r="A951" s="116"/>
      <c r="C951" s="118"/>
      <c r="D951" s="119"/>
      <c r="E951" s="120"/>
      <c r="F951" s="121"/>
      <c r="G951" s="121"/>
      <c r="H951" s="116"/>
      <c r="I951" s="122"/>
      <c r="K951" s="122"/>
      <c r="L951" s="123"/>
      <c r="M951" s="121"/>
      <c r="N951" s="124"/>
      <c r="P951" s="121"/>
      <c r="Q951" s="125"/>
      <c r="R951" s="118"/>
    </row>
    <row r="952" spans="1:18" s="117" customFormat="1">
      <c r="A952" s="116"/>
      <c r="C952" s="118"/>
      <c r="D952" s="119"/>
      <c r="E952" s="120"/>
      <c r="F952" s="121"/>
      <c r="G952" s="121"/>
      <c r="H952" s="116"/>
      <c r="I952" s="122"/>
      <c r="K952" s="122"/>
      <c r="L952" s="123"/>
      <c r="M952" s="121"/>
      <c r="N952" s="124"/>
      <c r="P952" s="121"/>
      <c r="Q952" s="125"/>
      <c r="R952" s="118"/>
    </row>
    <row r="953" spans="1:18" s="117" customFormat="1">
      <c r="A953" s="116"/>
      <c r="C953" s="118"/>
      <c r="D953" s="119"/>
      <c r="E953" s="120"/>
      <c r="F953" s="121"/>
      <c r="G953" s="121"/>
      <c r="H953" s="116"/>
      <c r="I953" s="122"/>
      <c r="K953" s="122"/>
      <c r="L953" s="123"/>
      <c r="M953" s="121"/>
      <c r="N953" s="124"/>
      <c r="P953" s="121"/>
      <c r="Q953" s="125"/>
      <c r="R953" s="118"/>
    </row>
    <row r="954" spans="1:18" s="117" customFormat="1">
      <c r="A954" s="116"/>
      <c r="C954" s="118"/>
      <c r="D954" s="119"/>
      <c r="E954" s="120"/>
      <c r="F954" s="121"/>
      <c r="G954" s="121"/>
      <c r="H954" s="116"/>
      <c r="I954" s="122"/>
      <c r="K954" s="122"/>
      <c r="L954" s="123"/>
      <c r="M954" s="121"/>
      <c r="N954" s="124"/>
      <c r="P954" s="121"/>
      <c r="Q954" s="125"/>
      <c r="R954" s="118"/>
    </row>
    <row r="955" spans="1:18" s="117" customFormat="1">
      <c r="A955" s="116"/>
      <c r="C955" s="118"/>
      <c r="D955" s="119"/>
      <c r="E955" s="120"/>
      <c r="F955" s="121"/>
      <c r="G955" s="121"/>
      <c r="H955" s="116"/>
      <c r="I955" s="122"/>
      <c r="K955" s="122"/>
      <c r="L955" s="123"/>
      <c r="M955" s="121"/>
      <c r="N955" s="124"/>
      <c r="P955" s="121"/>
      <c r="Q955" s="125"/>
      <c r="R955" s="118"/>
    </row>
    <row r="956" spans="1:18" s="117" customFormat="1">
      <c r="A956" s="116"/>
      <c r="C956" s="118"/>
      <c r="D956" s="119"/>
      <c r="E956" s="120"/>
      <c r="F956" s="121"/>
      <c r="G956" s="121"/>
      <c r="H956" s="116"/>
      <c r="I956" s="122"/>
      <c r="K956" s="122"/>
      <c r="L956" s="123"/>
      <c r="M956" s="121"/>
      <c r="N956" s="124"/>
      <c r="P956" s="121"/>
      <c r="Q956" s="125"/>
      <c r="R956" s="118"/>
    </row>
    <row r="957" spans="1:18" s="117" customFormat="1">
      <c r="A957" s="116"/>
      <c r="C957" s="118"/>
      <c r="D957" s="119"/>
      <c r="E957" s="120"/>
      <c r="F957" s="121"/>
      <c r="G957" s="121"/>
      <c r="H957" s="116"/>
      <c r="I957" s="122"/>
      <c r="K957" s="122"/>
      <c r="L957" s="123"/>
      <c r="M957" s="121"/>
      <c r="N957" s="124"/>
      <c r="P957" s="121"/>
      <c r="Q957" s="125"/>
      <c r="R957" s="118"/>
    </row>
    <row r="958" spans="1:18" s="117" customFormat="1">
      <c r="A958" s="116"/>
      <c r="C958" s="118"/>
      <c r="D958" s="119"/>
      <c r="E958" s="120"/>
      <c r="F958" s="121"/>
      <c r="G958" s="121"/>
      <c r="H958" s="116"/>
      <c r="I958" s="122"/>
      <c r="K958" s="122"/>
      <c r="L958" s="123"/>
      <c r="M958" s="121"/>
      <c r="N958" s="124"/>
      <c r="P958" s="121"/>
      <c r="Q958" s="125"/>
      <c r="R958" s="118"/>
    </row>
    <row r="959" spans="1:18" s="117" customFormat="1">
      <c r="A959" s="116"/>
      <c r="C959" s="118"/>
      <c r="D959" s="119"/>
      <c r="E959" s="120"/>
      <c r="F959" s="121"/>
      <c r="G959" s="121"/>
      <c r="H959" s="116"/>
      <c r="I959" s="122"/>
      <c r="K959" s="122"/>
      <c r="L959" s="123"/>
      <c r="M959" s="121"/>
      <c r="N959" s="124"/>
      <c r="P959" s="121"/>
      <c r="Q959" s="125"/>
      <c r="R959" s="118"/>
    </row>
    <row r="960" spans="1:18" s="117" customFormat="1">
      <c r="A960" s="116"/>
      <c r="C960" s="118"/>
      <c r="D960" s="119"/>
      <c r="E960" s="120"/>
      <c r="F960" s="121"/>
      <c r="G960" s="121"/>
      <c r="H960" s="116"/>
      <c r="I960" s="122"/>
      <c r="K960" s="122"/>
      <c r="L960" s="123"/>
      <c r="M960" s="121"/>
      <c r="N960" s="124"/>
      <c r="P960" s="121"/>
      <c r="Q960" s="125"/>
      <c r="R960" s="118"/>
    </row>
    <row r="961" spans="1:18" s="117" customFormat="1">
      <c r="A961" s="116"/>
      <c r="C961" s="118"/>
      <c r="D961" s="119"/>
      <c r="E961" s="120"/>
      <c r="F961" s="121"/>
      <c r="G961" s="121"/>
      <c r="H961" s="116"/>
      <c r="I961" s="122"/>
      <c r="K961" s="122"/>
      <c r="L961" s="123"/>
      <c r="M961" s="121"/>
      <c r="N961" s="124"/>
      <c r="P961" s="121"/>
      <c r="Q961" s="125"/>
      <c r="R961" s="118"/>
    </row>
    <row r="962" spans="1:18" s="117" customFormat="1">
      <c r="A962" s="116"/>
      <c r="C962" s="118"/>
      <c r="D962" s="119"/>
      <c r="E962" s="120"/>
      <c r="F962" s="121"/>
      <c r="G962" s="121"/>
      <c r="H962" s="116"/>
      <c r="I962" s="122"/>
      <c r="K962" s="122"/>
      <c r="L962" s="123"/>
      <c r="M962" s="121"/>
      <c r="N962" s="124"/>
      <c r="P962" s="121"/>
      <c r="Q962" s="125"/>
      <c r="R962" s="118"/>
    </row>
    <row r="963" spans="1:18" s="117" customFormat="1">
      <c r="A963" s="116"/>
      <c r="C963" s="118"/>
      <c r="D963" s="119"/>
      <c r="E963" s="120"/>
      <c r="F963" s="121"/>
      <c r="G963" s="121"/>
      <c r="H963" s="116"/>
      <c r="I963" s="122"/>
      <c r="K963" s="122"/>
      <c r="L963" s="123"/>
      <c r="M963" s="121"/>
      <c r="N963" s="124"/>
      <c r="P963" s="121"/>
      <c r="Q963" s="125"/>
      <c r="R963" s="118"/>
    </row>
    <row r="964" spans="1:18" s="117" customFormat="1">
      <c r="A964" s="116"/>
      <c r="C964" s="118"/>
      <c r="D964" s="119"/>
      <c r="E964" s="120"/>
      <c r="F964" s="121"/>
      <c r="G964" s="121"/>
      <c r="H964" s="116"/>
      <c r="I964" s="122"/>
      <c r="K964" s="122"/>
      <c r="L964" s="123"/>
      <c r="M964" s="121"/>
      <c r="N964" s="124"/>
      <c r="P964" s="121"/>
      <c r="Q964" s="125"/>
      <c r="R964" s="118"/>
    </row>
    <row r="965" spans="1:18" s="117" customFormat="1">
      <c r="A965" s="116"/>
      <c r="C965" s="118"/>
      <c r="D965" s="119"/>
      <c r="E965" s="120"/>
      <c r="F965" s="121"/>
      <c r="G965" s="121"/>
      <c r="H965" s="116"/>
      <c r="I965" s="122"/>
      <c r="K965" s="122"/>
      <c r="L965" s="123"/>
      <c r="M965" s="121"/>
      <c r="N965" s="124"/>
      <c r="P965" s="121"/>
      <c r="Q965" s="125"/>
      <c r="R965" s="118"/>
    </row>
    <row r="966" spans="1:18" s="117" customFormat="1">
      <c r="A966" s="116"/>
      <c r="C966" s="118"/>
      <c r="D966" s="119"/>
      <c r="E966" s="120"/>
      <c r="F966" s="121"/>
      <c r="G966" s="121"/>
      <c r="H966" s="116"/>
      <c r="I966" s="122"/>
      <c r="K966" s="122"/>
      <c r="L966" s="123"/>
      <c r="M966" s="121"/>
      <c r="N966" s="124"/>
      <c r="P966" s="121"/>
      <c r="Q966" s="125"/>
      <c r="R966" s="118"/>
    </row>
    <row r="967" spans="1:18" s="117" customFormat="1">
      <c r="A967" s="116"/>
      <c r="C967" s="118"/>
      <c r="D967" s="119"/>
      <c r="E967" s="120"/>
      <c r="F967" s="121"/>
      <c r="G967" s="121"/>
      <c r="H967" s="116"/>
      <c r="I967" s="122"/>
      <c r="K967" s="122"/>
      <c r="L967" s="123"/>
      <c r="M967" s="121"/>
      <c r="N967" s="124"/>
      <c r="P967" s="121"/>
      <c r="Q967" s="125"/>
      <c r="R967" s="118"/>
    </row>
    <row r="968" spans="1:18" s="117" customFormat="1">
      <c r="A968" s="116"/>
      <c r="C968" s="118"/>
      <c r="D968" s="119"/>
      <c r="E968" s="120"/>
      <c r="F968" s="121"/>
      <c r="G968" s="121"/>
      <c r="H968" s="116"/>
      <c r="I968" s="122"/>
      <c r="K968" s="122"/>
      <c r="L968" s="123"/>
      <c r="M968" s="121"/>
      <c r="N968" s="124"/>
      <c r="P968" s="121"/>
      <c r="Q968" s="125"/>
      <c r="R968" s="118"/>
    </row>
    <row r="969" spans="1:18" s="117" customFormat="1">
      <c r="A969" s="116"/>
      <c r="C969" s="118"/>
      <c r="D969" s="119"/>
      <c r="E969" s="120"/>
      <c r="F969" s="121"/>
      <c r="G969" s="121"/>
      <c r="H969" s="116"/>
      <c r="I969" s="122"/>
      <c r="K969" s="122"/>
      <c r="L969" s="123"/>
      <c r="M969" s="121"/>
      <c r="N969" s="124"/>
      <c r="P969" s="121"/>
      <c r="Q969" s="125"/>
      <c r="R969" s="118"/>
    </row>
    <row r="970" spans="1:18" s="117" customFormat="1">
      <c r="A970" s="116"/>
      <c r="C970" s="118"/>
      <c r="D970" s="119"/>
      <c r="E970" s="120"/>
      <c r="F970" s="121"/>
      <c r="G970" s="121"/>
      <c r="H970" s="116"/>
      <c r="I970" s="122"/>
      <c r="K970" s="122"/>
      <c r="L970" s="123"/>
      <c r="M970" s="121"/>
      <c r="N970" s="124"/>
      <c r="P970" s="121"/>
      <c r="Q970" s="125"/>
      <c r="R970" s="118"/>
    </row>
    <row r="971" spans="1:18" s="117" customFormat="1">
      <c r="A971" s="116"/>
      <c r="C971" s="118"/>
      <c r="D971" s="119"/>
      <c r="E971" s="120"/>
      <c r="F971" s="121"/>
      <c r="G971" s="121"/>
      <c r="H971" s="116"/>
      <c r="I971" s="122"/>
      <c r="K971" s="122"/>
      <c r="L971" s="123"/>
      <c r="M971" s="121"/>
      <c r="N971" s="124"/>
      <c r="P971" s="121"/>
      <c r="Q971" s="125"/>
      <c r="R971" s="118"/>
    </row>
    <row r="972" spans="1:18" s="117" customFormat="1">
      <c r="A972" s="116"/>
      <c r="C972" s="118"/>
      <c r="D972" s="119"/>
      <c r="E972" s="120"/>
      <c r="F972" s="121"/>
      <c r="G972" s="121"/>
      <c r="H972" s="116"/>
      <c r="I972" s="122"/>
      <c r="K972" s="122"/>
      <c r="L972" s="123"/>
      <c r="M972" s="121"/>
      <c r="N972" s="124"/>
      <c r="P972" s="121"/>
      <c r="Q972" s="125"/>
      <c r="R972" s="118"/>
    </row>
    <row r="973" spans="1:18" s="117" customFormat="1">
      <c r="A973" s="116"/>
      <c r="C973" s="118"/>
      <c r="D973" s="119"/>
      <c r="E973" s="120"/>
      <c r="F973" s="121"/>
      <c r="G973" s="121"/>
      <c r="H973" s="116"/>
      <c r="I973" s="122"/>
      <c r="K973" s="122"/>
      <c r="L973" s="123"/>
      <c r="M973" s="121"/>
      <c r="N973" s="124"/>
      <c r="P973" s="121"/>
      <c r="Q973" s="125"/>
      <c r="R973" s="118"/>
    </row>
    <row r="974" spans="1:18" s="117" customFormat="1">
      <c r="A974" s="116"/>
      <c r="C974" s="118"/>
      <c r="D974" s="119"/>
      <c r="E974" s="120"/>
      <c r="F974" s="121"/>
      <c r="G974" s="121"/>
      <c r="H974" s="116"/>
      <c r="I974" s="122"/>
      <c r="K974" s="122"/>
      <c r="L974" s="123"/>
      <c r="M974" s="121"/>
      <c r="N974" s="124"/>
      <c r="P974" s="121"/>
      <c r="Q974" s="125"/>
      <c r="R974" s="118"/>
    </row>
    <row r="975" spans="1:18" s="117" customFormat="1">
      <c r="A975" s="116"/>
      <c r="C975" s="118"/>
      <c r="D975" s="119"/>
      <c r="E975" s="120"/>
      <c r="F975" s="121"/>
      <c r="G975" s="121"/>
      <c r="H975" s="116"/>
      <c r="I975" s="122"/>
      <c r="K975" s="122"/>
      <c r="L975" s="123"/>
      <c r="M975" s="121"/>
      <c r="N975" s="124"/>
      <c r="P975" s="121"/>
      <c r="Q975" s="125"/>
      <c r="R975" s="118"/>
    </row>
    <row r="976" spans="1:18" s="117" customFormat="1">
      <c r="A976" s="116"/>
      <c r="C976" s="118"/>
      <c r="D976" s="119"/>
      <c r="E976" s="120"/>
      <c r="F976" s="121"/>
      <c r="G976" s="121"/>
      <c r="H976" s="116"/>
      <c r="I976" s="122"/>
      <c r="K976" s="122"/>
      <c r="L976" s="123"/>
      <c r="M976" s="121"/>
      <c r="N976" s="124"/>
      <c r="P976" s="121"/>
      <c r="Q976" s="125"/>
      <c r="R976" s="118"/>
    </row>
    <row r="977" spans="1:18" s="117" customFormat="1">
      <c r="A977" s="116"/>
      <c r="C977" s="118"/>
      <c r="D977" s="119"/>
      <c r="E977" s="120"/>
      <c r="F977" s="121"/>
      <c r="G977" s="121"/>
      <c r="H977" s="116"/>
      <c r="I977" s="122"/>
      <c r="K977" s="122"/>
      <c r="L977" s="123"/>
      <c r="M977" s="121"/>
      <c r="N977" s="124"/>
      <c r="P977" s="121"/>
      <c r="Q977" s="125"/>
      <c r="R977" s="118"/>
    </row>
    <row r="978" spans="1:18" s="117" customFormat="1">
      <c r="A978" s="116"/>
      <c r="C978" s="118"/>
      <c r="D978" s="119"/>
      <c r="E978" s="120"/>
      <c r="F978" s="121"/>
      <c r="G978" s="121"/>
      <c r="H978" s="116"/>
      <c r="I978" s="122"/>
      <c r="K978" s="122"/>
      <c r="L978" s="123"/>
      <c r="M978" s="121"/>
      <c r="N978" s="124"/>
      <c r="P978" s="121"/>
      <c r="Q978" s="125"/>
      <c r="R978" s="118"/>
    </row>
    <row r="979" spans="1:18" s="117" customFormat="1">
      <c r="A979" s="116"/>
      <c r="C979" s="118"/>
      <c r="D979" s="119"/>
      <c r="E979" s="120"/>
      <c r="F979" s="121"/>
      <c r="G979" s="121"/>
      <c r="H979" s="116"/>
      <c r="I979" s="122"/>
      <c r="K979" s="122"/>
      <c r="L979" s="123"/>
      <c r="M979" s="121"/>
      <c r="N979" s="124"/>
      <c r="P979" s="121"/>
      <c r="Q979" s="125"/>
      <c r="R979" s="118"/>
    </row>
    <row r="980" spans="1:18" s="117" customFormat="1">
      <c r="A980" s="116"/>
      <c r="C980" s="118"/>
      <c r="D980" s="119"/>
      <c r="E980" s="120"/>
      <c r="F980" s="121"/>
      <c r="G980" s="121"/>
      <c r="H980" s="116"/>
      <c r="I980" s="122"/>
      <c r="K980" s="122"/>
      <c r="L980" s="123"/>
      <c r="M980" s="121"/>
      <c r="N980" s="124"/>
      <c r="P980" s="121"/>
      <c r="Q980" s="125"/>
      <c r="R980" s="118"/>
    </row>
    <row r="981" spans="1:18" s="117" customFormat="1">
      <c r="A981" s="116"/>
      <c r="C981" s="118"/>
      <c r="D981" s="119"/>
      <c r="E981" s="120"/>
      <c r="F981" s="121"/>
      <c r="G981" s="121"/>
      <c r="H981" s="116"/>
      <c r="I981" s="122"/>
      <c r="K981" s="122"/>
      <c r="L981" s="123"/>
      <c r="M981" s="121"/>
      <c r="N981" s="124"/>
      <c r="P981" s="121"/>
      <c r="Q981" s="125"/>
      <c r="R981" s="118"/>
    </row>
    <row r="982" spans="1:18" s="117" customFormat="1">
      <c r="A982" s="116"/>
      <c r="C982" s="118"/>
      <c r="D982" s="119"/>
      <c r="E982" s="120"/>
      <c r="F982" s="121"/>
      <c r="G982" s="121"/>
      <c r="H982" s="116"/>
      <c r="I982" s="122"/>
      <c r="K982" s="122"/>
      <c r="L982" s="123"/>
      <c r="M982" s="121"/>
      <c r="N982" s="124"/>
      <c r="P982" s="121"/>
      <c r="Q982" s="125"/>
      <c r="R982" s="118"/>
    </row>
    <row r="983" spans="1:18" s="117" customFormat="1">
      <c r="A983" s="116"/>
      <c r="C983" s="118"/>
      <c r="D983" s="119"/>
      <c r="E983" s="120"/>
      <c r="F983" s="121"/>
      <c r="G983" s="121"/>
      <c r="H983" s="116"/>
      <c r="I983" s="122"/>
      <c r="K983" s="122"/>
      <c r="L983" s="123"/>
      <c r="M983" s="121"/>
      <c r="N983" s="124"/>
      <c r="P983" s="121"/>
      <c r="Q983" s="125"/>
      <c r="R983" s="118"/>
    </row>
    <row r="984" spans="1:18" s="117" customFormat="1">
      <c r="A984" s="116"/>
      <c r="C984" s="118"/>
      <c r="D984" s="119"/>
      <c r="E984" s="120"/>
      <c r="F984" s="121"/>
      <c r="G984" s="121"/>
      <c r="H984" s="116"/>
      <c r="I984" s="122"/>
      <c r="K984" s="122"/>
      <c r="L984" s="123"/>
      <c r="M984" s="121"/>
      <c r="N984" s="124"/>
      <c r="P984" s="121"/>
      <c r="Q984" s="125"/>
      <c r="R984" s="118"/>
    </row>
    <row r="985" spans="1:18" s="117" customFormat="1">
      <c r="A985" s="116"/>
      <c r="C985" s="118"/>
      <c r="D985" s="119"/>
      <c r="E985" s="120"/>
      <c r="F985" s="121"/>
      <c r="G985" s="121"/>
      <c r="H985" s="116"/>
      <c r="I985" s="122"/>
      <c r="K985" s="122"/>
      <c r="L985" s="123"/>
      <c r="M985" s="121"/>
      <c r="N985" s="124"/>
      <c r="P985" s="121"/>
      <c r="Q985" s="125"/>
      <c r="R985" s="118"/>
    </row>
    <row r="986" spans="1:18" s="117" customFormat="1">
      <c r="A986" s="116"/>
      <c r="C986" s="118"/>
      <c r="D986" s="119"/>
      <c r="E986" s="120"/>
      <c r="F986" s="121"/>
      <c r="G986" s="121"/>
      <c r="H986" s="116"/>
      <c r="I986" s="122"/>
      <c r="K986" s="122"/>
      <c r="L986" s="123"/>
      <c r="M986" s="121"/>
      <c r="N986" s="124"/>
      <c r="P986" s="121"/>
      <c r="Q986" s="125"/>
      <c r="R986" s="118"/>
    </row>
    <row r="987" spans="1:18" s="117" customFormat="1">
      <c r="A987" s="116"/>
      <c r="C987" s="118"/>
      <c r="D987" s="119"/>
      <c r="E987" s="120"/>
      <c r="F987" s="121"/>
      <c r="G987" s="121"/>
      <c r="H987" s="116"/>
      <c r="I987" s="122"/>
      <c r="K987" s="122"/>
      <c r="L987" s="123"/>
      <c r="M987" s="121"/>
      <c r="N987" s="124"/>
      <c r="P987" s="121"/>
      <c r="Q987" s="125"/>
      <c r="R987" s="118"/>
    </row>
    <row r="988" spans="1:18" s="117" customFormat="1">
      <c r="A988" s="116"/>
      <c r="C988" s="118"/>
      <c r="D988" s="119"/>
      <c r="E988" s="120"/>
      <c r="F988" s="121"/>
      <c r="G988" s="121"/>
      <c r="H988" s="116"/>
      <c r="I988" s="122"/>
      <c r="K988" s="122"/>
      <c r="L988" s="123"/>
      <c r="M988" s="121"/>
      <c r="N988" s="124"/>
      <c r="P988" s="121"/>
      <c r="Q988" s="125"/>
      <c r="R988" s="118"/>
    </row>
    <row r="989" spans="1:18" s="117" customFormat="1">
      <c r="A989" s="116"/>
      <c r="C989" s="118"/>
      <c r="D989" s="119"/>
      <c r="E989" s="120"/>
      <c r="F989" s="121"/>
      <c r="G989" s="121"/>
      <c r="H989" s="116"/>
      <c r="I989" s="122"/>
      <c r="K989" s="122"/>
      <c r="L989" s="123"/>
      <c r="M989" s="121"/>
      <c r="N989" s="124"/>
      <c r="P989" s="121"/>
      <c r="Q989" s="125"/>
      <c r="R989" s="118"/>
    </row>
    <row r="990" spans="1:18" s="117" customFormat="1">
      <c r="A990" s="116"/>
      <c r="C990" s="118"/>
      <c r="D990" s="119"/>
      <c r="E990" s="120"/>
      <c r="F990" s="121"/>
      <c r="G990" s="121"/>
      <c r="H990" s="116"/>
      <c r="I990" s="122"/>
      <c r="K990" s="122"/>
      <c r="L990" s="123"/>
      <c r="M990" s="121"/>
      <c r="N990" s="124"/>
      <c r="P990" s="121"/>
      <c r="Q990" s="125"/>
      <c r="R990" s="118"/>
    </row>
    <row r="991" spans="1:18" s="117" customFormat="1">
      <c r="A991" s="116"/>
      <c r="C991" s="118"/>
      <c r="D991" s="119"/>
      <c r="E991" s="120"/>
      <c r="F991" s="121"/>
      <c r="G991" s="121"/>
      <c r="H991" s="116"/>
      <c r="I991" s="122"/>
      <c r="K991" s="122"/>
      <c r="L991" s="123"/>
      <c r="M991" s="121"/>
      <c r="N991" s="124"/>
      <c r="P991" s="121"/>
      <c r="Q991" s="125"/>
      <c r="R991" s="118"/>
    </row>
    <row r="992" spans="1:18" s="117" customFormat="1">
      <c r="A992" s="116"/>
      <c r="C992" s="118"/>
      <c r="D992" s="119"/>
      <c r="E992" s="120"/>
      <c r="F992" s="121"/>
      <c r="G992" s="121"/>
      <c r="H992" s="116"/>
      <c r="I992" s="122"/>
      <c r="K992" s="122"/>
      <c r="L992" s="123"/>
      <c r="M992" s="121"/>
      <c r="N992" s="124"/>
      <c r="P992" s="121"/>
      <c r="Q992" s="125"/>
      <c r="R992" s="118"/>
    </row>
    <row r="993" spans="1:18" s="117" customFormat="1">
      <c r="A993" s="116"/>
      <c r="C993" s="118"/>
      <c r="D993" s="119"/>
      <c r="E993" s="120"/>
      <c r="F993" s="121"/>
      <c r="G993" s="121"/>
      <c r="H993" s="116"/>
      <c r="I993" s="122"/>
      <c r="K993" s="122"/>
      <c r="L993" s="123"/>
      <c r="M993" s="121"/>
      <c r="N993" s="124"/>
      <c r="P993" s="121"/>
      <c r="Q993" s="125"/>
      <c r="R993" s="118"/>
    </row>
    <row r="994" spans="1:18" s="117" customFormat="1">
      <c r="A994" s="116"/>
      <c r="C994" s="118"/>
      <c r="D994" s="119"/>
      <c r="E994" s="120"/>
      <c r="F994" s="121"/>
      <c r="G994" s="121"/>
      <c r="H994" s="116"/>
      <c r="I994" s="122"/>
      <c r="K994" s="122"/>
      <c r="L994" s="123"/>
      <c r="M994" s="121"/>
      <c r="N994" s="124"/>
      <c r="P994" s="121"/>
      <c r="Q994" s="125"/>
      <c r="R994" s="118"/>
    </row>
    <row r="995" spans="1:18" s="117" customFormat="1">
      <c r="A995" s="116"/>
      <c r="C995" s="118"/>
      <c r="D995" s="119"/>
      <c r="E995" s="120"/>
      <c r="F995" s="121"/>
      <c r="G995" s="121"/>
      <c r="H995" s="116"/>
      <c r="I995" s="122"/>
      <c r="K995" s="122"/>
      <c r="L995" s="123"/>
      <c r="M995" s="121"/>
      <c r="N995" s="124"/>
      <c r="P995" s="121"/>
      <c r="Q995" s="125"/>
      <c r="R995" s="118"/>
    </row>
    <row r="996" spans="1:18" s="117" customFormat="1">
      <c r="A996" s="116"/>
      <c r="C996" s="118"/>
      <c r="D996" s="119"/>
      <c r="E996" s="120"/>
      <c r="F996" s="121"/>
      <c r="G996" s="121"/>
      <c r="H996" s="116"/>
      <c r="I996" s="122"/>
      <c r="K996" s="122"/>
      <c r="L996" s="123"/>
      <c r="M996" s="121"/>
      <c r="N996" s="124"/>
      <c r="P996" s="121"/>
      <c r="Q996" s="125"/>
      <c r="R996" s="118"/>
    </row>
    <row r="997" spans="1:18" s="117" customFormat="1">
      <c r="A997" s="116"/>
      <c r="C997" s="118"/>
      <c r="D997" s="119"/>
      <c r="E997" s="120"/>
      <c r="F997" s="121"/>
      <c r="G997" s="121"/>
      <c r="H997" s="116"/>
      <c r="I997" s="122"/>
      <c r="K997" s="122"/>
      <c r="L997" s="123"/>
      <c r="M997" s="121"/>
      <c r="N997" s="124"/>
      <c r="P997" s="121"/>
      <c r="Q997" s="125"/>
      <c r="R997" s="118"/>
    </row>
    <row r="998" spans="1:18" s="117" customFormat="1">
      <c r="A998" s="116"/>
      <c r="C998" s="118"/>
      <c r="D998" s="119"/>
      <c r="E998" s="120"/>
      <c r="F998" s="121"/>
      <c r="G998" s="121"/>
      <c r="H998" s="116"/>
      <c r="I998" s="122"/>
      <c r="K998" s="122"/>
      <c r="L998" s="123"/>
      <c r="M998" s="121"/>
      <c r="N998" s="124"/>
      <c r="P998" s="121"/>
      <c r="Q998" s="125"/>
      <c r="R998" s="118"/>
    </row>
    <row r="999" spans="1:18" s="117" customFormat="1">
      <c r="A999" s="116"/>
      <c r="C999" s="118"/>
      <c r="D999" s="119"/>
      <c r="E999" s="120"/>
      <c r="F999" s="121"/>
      <c r="G999" s="121"/>
      <c r="H999" s="116"/>
      <c r="I999" s="122"/>
      <c r="K999" s="122"/>
      <c r="L999" s="123"/>
      <c r="M999" s="121"/>
      <c r="N999" s="124"/>
      <c r="P999" s="121"/>
      <c r="Q999" s="125"/>
      <c r="R999" s="118"/>
    </row>
    <row r="1000" spans="1:18" s="117" customFormat="1">
      <c r="A1000" s="116"/>
      <c r="C1000" s="118"/>
      <c r="D1000" s="119"/>
      <c r="E1000" s="120"/>
      <c r="F1000" s="121"/>
      <c r="G1000" s="121"/>
      <c r="H1000" s="116"/>
      <c r="I1000" s="122"/>
      <c r="K1000" s="122"/>
      <c r="L1000" s="123"/>
      <c r="M1000" s="121"/>
      <c r="N1000" s="124"/>
      <c r="P1000" s="121"/>
      <c r="Q1000" s="125"/>
      <c r="R1000" s="118"/>
    </row>
    <row r="1001" spans="1:18" s="117" customFormat="1">
      <c r="A1001" s="116"/>
      <c r="C1001" s="118"/>
      <c r="D1001" s="119"/>
      <c r="E1001" s="120"/>
      <c r="F1001" s="121"/>
      <c r="G1001" s="121"/>
      <c r="H1001" s="116"/>
      <c r="I1001" s="122"/>
      <c r="K1001" s="122"/>
      <c r="L1001" s="123"/>
      <c r="M1001" s="121"/>
      <c r="N1001" s="124"/>
      <c r="P1001" s="121"/>
      <c r="Q1001" s="125"/>
      <c r="R1001" s="118"/>
    </row>
    <row r="1002" spans="1:18" s="117" customFormat="1">
      <c r="A1002" s="116"/>
      <c r="C1002" s="118"/>
      <c r="D1002" s="119"/>
      <c r="E1002" s="120"/>
      <c r="F1002" s="121"/>
      <c r="G1002" s="121"/>
      <c r="H1002" s="116"/>
      <c r="I1002" s="122"/>
      <c r="K1002" s="122"/>
      <c r="L1002" s="123"/>
      <c r="M1002" s="121"/>
      <c r="N1002" s="124"/>
      <c r="P1002" s="121"/>
      <c r="Q1002" s="125"/>
      <c r="R1002" s="118"/>
    </row>
    <row r="1003" spans="1:18" s="117" customFormat="1">
      <c r="A1003" s="116"/>
      <c r="C1003" s="118"/>
      <c r="D1003" s="119"/>
      <c r="E1003" s="120"/>
      <c r="F1003" s="121"/>
      <c r="G1003" s="121"/>
      <c r="H1003" s="116"/>
      <c r="I1003" s="122"/>
      <c r="K1003" s="122"/>
      <c r="L1003" s="123"/>
      <c r="M1003" s="121"/>
      <c r="N1003" s="124"/>
      <c r="P1003" s="121"/>
      <c r="Q1003" s="125"/>
      <c r="R1003" s="118"/>
    </row>
    <row r="1004" spans="1:18" s="117" customFormat="1">
      <c r="A1004" s="116"/>
      <c r="C1004" s="118"/>
      <c r="D1004" s="119"/>
      <c r="E1004" s="120"/>
      <c r="F1004" s="121"/>
      <c r="G1004" s="121"/>
      <c r="H1004" s="116"/>
      <c r="I1004" s="122"/>
      <c r="K1004" s="122"/>
      <c r="L1004" s="123"/>
      <c r="M1004" s="121"/>
      <c r="N1004" s="124"/>
      <c r="P1004" s="121"/>
      <c r="Q1004" s="125"/>
      <c r="R1004" s="118"/>
    </row>
    <row r="1005" spans="1:18" s="117" customFormat="1">
      <c r="A1005" s="116"/>
      <c r="C1005" s="118"/>
      <c r="D1005" s="119"/>
      <c r="E1005" s="120"/>
      <c r="F1005" s="121"/>
      <c r="G1005" s="121"/>
      <c r="H1005" s="116"/>
      <c r="I1005" s="122"/>
      <c r="K1005" s="122"/>
      <c r="L1005" s="123"/>
      <c r="M1005" s="121"/>
      <c r="N1005" s="124"/>
      <c r="P1005" s="121"/>
      <c r="Q1005" s="125"/>
      <c r="R1005" s="118"/>
    </row>
    <row r="1006" spans="1:18" s="117" customFormat="1">
      <c r="A1006" s="116"/>
      <c r="C1006" s="118"/>
      <c r="D1006" s="119"/>
      <c r="E1006" s="120"/>
      <c r="F1006" s="121"/>
      <c r="G1006" s="121"/>
      <c r="H1006" s="116"/>
      <c r="I1006" s="122"/>
      <c r="K1006" s="122"/>
      <c r="L1006" s="123"/>
      <c r="M1006" s="121"/>
      <c r="N1006" s="124"/>
      <c r="P1006" s="121"/>
      <c r="Q1006" s="125"/>
      <c r="R1006" s="118"/>
    </row>
    <row r="1007" spans="1:18" s="117" customFormat="1">
      <c r="A1007" s="116"/>
      <c r="C1007" s="118"/>
      <c r="D1007" s="119"/>
      <c r="E1007" s="120"/>
      <c r="F1007" s="121"/>
      <c r="G1007" s="121"/>
      <c r="H1007" s="116"/>
      <c r="I1007" s="122"/>
      <c r="K1007" s="122"/>
      <c r="L1007" s="123"/>
      <c r="M1007" s="121"/>
      <c r="N1007" s="124"/>
      <c r="P1007" s="121"/>
      <c r="Q1007" s="125"/>
      <c r="R1007" s="118"/>
    </row>
    <row r="1008" spans="1:18" s="117" customFormat="1">
      <c r="A1008" s="116"/>
      <c r="C1008" s="118"/>
      <c r="D1008" s="119"/>
      <c r="E1008" s="120"/>
      <c r="F1008" s="121"/>
      <c r="G1008" s="121"/>
      <c r="H1008" s="116"/>
      <c r="I1008" s="122"/>
      <c r="K1008" s="122"/>
      <c r="L1008" s="123"/>
      <c r="M1008" s="121"/>
      <c r="N1008" s="124"/>
      <c r="P1008" s="121"/>
      <c r="Q1008" s="125"/>
      <c r="R1008" s="118"/>
    </row>
    <row r="1009" spans="1:18" s="117" customFormat="1">
      <c r="A1009" s="116"/>
      <c r="C1009" s="118"/>
      <c r="D1009" s="119"/>
      <c r="E1009" s="120"/>
      <c r="F1009" s="121"/>
      <c r="G1009" s="121"/>
      <c r="H1009" s="116"/>
      <c r="I1009" s="122"/>
      <c r="K1009" s="122"/>
      <c r="L1009" s="123"/>
      <c r="M1009" s="121"/>
      <c r="N1009" s="124"/>
      <c r="P1009" s="121"/>
      <c r="Q1009" s="125"/>
      <c r="R1009" s="118"/>
    </row>
    <row r="1010" spans="1:18" s="117" customFormat="1">
      <c r="A1010" s="116"/>
      <c r="C1010" s="118"/>
      <c r="D1010" s="119"/>
      <c r="E1010" s="120"/>
      <c r="F1010" s="121"/>
      <c r="G1010" s="121"/>
      <c r="H1010" s="116"/>
      <c r="I1010" s="122"/>
      <c r="K1010" s="122"/>
      <c r="L1010" s="123"/>
      <c r="M1010" s="121"/>
      <c r="N1010" s="124"/>
      <c r="P1010" s="121"/>
      <c r="Q1010" s="125"/>
      <c r="R1010" s="118"/>
    </row>
    <row r="1011" spans="1:18" s="117" customFormat="1">
      <c r="A1011" s="116"/>
      <c r="C1011" s="118"/>
      <c r="D1011" s="119"/>
      <c r="E1011" s="120"/>
      <c r="F1011" s="121"/>
      <c r="G1011" s="121"/>
      <c r="H1011" s="116"/>
      <c r="I1011" s="122"/>
      <c r="K1011" s="122"/>
      <c r="L1011" s="123"/>
      <c r="M1011" s="121"/>
      <c r="N1011" s="124"/>
      <c r="P1011" s="121"/>
      <c r="Q1011" s="125"/>
      <c r="R1011" s="118"/>
    </row>
    <row r="1012" spans="1:18" s="117" customFormat="1">
      <c r="A1012" s="116"/>
      <c r="C1012" s="118"/>
      <c r="D1012" s="119"/>
      <c r="E1012" s="120"/>
      <c r="F1012" s="121"/>
      <c r="G1012" s="121"/>
      <c r="H1012" s="116"/>
      <c r="I1012" s="122"/>
      <c r="K1012" s="122"/>
      <c r="L1012" s="123"/>
      <c r="M1012" s="121"/>
      <c r="N1012" s="124"/>
      <c r="P1012" s="121"/>
      <c r="Q1012" s="125"/>
      <c r="R1012" s="118"/>
    </row>
    <row r="1013" spans="1:18" s="117" customFormat="1">
      <c r="A1013" s="116"/>
      <c r="C1013" s="118"/>
      <c r="D1013" s="119"/>
      <c r="E1013" s="120"/>
      <c r="F1013" s="121"/>
      <c r="G1013" s="121"/>
      <c r="H1013" s="116"/>
      <c r="I1013" s="122"/>
      <c r="K1013" s="122"/>
      <c r="L1013" s="123"/>
      <c r="M1013" s="121"/>
      <c r="N1013" s="124"/>
      <c r="P1013" s="121"/>
      <c r="Q1013" s="125"/>
      <c r="R1013" s="118"/>
    </row>
    <row r="1014" spans="1:18" s="117" customFormat="1">
      <c r="A1014" s="116"/>
      <c r="C1014" s="118"/>
      <c r="D1014" s="119"/>
      <c r="E1014" s="120"/>
      <c r="F1014" s="121"/>
      <c r="G1014" s="121"/>
      <c r="H1014" s="116"/>
      <c r="I1014" s="122"/>
      <c r="K1014" s="122"/>
      <c r="L1014" s="123"/>
      <c r="M1014" s="121"/>
      <c r="N1014" s="124"/>
      <c r="P1014" s="121"/>
      <c r="Q1014" s="125"/>
      <c r="R1014" s="118"/>
    </row>
    <row r="1015" spans="1:18" s="117" customFormat="1">
      <c r="A1015" s="116"/>
      <c r="C1015" s="118"/>
      <c r="D1015" s="119"/>
      <c r="E1015" s="120"/>
      <c r="F1015" s="121"/>
      <c r="G1015" s="121"/>
      <c r="H1015" s="116"/>
      <c r="I1015" s="122"/>
      <c r="K1015" s="122"/>
      <c r="L1015" s="123"/>
      <c r="M1015" s="121"/>
      <c r="N1015" s="124"/>
      <c r="P1015" s="121"/>
      <c r="Q1015" s="125"/>
      <c r="R1015" s="118"/>
    </row>
    <row r="1016" spans="1:18" s="117" customFormat="1">
      <c r="A1016" s="116"/>
      <c r="C1016" s="118"/>
      <c r="D1016" s="119"/>
      <c r="E1016" s="120"/>
      <c r="F1016" s="121"/>
      <c r="G1016" s="121"/>
      <c r="H1016" s="116"/>
      <c r="I1016" s="122"/>
      <c r="K1016" s="122"/>
      <c r="L1016" s="123"/>
      <c r="M1016" s="121"/>
      <c r="N1016" s="124"/>
      <c r="P1016" s="121"/>
      <c r="Q1016" s="125"/>
      <c r="R1016" s="118"/>
    </row>
    <row r="1017" spans="1:18" s="117" customFormat="1">
      <c r="A1017" s="116"/>
      <c r="C1017" s="118"/>
      <c r="D1017" s="119"/>
      <c r="E1017" s="120"/>
      <c r="F1017" s="121"/>
      <c r="G1017" s="121"/>
      <c r="H1017" s="116"/>
      <c r="I1017" s="122"/>
      <c r="K1017" s="122"/>
      <c r="L1017" s="123"/>
      <c r="M1017" s="121"/>
      <c r="N1017" s="124"/>
      <c r="P1017" s="121"/>
      <c r="Q1017" s="125"/>
      <c r="R1017" s="118"/>
    </row>
    <row r="1018" spans="1:18" s="117" customFormat="1">
      <c r="A1018" s="116"/>
      <c r="C1018" s="118"/>
      <c r="D1018" s="119"/>
      <c r="E1018" s="120"/>
      <c r="F1018" s="121"/>
      <c r="G1018" s="121"/>
      <c r="H1018" s="116"/>
      <c r="I1018" s="122"/>
      <c r="K1018" s="122"/>
      <c r="L1018" s="123"/>
      <c r="M1018" s="121"/>
      <c r="N1018" s="124"/>
      <c r="P1018" s="121"/>
      <c r="Q1018" s="125"/>
      <c r="R1018" s="118"/>
    </row>
    <row r="1019" spans="1:18" s="117" customFormat="1">
      <c r="A1019" s="116"/>
      <c r="C1019" s="118"/>
      <c r="D1019" s="119"/>
      <c r="E1019" s="120"/>
      <c r="F1019" s="121"/>
      <c r="G1019" s="121"/>
      <c r="H1019" s="116"/>
      <c r="I1019" s="122"/>
      <c r="K1019" s="122"/>
      <c r="L1019" s="123"/>
      <c r="M1019" s="121"/>
      <c r="N1019" s="124"/>
      <c r="P1019" s="121"/>
      <c r="Q1019" s="125"/>
      <c r="R1019" s="118"/>
    </row>
    <row r="1020" spans="1:18" s="117" customFormat="1">
      <c r="A1020" s="116"/>
      <c r="C1020" s="118"/>
      <c r="D1020" s="119"/>
      <c r="E1020" s="120"/>
      <c r="F1020" s="121"/>
      <c r="G1020" s="121"/>
      <c r="H1020" s="116"/>
      <c r="I1020" s="122"/>
      <c r="K1020" s="122"/>
      <c r="L1020" s="123"/>
      <c r="M1020" s="121"/>
      <c r="N1020" s="124"/>
      <c r="P1020" s="121"/>
      <c r="Q1020" s="125"/>
      <c r="R1020" s="118"/>
    </row>
    <row r="1021" spans="1:18" s="117" customFormat="1">
      <c r="A1021" s="116"/>
      <c r="C1021" s="118"/>
      <c r="D1021" s="119"/>
      <c r="E1021" s="120"/>
      <c r="F1021" s="121"/>
      <c r="G1021" s="121"/>
      <c r="H1021" s="116"/>
      <c r="I1021" s="122"/>
      <c r="K1021" s="122"/>
      <c r="L1021" s="123"/>
      <c r="M1021" s="121"/>
      <c r="N1021" s="124"/>
      <c r="P1021" s="121"/>
      <c r="Q1021" s="125"/>
      <c r="R1021" s="118"/>
    </row>
    <row r="1022" spans="1:18" s="117" customFormat="1">
      <c r="A1022" s="116"/>
      <c r="C1022" s="118"/>
      <c r="D1022" s="119"/>
      <c r="E1022" s="120"/>
      <c r="F1022" s="121"/>
      <c r="G1022" s="121"/>
      <c r="H1022" s="116"/>
      <c r="I1022" s="122"/>
      <c r="K1022" s="122"/>
      <c r="L1022" s="123"/>
      <c r="M1022" s="121"/>
      <c r="N1022" s="124"/>
      <c r="P1022" s="121"/>
      <c r="Q1022" s="125"/>
      <c r="R1022" s="118"/>
    </row>
    <row r="1023" spans="1:18" s="117" customFormat="1">
      <c r="A1023" s="116"/>
      <c r="C1023" s="118"/>
      <c r="D1023" s="119"/>
      <c r="E1023" s="120"/>
      <c r="F1023" s="121"/>
      <c r="G1023" s="121"/>
      <c r="H1023" s="116"/>
      <c r="I1023" s="122"/>
      <c r="K1023" s="122"/>
      <c r="L1023" s="123"/>
      <c r="M1023" s="121"/>
      <c r="N1023" s="124"/>
      <c r="P1023" s="121"/>
      <c r="Q1023" s="125"/>
      <c r="R1023" s="118"/>
    </row>
    <row r="1024" spans="1:18" s="117" customFormat="1">
      <c r="A1024" s="116"/>
      <c r="C1024" s="118"/>
      <c r="D1024" s="119"/>
      <c r="E1024" s="120"/>
      <c r="F1024" s="121"/>
      <c r="G1024" s="121"/>
      <c r="H1024" s="116"/>
      <c r="I1024" s="122"/>
      <c r="K1024" s="122"/>
      <c r="L1024" s="123"/>
      <c r="M1024" s="121"/>
      <c r="N1024" s="124"/>
      <c r="P1024" s="121"/>
      <c r="Q1024" s="125"/>
      <c r="R1024" s="118"/>
    </row>
    <row r="1025" spans="1:18" s="117" customFormat="1">
      <c r="A1025" s="116"/>
      <c r="C1025" s="118"/>
      <c r="D1025" s="119"/>
      <c r="E1025" s="120"/>
      <c r="F1025" s="121"/>
      <c r="G1025" s="121"/>
      <c r="H1025" s="116"/>
      <c r="I1025" s="122"/>
      <c r="K1025" s="122"/>
      <c r="L1025" s="123"/>
      <c r="M1025" s="121"/>
      <c r="N1025" s="124"/>
      <c r="P1025" s="121"/>
      <c r="Q1025" s="125"/>
      <c r="R1025" s="118"/>
    </row>
    <row r="1026" spans="1:18" s="117" customFormat="1">
      <c r="A1026" s="116"/>
      <c r="C1026" s="118"/>
      <c r="D1026" s="119"/>
      <c r="E1026" s="120"/>
      <c r="F1026" s="121"/>
      <c r="G1026" s="121"/>
      <c r="H1026" s="116"/>
      <c r="I1026" s="122"/>
      <c r="K1026" s="122"/>
      <c r="L1026" s="123"/>
      <c r="M1026" s="121"/>
      <c r="N1026" s="124"/>
      <c r="P1026" s="121"/>
      <c r="Q1026" s="125"/>
      <c r="R1026" s="118"/>
    </row>
    <row r="1027" spans="1:18" s="117" customFormat="1">
      <c r="A1027" s="116"/>
      <c r="C1027" s="118"/>
      <c r="D1027" s="119"/>
      <c r="E1027" s="120"/>
      <c r="F1027" s="121"/>
      <c r="G1027" s="121"/>
      <c r="H1027" s="116"/>
      <c r="I1027" s="122"/>
      <c r="K1027" s="122"/>
      <c r="L1027" s="123"/>
      <c r="M1027" s="121"/>
      <c r="N1027" s="124"/>
      <c r="P1027" s="121"/>
      <c r="Q1027" s="125"/>
      <c r="R1027" s="118"/>
    </row>
    <row r="1028" spans="1:18" s="117" customFormat="1">
      <c r="A1028" s="116"/>
      <c r="C1028" s="118"/>
      <c r="D1028" s="119"/>
      <c r="E1028" s="120"/>
      <c r="F1028" s="121"/>
      <c r="G1028" s="121"/>
      <c r="H1028" s="116"/>
      <c r="I1028" s="122"/>
      <c r="K1028" s="122"/>
      <c r="L1028" s="123"/>
      <c r="M1028" s="121"/>
      <c r="N1028" s="124"/>
      <c r="P1028" s="121"/>
      <c r="Q1028" s="125"/>
      <c r="R1028" s="118"/>
    </row>
    <row r="1029" spans="1:18" s="117" customFormat="1">
      <c r="A1029" s="116"/>
      <c r="C1029" s="118"/>
      <c r="D1029" s="119"/>
      <c r="E1029" s="120"/>
      <c r="F1029" s="121"/>
      <c r="G1029" s="121"/>
      <c r="H1029" s="116"/>
      <c r="I1029" s="122"/>
      <c r="K1029" s="122"/>
      <c r="L1029" s="123"/>
      <c r="M1029" s="121"/>
      <c r="N1029" s="124"/>
      <c r="P1029" s="121"/>
      <c r="Q1029" s="125"/>
      <c r="R1029" s="118"/>
    </row>
    <row r="1030" spans="1:18" s="117" customFormat="1">
      <c r="A1030" s="116"/>
      <c r="C1030" s="118"/>
      <c r="D1030" s="119"/>
      <c r="E1030" s="120"/>
      <c r="F1030" s="121"/>
      <c r="G1030" s="121"/>
      <c r="H1030" s="116"/>
      <c r="I1030" s="122"/>
      <c r="K1030" s="122"/>
      <c r="L1030" s="123"/>
      <c r="M1030" s="121"/>
      <c r="N1030" s="124"/>
      <c r="P1030" s="121"/>
      <c r="Q1030" s="125"/>
      <c r="R1030" s="118"/>
    </row>
    <row r="1031" spans="1:18" s="117" customFormat="1">
      <c r="A1031" s="116"/>
      <c r="C1031" s="118"/>
      <c r="D1031" s="119"/>
      <c r="E1031" s="120"/>
      <c r="F1031" s="121"/>
      <c r="G1031" s="121"/>
      <c r="H1031" s="116"/>
      <c r="I1031" s="122"/>
      <c r="K1031" s="122"/>
      <c r="L1031" s="123"/>
      <c r="M1031" s="121"/>
      <c r="N1031" s="124"/>
      <c r="P1031" s="121"/>
      <c r="Q1031" s="125"/>
      <c r="R1031" s="118"/>
    </row>
    <row r="1032" spans="1:18" s="117" customFormat="1">
      <c r="A1032" s="116"/>
      <c r="C1032" s="118"/>
      <c r="D1032" s="119"/>
      <c r="E1032" s="120"/>
      <c r="F1032" s="121"/>
      <c r="G1032" s="121"/>
      <c r="H1032" s="116"/>
      <c r="I1032" s="122"/>
      <c r="K1032" s="122"/>
      <c r="L1032" s="123"/>
      <c r="M1032" s="121"/>
      <c r="N1032" s="124"/>
      <c r="P1032" s="121"/>
      <c r="Q1032" s="125"/>
      <c r="R1032" s="118"/>
    </row>
    <row r="1033" spans="1:18" s="117" customFormat="1">
      <c r="A1033" s="116"/>
      <c r="C1033" s="118"/>
      <c r="D1033" s="119"/>
      <c r="E1033" s="120"/>
      <c r="F1033" s="121"/>
      <c r="G1033" s="121"/>
      <c r="H1033" s="116"/>
      <c r="I1033" s="122"/>
      <c r="K1033" s="122"/>
      <c r="L1033" s="123"/>
      <c r="M1033" s="121"/>
      <c r="N1033" s="124"/>
      <c r="P1033" s="121"/>
      <c r="Q1033" s="125"/>
      <c r="R1033" s="118"/>
    </row>
    <row r="1034" spans="1:18" s="117" customFormat="1">
      <c r="A1034" s="116"/>
      <c r="C1034" s="118"/>
      <c r="D1034" s="119"/>
      <c r="E1034" s="120"/>
      <c r="F1034" s="121"/>
      <c r="G1034" s="121"/>
      <c r="H1034" s="116"/>
      <c r="I1034" s="122"/>
      <c r="K1034" s="122"/>
      <c r="L1034" s="123"/>
      <c r="M1034" s="121"/>
      <c r="N1034" s="124"/>
      <c r="P1034" s="121"/>
      <c r="Q1034" s="125"/>
      <c r="R1034" s="118"/>
    </row>
    <row r="1035" spans="1:18" s="117" customFormat="1">
      <c r="A1035" s="116"/>
      <c r="C1035" s="118"/>
      <c r="D1035" s="119"/>
      <c r="E1035" s="120"/>
      <c r="F1035" s="121"/>
      <c r="G1035" s="121"/>
      <c r="H1035" s="116"/>
      <c r="I1035" s="122"/>
      <c r="K1035" s="122"/>
      <c r="L1035" s="123"/>
      <c r="M1035" s="121"/>
      <c r="N1035" s="124"/>
      <c r="P1035" s="121"/>
      <c r="Q1035" s="125"/>
      <c r="R1035" s="118"/>
    </row>
    <row r="1036" spans="1:18" s="117" customFormat="1">
      <c r="A1036" s="116"/>
      <c r="C1036" s="118"/>
      <c r="D1036" s="119"/>
      <c r="E1036" s="120"/>
      <c r="F1036" s="121"/>
      <c r="G1036" s="121"/>
      <c r="H1036" s="116"/>
      <c r="I1036" s="122"/>
      <c r="K1036" s="122"/>
      <c r="L1036" s="123"/>
      <c r="M1036" s="121"/>
      <c r="N1036" s="124"/>
      <c r="P1036" s="121"/>
      <c r="Q1036" s="125"/>
      <c r="R1036" s="118"/>
    </row>
    <row r="1037" spans="1:18" s="117" customFormat="1">
      <c r="A1037" s="116"/>
      <c r="C1037" s="118"/>
      <c r="D1037" s="119"/>
      <c r="E1037" s="120"/>
      <c r="F1037" s="121"/>
      <c r="G1037" s="121"/>
      <c r="H1037" s="116"/>
      <c r="I1037" s="122"/>
      <c r="K1037" s="122"/>
      <c r="L1037" s="123"/>
      <c r="M1037" s="121"/>
      <c r="N1037" s="124"/>
      <c r="P1037" s="121"/>
      <c r="Q1037" s="125"/>
      <c r="R1037" s="118"/>
    </row>
    <row r="1038" spans="1:18" s="117" customFormat="1">
      <c r="A1038" s="116"/>
      <c r="C1038" s="118"/>
      <c r="D1038" s="119"/>
      <c r="E1038" s="120"/>
      <c r="F1038" s="121"/>
      <c r="G1038" s="121"/>
      <c r="H1038" s="116"/>
      <c r="I1038" s="122"/>
      <c r="K1038" s="122"/>
      <c r="L1038" s="123"/>
      <c r="M1038" s="121"/>
      <c r="N1038" s="124"/>
      <c r="P1038" s="121"/>
      <c r="Q1038" s="125"/>
      <c r="R1038" s="118"/>
    </row>
    <row r="1039" spans="1:18" s="117" customFormat="1">
      <c r="A1039" s="116"/>
      <c r="C1039" s="118"/>
      <c r="D1039" s="119"/>
      <c r="E1039" s="120"/>
      <c r="F1039" s="121"/>
      <c r="G1039" s="121"/>
      <c r="H1039" s="116"/>
      <c r="I1039" s="122"/>
      <c r="K1039" s="122"/>
      <c r="L1039" s="123"/>
      <c r="M1039" s="121"/>
      <c r="N1039" s="124"/>
      <c r="P1039" s="121"/>
      <c r="Q1039" s="125"/>
      <c r="R1039" s="118"/>
    </row>
    <row r="1040" spans="1:18" s="117" customFormat="1">
      <c r="A1040" s="116"/>
      <c r="C1040" s="118"/>
      <c r="D1040" s="119"/>
      <c r="E1040" s="120"/>
      <c r="F1040" s="121"/>
      <c r="G1040" s="121"/>
      <c r="H1040" s="116"/>
      <c r="I1040" s="122"/>
      <c r="K1040" s="122"/>
      <c r="L1040" s="123"/>
      <c r="M1040" s="121"/>
      <c r="N1040" s="124"/>
      <c r="P1040" s="121"/>
      <c r="Q1040" s="125"/>
      <c r="R1040" s="118"/>
    </row>
    <row r="1041" spans="1:18" s="117" customFormat="1">
      <c r="A1041" s="116"/>
      <c r="C1041" s="118"/>
      <c r="D1041" s="119"/>
      <c r="E1041" s="120"/>
      <c r="F1041" s="121"/>
      <c r="G1041" s="121"/>
      <c r="H1041" s="116"/>
      <c r="I1041" s="122"/>
      <c r="K1041" s="122"/>
      <c r="L1041" s="123"/>
      <c r="M1041" s="121"/>
      <c r="N1041" s="124"/>
      <c r="P1041" s="121"/>
      <c r="Q1041" s="125"/>
      <c r="R1041" s="118"/>
    </row>
    <row r="1042" spans="1:18" s="117" customFormat="1">
      <c r="A1042" s="116"/>
      <c r="C1042" s="118"/>
      <c r="D1042" s="119"/>
      <c r="E1042" s="120"/>
      <c r="F1042" s="121"/>
      <c r="G1042" s="121"/>
      <c r="H1042" s="116"/>
      <c r="I1042" s="122"/>
      <c r="K1042" s="122"/>
      <c r="L1042" s="123"/>
      <c r="M1042" s="121"/>
      <c r="N1042" s="124"/>
      <c r="P1042" s="121"/>
      <c r="Q1042" s="125"/>
      <c r="R1042" s="118"/>
    </row>
    <row r="1043" spans="1:18" s="117" customFormat="1">
      <c r="A1043" s="116"/>
      <c r="C1043" s="118"/>
      <c r="D1043" s="119"/>
      <c r="E1043" s="120"/>
      <c r="F1043" s="121"/>
      <c r="G1043" s="121"/>
      <c r="H1043" s="116"/>
      <c r="I1043" s="122"/>
      <c r="K1043" s="122"/>
      <c r="L1043" s="123"/>
      <c r="M1043" s="121"/>
      <c r="N1043" s="124"/>
      <c r="P1043" s="121"/>
      <c r="Q1043" s="125"/>
      <c r="R1043" s="118"/>
    </row>
    <row r="1044" spans="1:18" s="117" customFormat="1">
      <c r="A1044" s="116"/>
      <c r="C1044" s="118"/>
      <c r="D1044" s="119"/>
      <c r="E1044" s="120"/>
      <c r="F1044" s="121"/>
      <c r="G1044" s="121"/>
      <c r="H1044" s="116"/>
      <c r="I1044" s="122"/>
      <c r="K1044" s="122"/>
      <c r="L1044" s="123"/>
      <c r="M1044" s="121"/>
      <c r="N1044" s="124"/>
      <c r="P1044" s="121"/>
      <c r="Q1044" s="125"/>
      <c r="R1044" s="118"/>
    </row>
    <row r="1045" spans="1:18" s="117" customFormat="1">
      <c r="A1045" s="116"/>
      <c r="C1045" s="118"/>
      <c r="D1045" s="119"/>
      <c r="E1045" s="120"/>
      <c r="F1045" s="121"/>
      <c r="G1045" s="121"/>
      <c r="H1045" s="116"/>
      <c r="I1045" s="122"/>
      <c r="K1045" s="122"/>
      <c r="L1045" s="123"/>
      <c r="M1045" s="121"/>
      <c r="N1045" s="124"/>
      <c r="P1045" s="121"/>
      <c r="Q1045" s="125"/>
      <c r="R1045" s="118"/>
    </row>
    <row r="1046" spans="1:18" s="117" customFormat="1">
      <c r="A1046" s="116"/>
      <c r="C1046" s="118"/>
      <c r="D1046" s="119"/>
      <c r="E1046" s="120"/>
      <c r="F1046" s="121"/>
      <c r="G1046" s="121"/>
      <c r="H1046" s="116"/>
      <c r="I1046" s="122"/>
      <c r="K1046" s="122"/>
      <c r="L1046" s="123"/>
      <c r="M1046" s="121"/>
      <c r="N1046" s="124"/>
      <c r="P1046" s="121"/>
      <c r="Q1046" s="125"/>
      <c r="R1046" s="118"/>
    </row>
    <row r="1047" spans="1:18" s="117" customFormat="1">
      <c r="A1047" s="116"/>
      <c r="C1047" s="118"/>
      <c r="D1047" s="119"/>
      <c r="E1047" s="120"/>
      <c r="F1047" s="121"/>
      <c r="G1047" s="121"/>
      <c r="H1047" s="116"/>
      <c r="I1047" s="122"/>
      <c r="K1047" s="122"/>
      <c r="L1047" s="123"/>
      <c r="M1047" s="121"/>
      <c r="N1047" s="124"/>
      <c r="P1047" s="121"/>
      <c r="Q1047" s="125"/>
      <c r="R1047" s="118"/>
    </row>
    <row r="1048" spans="1:18" s="117" customFormat="1">
      <c r="A1048" s="116"/>
      <c r="C1048" s="118"/>
      <c r="D1048" s="119"/>
      <c r="E1048" s="120"/>
      <c r="F1048" s="121"/>
      <c r="G1048" s="121"/>
      <c r="H1048" s="116"/>
      <c r="I1048" s="122"/>
      <c r="K1048" s="122"/>
      <c r="L1048" s="123"/>
      <c r="M1048" s="121"/>
      <c r="N1048" s="124"/>
      <c r="P1048" s="121"/>
      <c r="Q1048" s="125"/>
      <c r="R1048" s="118"/>
    </row>
    <row r="1049" spans="1:18" s="117" customFormat="1">
      <c r="A1049" s="116"/>
      <c r="C1049" s="118"/>
      <c r="D1049" s="119"/>
      <c r="E1049" s="120"/>
      <c r="F1049" s="121"/>
      <c r="G1049" s="121"/>
      <c r="H1049" s="116"/>
      <c r="I1049" s="122"/>
      <c r="K1049" s="122"/>
      <c r="L1049" s="123"/>
      <c r="M1049" s="121"/>
      <c r="N1049" s="124"/>
      <c r="P1049" s="121"/>
      <c r="Q1049" s="125"/>
      <c r="R1049" s="118"/>
    </row>
    <row r="1050" spans="1:18" s="117" customFormat="1">
      <c r="A1050" s="116"/>
      <c r="C1050" s="118"/>
      <c r="D1050" s="119"/>
      <c r="E1050" s="120"/>
      <c r="F1050" s="121"/>
      <c r="G1050" s="121"/>
      <c r="H1050" s="116"/>
      <c r="I1050" s="122"/>
      <c r="K1050" s="122"/>
      <c r="L1050" s="123"/>
      <c r="M1050" s="121"/>
      <c r="N1050" s="124"/>
      <c r="P1050" s="121"/>
      <c r="Q1050" s="125"/>
      <c r="R1050" s="118"/>
    </row>
    <row r="1051" spans="1:18" s="117" customFormat="1">
      <c r="A1051" s="116"/>
      <c r="C1051" s="118"/>
      <c r="D1051" s="119"/>
      <c r="E1051" s="120"/>
      <c r="F1051" s="121"/>
      <c r="G1051" s="121"/>
      <c r="H1051" s="116"/>
      <c r="I1051" s="122"/>
      <c r="K1051" s="122"/>
      <c r="L1051" s="123"/>
      <c r="M1051" s="121"/>
      <c r="N1051" s="124"/>
      <c r="P1051" s="121"/>
      <c r="Q1051" s="125"/>
      <c r="R1051" s="118"/>
    </row>
    <row r="1052" spans="1:18" s="117" customFormat="1">
      <c r="A1052" s="116"/>
      <c r="C1052" s="118"/>
      <c r="D1052" s="119"/>
      <c r="E1052" s="120"/>
      <c r="F1052" s="121"/>
      <c r="G1052" s="121"/>
      <c r="H1052" s="116"/>
      <c r="I1052" s="122"/>
      <c r="K1052" s="122"/>
      <c r="L1052" s="123"/>
      <c r="M1052" s="121"/>
      <c r="N1052" s="124"/>
      <c r="P1052" s="121"/>
      <c r="Q1052" s="125"/>
      <c r="R1052" s="118"/>
    </row>
    <row r="1053" spans="1:18" s="117" customFormat="1">
      <c r="A1053" s="116"/>
      <c r="C1053" s="118"/>
      <c r="D1053" s="119"/>
      <c r="E1053" s="120"/>
      <c r="F1053" s="121"/>
      <c r="G1053" s="121"/>
      <c r="H1053" s="116"/>
      <c r="I1053" s="122"/>
      <c r="K1053" s="122"/>
      <c r="L1053" s="123"/>
      <c r="M1053" s="121"/>
      <c r="N1053" s="124"/>
      <c r="P1053" s="121"/>
      <c r="Q1053" s="125"/>
      <c r="R1053" s="118"/>
    </row>
    <row r="1054" spans="1:18" s="117" customFormat="1">
      <c r="A1054" s="116"/>
      <c r="C1054" s="118"/>
      <c r="D1054" s="119"/>
      <c r="E1054" s="120"/>
      <c r="F1054" s="121"/>
      <c r="G1054" s="121"/>
      <c r="H1054" s="116"/>
      <c r="I1054" s="122"/>
      <c r="K1054" s="122"/>
      <c r="L1054" s="123"/>
      <c r="M1054" s="121"/>
      <c r="N1054" s="124"/>
      <c r="P1054" s="121"/>
      <c r="Q1054" s="125"/>
      <c r="R1054" s="118"/>
    </row>
    <row r="1055" spans="1:18" s="117" customFormat="1">
      <c r="A1055" s="116"/>
      <c r="C1055" s="118"/>
      <c r="D1055" s="119"/>
      <c r="E1055" s="120"/>
      <c r="F1055" s="121"/>
      <c r="G1055" s="121"/>
      <c r="H1055" s="116"/>
      <c r="I1055" s="122"/>
      <c r="K1055" s="122"/>
      <c r="L1055" s="123"/>
      <c r="M1055" s="121"/>
      <c r="N1055" s="124"/>
      <c r="P1055" s="121"/>
      <c r="Q1055" s="125"/>
      <c r="R1055" s="118"/>
    </row>
    <row r="1056" spans="1:18" s="117" customFormat="1">
      <c r="A1056" s="116"/>
      <c r="C1056" s="118"/>
      <c r="D1056" s="119"/>
      <c r="E1056" s="120"/>
      <c r="F1056" s="121"/>
      <c r="G1056" s="121"/>
      <c r="H1056" s="116"/>
      <c r="I1056" s="122"/>
      <c r="K1056" s="122"/>
      <c r="L1056" s="123"/>
      <c r="M1056" s="121"/>
      <c r="N1056" s="124"/>
      <c r="P1056" s="121"/>
      <c r="Q1056" s="125"/>
      <c r="R1056" s="118"/>
    </row>
    <row r="1057" spans="1:18" s="117" customFormat="1">
      <c r="A1057" s="116"/>
      <c r="C1057" s="118"/>
      <c r="D1057" s="119"/>
      <c r="E1057" s="120"/>
      <c r="F1057" s="121"/>
      <c r="G1057" s="121"/>
      <c r="H1057" s="116"/>
      <c r="I1057" s="122"/>
      <c r="K1057" s="122"/>
      <c r="L1057" s="123"/>
      <c r="M1057" s="121"/>
      <c r="N1057" s="124"/>
      <c r="P1057" s="121"/>
      <c r="Q1057" s="125"/>
      <c r="R1057" s="118"/>
    </row>
    <row r="1058" spans="1:18" s="117" customFormat="1">
      <c r="A1058" s="116"/>
      <c r="C1058" s="118"/>
      <c r="D1058" s="119"/>
      <c r="E1058" s="120"/>
      <c r="F1058" s="121"/>
      <c r="G1058" s="121"/>
      <c r="H1058" s="116"/>
      <c r="I1058" s="122"/>
      <c r="K1058" s="122"/>
      <c r="L1058" s="123"/>
      <c r="M1058" s="121"/>
      <c r="N1058" s="124"/>
      <c r="P1058" s="121"/>
      <c r="Q1058" s="125"/>
      <c r="R1058" s="118"/>
    </row>
    <row r="1059" spans="1:18" s="117" customFormat="1">
      <c r="A1059" s="116"/>
      <c r="C1059" s="118"/>
      <c r="D1059" s="119"/>
      <c r="E1059" s="120"/>
      <c r="F1059" s="121"/>
      <c r="G1059" s="121"/>
      <c r="H1059" s="116"/>
      <c r="I1059" s="122"/>
      <c r="K1059" s="122"/>
      <c r="L1059" s="123"/>
      <c r="M1059" s="121"/>
      <c r="N1059" s="124"/>
      <c r="P1059" s="121"/>
      <c r="Q1059" s="125"/>
      <c r="R1059" s="118"/>
    </row>
    <row r="1060" spans="1:18" s="117" customFormat="1">
      <c r="A1060" s="116"/>
      <c r="C1060" s="118"/>
      <c r="D1060" s="119"/>
      <c r="E1060" s="120"/>
      <c r="F1060" s="121"/>
      <c r="G1060" s="121"/>
      <c r="H1060" s="116"/>
      <c r="I1060" s="122"/>
      <c r="K1060" s="122"/>
      <c r="L1060" s="123"/>
      <c r="M1060" s="121"/>
      <c r="N1060" s="124"/>
      <c r="P1060" s="121"/>
      <c r="Q1060" s="125"/>
      <c r="R1060" s="118"/>
    </row>
    <row r="1061" spans="1:18" s="117" customFormat="1">
      <c r="A1061" s="116"/>
      <c r="C1061" s="118"/>
      <c r="D1061" s="119"/>
      <c r="E1061" s="120"/>
      <c r="F1061" s="121"/>
      <c r="G1061" s="121"/>
      <c r="H1061" s="116"/>
      <c r="I1061" s="122"/>
      <c r="K1061" s="122"/>
      <c r="L1061" s="123"/>
      <c r="M1061" s="121"/>
      <c r="N1061" s="124"/>
      <c r="P1061" s="121"/>
      <c r="Q1061" s="125"/>
      <c r="R1061" s="118"/>
    </row>
    <row r="1062" spans="1:18" s="117" customFormat="1">
      <c r="A1062" s="116"/>
      <c r="C1062" s="118"/>
      <c r="D1062" s="119"/>
      <c r="E1062" s="120"/>
      <c r="F1062" s="121"/>
      <c r="G1062" s="121"/>
      <c r="H1062" s="116"/>
      <c r="I1062" s="122"/>
      <c r="K1062" s="122"/>
      <c r="L1062" s="123"/>
      <c r="M1062" s="121"/>
      <c r="N1062" s="124"/>
      <c r="P1062" s="121"/>
      <c r="Q1062" s="125"/>
      <c r="R1062" s="118"/>
    </row>
    <row r="1063" spans="1:18" s="117" customFormat="1">
      <c r="A1063" s="116"/>
      <c r="C1063" s="118"/>
      <c r="D1063" s="119"/>
      <c r="E1063" s="120"/>
      <c r="F1063" s="121"/>
      <c r="G1063" s="121"/>
      <c r="H1063" s="116"/>
      <c r="I1063" s="122"/>
      <c r="K1063" s="122"/>
      <c r="L1063" s="123"/>
      <c r="M1063" s="121"/>
      <c r="N1063" s="124"/>
      <c r="P1063" s="121"/>
      <c r="Q1063" s="125"/>
      <c r="R1063" s="118"/>
    </row>
    <row r="1064" spans="1:18" s="117" customFormat="1">
      <c r="A1064" s="116"/>
      <c r="C1064" s="118"/>
      <c r="D1064" s="119"/>
      <c r="E1064" s="120"/>
      <c r="F1064" s="121"/>
      <c r="G1064" s="121"/>
      <c r="H1064" s="116"/>
      <c r="I1064" s="122"/>
      <c r="K1064" s="122"/>
      <c r="L1064" s="123"/>
      <c r="M1064" s="121"/>
      <c r="N1064" s="124"/>
      <c r="P1064" s="121"/>
      <c r="Q1064" s="125"/>
      <c r="R1064" s="118"/>
    </row>
    <row r="1065" spans="1:18" s="117" customFormat="1">
      <c r="A1065" s="116"/>
      <c r="C1065" s="118"/>
      <c r="D1065" s="119"/>
      <c r="E1065" s="120"/>
      <c r="F1065" s="121"/>
      <c r="G1065" s="121"/>
      <c r="H1065" s="116"/>
      <c r="I1065" s="122"/>
      <c r="K1065" s="122"/>
      <c r="L1065" s="123"/>
      <c r="M1065" s="121"/>
      <c r="N1065" s="124"/>
      <c r="P1065" s="121"/>
      <c r="Q1065" s="125"/>
      <c r="R1065" s="118"/>
    </row>
    <row r="1066" spans="1:18" s="117" customFormat="1">
      <c r="A1066" s="116"/>
      <c r="C1066" s="118"/>
      <c r="D1066" s="119"/>
      <c r="E1066" s="120"/>
      <c r="F1066" s="121"/>
      <c r="G1066" s="121"/>
      <c r="H1066" s="116"/>
      <c r="I1066" s="122"/>
      <c r="K1066" s="122"/>
      <c r="L1066" s="123"/>
      <c r="M1066" s="121"/>
      <c r="N1066" s="124"/>
      <c r="P1066" s="121"/>
      <c r="Q1066" s="125"/>
      <c r="R1066" s="118"/>
    </row>
    <row r="1067" spans="1:18" s="117" customFormat="1">
      <c r="A1067" s="116"/>
      <c r="C1067" s="118"/>
      <c r="D1067" s="119"/>
      <c r="E1067" s="120"/>
      <c r="F1067" s="121"/>
      <c r="G1067" s="121"/>
      <c r="H1067" s="116"/>
      <c r="I1067" s="122"/>
      <c r="K1067" s="122"/>
      <c r="L1067" s="123"/>
      <c r="M1067" s="121"/>
      <c r="N1067" s="124"/>
      <c r="P1067" s="121"/>
      <c r="Q1067" s="125"/>
      <c r="R1067" s="118"/>
    </row>
    <row r="1068" spans="1:18" s="117" customFormat="1">
      <c r="A1068" s="116"/>
      <c r="C1068" s="118"/>
      <c r="D1068" s="119"/>
      <c r="E1068" s="120"/>
      <c r="F1068" s="121"/>
      <c r="G1068" s="121"/>
      <c r="H1068" s="116"/>
      <c r="I1068" s="122"/>
      <c r="K1068" s="122"/>
      <c r="L1068" s="123"/>
      <c r="M1068" s="121"/>
      <c r="N1068" s="124"/>
      <c r="P1068" s="121"/>
      <c r="Q1068" s="125"/>
      <c r="R1068" s="118"/>
    </row>
    <row r="1069" spans="1:18" s="117" customFormat="1">
      <c r="A1069" s="116"/>
      <c r="C1069" s="118"/>
      <c r="D1069" s="119"/>
      <c r="E1069" s="120"/>
      <c r="F1069" s="121"/>
      <c r="G1069" s="121"/>
      <c r="H1069" s="116"/>
      <c r="I1069" s="122"/>
      <c r="K1069" s="122"/>
      <c r="L1069" s="123"/>
      <c r="M1069" s="121"/>
      <c r="N1069" s="124"/>
      <c r="P1069" s="121"/>
      <c r="Q1069" s="125"/>
      <c r="R1069" s="118"/>
    </row>
    <row r="1070" spans="1:18" s="117" customFormat="1">
      <c r="A1070" s="116"/>
      <c r="C1070" s="118"/>
      <c r="D1070" s="119"/>
      <c r="E1070" s="120"/>
      <c r="F1070" s="121"/>
      <c r="G1070" s="121"/>
      <c r="H1070" s="116"/>
      <c r="I1070" s="122"/>
      <c r="K1070" s="122"/>
      <c r="L1070" s="123"/>
      <c r="M1070" s="121"/>
      <c r="N1070" s="124"/>
      <c r="P1070" s="121"/>
      <c r="Q1070" s="125"/>
      <c r="R1070" s="118"/>
    </row>
    <row r="1071" spans="1:18" s="117" customFormat="1">
      <c r="A1071" s="116"/>
      <c r="C1071" s="118"/>
      <c r="D1071" s="119"/>
      <c r="E1071" s="120"/>
      <c r="F1071" s="121"/>
      <c r="G1071" s="121"/>
      <c r="H1071" s="116"/>
      <c r="I1071" s="122"/>
      <c r="K1071" s="122"/>
      <c r="L1071" s="123"/>
      <c r="M1071" s="121"/>
      <c r="N1071" s="124"/>
      <c r="P1071" s="121"/>
      <c r="Q1071" s="125"/>
      <c r="R1071" s="118"/>
    </row>
    <row r="1072" spans="1:18" s="117" customFormat="1">
      <c r="A1072" s="116"/>
      <c r="C1072" s="118"/>
      <c r="D1072" s="119"/>
      <c r="E1072" s="120"/>
      <c r="F1072" s="121"/>
      <c r="G1072" s="121"/>
      <c r="H1072" s="116"/>
      <c r="I1072" s="122"/>
      <c r="K1072" s="122"/>
      <c r="L1072" s="123"/>
      <c r="M1072" s="121"/>
      <c r="N1072" s="124"/>
      <c r="P1072" s="121"/>
      <c r="Q1072" s="125"/>
      <c r="R1072" s="118"/>
    </row>
    <row r="1073" spans="1:18" s="117" customFormat="1">
      <c r="A1073" s="116"/>
      <c r="C1073" s="118"/>
      <c r="D1073" s="119"/>
      <c r="E1073" s="120"/>
      <c r="F1073" s="121"/>
      <c r="G1073" s="121"/>
      <c r="H1073" s="116"/>
      <c r="I1073" s="122"/>
      <c r="K1073" s="122"/>
      <c r="L1073" s="123"/>
      <c r="M1073" s="121"/>
      <c r="N1073" s="124"/>
      <c r="P1073" s="121"/>
      <c r="Q1073" s="125"/>
      <c r="R1073" s="118"/>
    </row>
    <row r="1074" spans="1:18" s="117" customFormat="1">
      <c r="A1074" s="116"/>
      <c r="C1074" s="118"/>
      <c r="D1074" s="119"/>
      <c r="E1074" s="120"/>
      <c r="F1074" s="121"/>
      <c r="G1074" s="121"/>
      <c r="H1074" s="116"/>
      <c r="I1074" s="122"/>
      <c r="K1074" s="122"/>
      <c r="L1074" s="123"/>
      <c r="M1074" s="121"/>
      <c r="N1074" s="124"/>
      <c r="P1074" s="121"/>
      <c r="Q1074" s="125"/>
      <c r="R1074" s="118"/>
    </row>
    <row r="1075" spans="1:18" s="117" customFormat="1">
      <c r="A1075" s="116"/>
      <c r="C1075" s="118"/>
      <c r="D1075" s="119"/>
      <c r="E1075" s="120"/>
      <c r="F1075" s="121"/>
      <c r="G1075" s="121"/>
      <c r="H1075" s="116"/>
      <c r="I1075" s="122"/>
      <c r="K1075" s="122"/>
      <c r="L1075" s="123"/>
      <c r="M1075" s="121"/>
      <c r="N1075" s="124"/>
      <c r="P1075" s="121"/>
      <c r="Q1075" s="125"/>
      <c r="R1075" s="118"/>
    </row>
    <row r="1076" spans="1:18" s="117" customFormat="1">
      <c r="A1076" s="116"/>
      <c r="C1076" s="118"/>
      <c r="D1076" s="119"/>
      <c r="E1076" s="120"/>
      <c r="F1076" s="121"/>
      <c r="G1076" s="121"/>
      <c r="H1076" s="116"/>
      <c r="I1076" s="122"/>
      <c r="K1076" s="122"/>
      <c r="L1076" s="123"/>
      <c r="M1076" s="121"/>
      <c r="N1076" s="124"/>
      <c r="P1076" s="121"/>
      <c r="Q1076" s="125"/>
      <c r="R1076" s="118"/>
    </row>
    <row r="1077" spans="1:18" s="117" customFormat="1">
      <c r="A1077" s="116"/>
      <c r="C1077" s="118"/>
      <c r="D1077" s="119"/>
      <c r="E1077" s="120"/>
      <c r="F1077" s="121"/>
      <c r="G1077" s="121"/>
      <c r="H1077" s="116"/>
      <c r="I1077" s="122"/>
      <c r="K1077" s="122"/>
      <c r="L1077" s="123"/>
      <c r="M1077" s="121"/>
      <c r="N1077" s="124"/>
      <c r="P1077" s="121"/>
      <c r="Q1077" s="125"/>
      <c r="R1077" s="118"/>
    </row>
    <row r="1078" spans="1:18" s="117" customFormat="1">
      <c r="A1078" s="116"/>
      <c r="C1078" s="118"/>
      <c r="D1078" s="119"/>
      <c r="E1078" s="120"/>
      <c r="F1078" s="121"/>
      <c r="G1078" s="121"/>
      <c r="H1078" s="116"/>
      <c r="I1078" s="122"/>
      <c r="K1078" s="122"/>
      <c r="L1078" s="123"/>
      <c r="M1078" s="121"/>
      <c r="N1078" s="124"/>
      <c r="P1078" s="121"/>
      <c r="Q1078" s="125"/>
      <c r="R1078" s="118"/>
    </row>
    <row r="1079" spans="1:18" s="117" customFormat="1">
      <c r="A1079" s="116"/>
      <c r="C1079" s="118"/>
      <c r="D1079" s="119"/>
      <c r="E1079" s="120"/>
      <c r="F1079" s="121"/>
      <c r="G1079" s="121"/>
      <c r="H1079" s="116"/>
      <c r="I1079" s="122"/>
      <c r="K1079" s="122"/>
      <c r="L1079" s="123"/>
      <c r="M1079" s="121"/>
      <c r="N1079" s="124"/>
      <c r="P1079" s="121"/>
      <c r="Q1079" s="125"/>
      <c r="R1079" s="118"/>
    </row>
    <row r="1080" spans="1:18" s="117" customFormat="1">
      <c r="A1080" s="116"/>
      <c r="C1080" s="118"/>
      <c r="D1080" s="119"/>
      <c r="E1080" s="120"/>
      <c r="F1080" s="121"/>
      <c r="G1080" s="121"/>
      <c r="H1080" s="116"/>
      <c r="I1080" s="122"/>
      <c r="K1080" s="122"/>
      <c r="L1080" s="123"/>
      <c r="M1080" s="121"/>
      <c r="N1080" s="124"/>
      <c r="P1080" s="121"/>
      <c r="Q1080" s="125"/>
      <c r="R1080" s="118"/>
    </row>
    <row r="1081" spans="1:18" s="117" customFormat="1">
      <c r="A1081" s="116"/>
      <c r="C1081" s="118"/>
      <c r="D1081" s="119"/>
      <c r="E1081" s="120"/>
      <c r="F1081" s="121"/>
      <c r="G1081" s="121"/>
      <c r="H1081" s="116"/>
      <c r="I1081" s="122"/>
      <c r="K1081" s="122"/>
      <c r="L1081" s="123"/>
      <c r="M1081" s="121"/>
      <c r="N1081" s="124"/>
      <c r="P1081" s="121"/>
      <c r="Q1081" s="125"/>
      <c r="R1081" s="118"/>
    </row>
    <row r="1082" spans="1:18" s="117" customFormat="1">
      <c r="A1082" s="116"/>
      <c r="C1082" s="118"/>
      <c r="D1082" s="119"/>
      <c r="E1082" s="120"/>
      <c r="F1082" s="121"/>
      <c r="G1082" s="121"/>
      <c r="H1082" s="116"/>
      <c r="I1082" s="122"/>
      <c r="K1082" s="122"/>
      <c r="L1082" s="123"/>
      <c r="M1082" s="121"/>
      <c r="N1082" s="124"/>
      <c r="P1082" s="121"/>
      <c r="Q1082" s="125"/>
      <c r="R1082" s="118"/>
    </row>
    <row r="1083" spans="1:18" s="117" customFormat="1">
      <c r="A1083" s="116"/>
      <c r="C1083" s="118"/>
      <c r="D1083" s="119"/>
      <c r="E1083" s="120"/>
      <c r="F1083" s="121"/>
      <c r="G1083" s="121"/>
      <c r="H1083" s="116"/>
      <c r="I1083" s="122"/>
      <c r="K1083" s="122"/>
      <c r="L1083" s="123"/>
      <c r="M1083" s="121"/>
      <c r="N1083" s="124"/>
      <c r="P1083" s="121"/>
      <c r="Q1083" s="125"/>
      <c r="R1083" s="118"/>
    </row>
    <row r="1084" spans="1:18" s="117" customFormat="1">
      <c r="A1084" s="116"/>
      <c r="C1084" s="118"/>
      <c r="D1084" s="119"/>
      <c r="E1084" s="120"/>
      <c r="F1084" s="121"/>
      <c r="G1084" s="121"/>
      <c r="H1084" s="116"/>
      <c r="I1084" s="122"/>
      <c r="K1084" s="122"/>
      <c r="L1084" s="123"/>
      <c r="M1084" s="121"/>
      <c r="N1084" s="124"/>
      <c r="P1084" s="121"/>
      <c r="Q1084" s="125"/>
      <c r="R1084" s="118"/>
    </row>
    <row r="1085" spans="1:18" s="117" customFormat="1">
      <c r="A1085" s="116"/>
      <c r="C1085" s="118"/>
      <c r="D1085" s="119"/>
      <c r="E1085" s="120"/>
      <c r="F1085" s="121"/>
      <c r="G1085" s="121"/>
      <c r="H1085" s="116"/>
      <c r="I1085" s="122"/>
      <c r="K1085" s="122"/>
      <c r="L1085" s="123"/>
      <c r="M1085" s="121"/>
      <c r="N1085" s="124"/>
      <c r="P1085" s="121"/>
      <c r="Q1085" s="125"/>
      <c r="R1085" s="118"/>
    </row>
    <row r="1086" spans="1:18" s="117" customFormat="1">
      <c r="A1086" s="116"/>
      <c r="C1086" s="118"/>
      <c r="D1086" s="119"/>
      <c r="E1086" s="120"/>
      <c r="F1086" s="121"/>
      <c r="G1086" s="121"/>
      <c r="H1086" s="116"/>
      <c r="I1086" s="122"/>
      <c r="K1086" s="122"/>
      <c r="L1086" s="123"/>
      <c r="M1086" s="121"/>
      <c r="N1086" s="124"/>
      <c r="P1086" s="121"/>
      <c r="Q1086" s="125"/>
      <c r="R1086" s="118"/>
    </row>
    <row r="1087" spans="1:18" s="117" customFormat="1">
      <c r="A1087" s="116"/>
      <c r="C1087" s="118"/>
      <c r="D1087" s="119"/>
      <c r="E1087" s="120"/>
      <c r="F1087" s="121"/>
      <c r="G1087" s="121"/>
      <c r="H1087" s="116"/>
      <c r="I1087" s="122"/>
      <c r="K1087" s="122"/>
      <c r="L1087" s="123"/>
      <c r="M1087" s="121"/>
      <c r="N1087" s="124"/>
      <c r="P1087" s="121"/>
      <c r="Q1087" s="125"/>
      <c r="R1087" s="118"/>
    </row>
    <row r="1088" spans="1:18" s="117" customFormat="1">
      <c r="A1088" s="116"/>
      <c r="C1088" s="118"/>
      <c r="D1088" s="119"/>
      <c r="E1088" s="120"/>
      <c r="F1088" s="121"/>
      <c r="G1088" s="121"/>
      <c r="H1088" s="116"/>
      <c r="I1088" s="122"/>
      <c r="K1088" s="122"/>
      <c r="L1088" s="123"/>
      <c r="M1088" s="121"/>
      <c r="N1088" s="124"/>
      <c r="P1088" s="121"/>
      <c r="Q1088" s="125"/>
      <c r="R1088" s="118"/>
    </row>
    <row r="1089" spans="1:18" s="117" customFormat="1">
      <c r="A1089" s="116"/>
      <c r="C1089" s="118"/>
      <c r="D1089" s="119"/>
      <c r="E1089" s="120"/>
      <c r="F1089" s="121"/>
      <c r="G1089" s="121"/>
      <c r="H1089" s="116"/>
      <c r="I1089" s="122"/>
      <c r="K1089" s="122"/>
      <c r="L1089" s="123"/>
      <c r="M1089" s="121"/>
      <c r="N1089" s="124"/>
      <c r="P1089" s="121"/>
      <c r="Q1089" s="125"/>
      <c r="R1089" s="118"/>
    </row>
    <row r="1090" spans="1:18" s="117" customFormat="1">
      <c r="A1090" s="116"/>
      <c r="C1090" s="118"/>
      <c r="D1090" s="119"/>
      <c r="E1090" s="120"/>
      <c r="F1090" s="121"/>
      <c r="G1090" s="121"/>
      <c r="H1090" s="116"/>
      <c r="I1090" s="122"/>
      <c r="K1090" s="122"/>
      <c r="L1090" s="123"/>
      <c r="M1090" s="121"/>
      <c r="N1090" s="124"/>
      <c r="P1090" s="121"/>
      <c r="Q1090" s="125"/>
      <c r="R1090" s="118"/>
    </row>
    <row r="1091" spans="1:18" s="117" customFormat="1">
      <c r="A1091" s="116"/>
      <c r="C1091" s="118"/>
      <c r="D1091" s="119"/>
      <c r="E1091" s="120"/>
      <c r="F1091" s="121"/>
      <c r="G1091" s="121"/>
      <c r="H1091" s="116"/>
      <c r="I1091" s="122"/>
      <c r="K1091" s="122"/>
      <c r="L1091" s="123"/>
      <c r="M1091" s="121"/>
      <c r="N1091" s="124"/>
      <c r="P1091" s="121"/>
      <c r="Q1091" s="125"/>
      <c r="R1091" s="118"/>
    </row>
    <row r="1092" spans="1:18" s="117" customFormat="1">
      <c r="A1092" s="116"/>
      <c r="C1092" s="118"/>
      <c r="D1092" s="119"/>
      <c r="E1092" s="120"/>
      <c r="F1092" s="121"/>
      <c r="G1092" s="121"/>
      <c r="H1092" s="116"/>
      <c r="I1092" s="122"/>
      <c r="K1092" s="122"/>
      <c r="L1092" s="123"/>
      <c r="M1092" s="121"/>
      <c r="N1092" s="124"/>
      <c r="P1092" s="121"/>
      <c r="Q1092" s="125"/>
      <c r="R1092" s="118"/>
    </row>
    <row r="1093" spans="1:18" s="117" customFormat="1">
      <c r="A1093" s="116"/>
      <c r="C1093" s="118"/>
      <c r="D1093" s="119"/>
      <c r="E1093" s="120"/>
      <c r="F1093" s="121"/>
      <c r="G1093" s="121"/>
      <c r="H1093" s="116"/>
      <c r="I1093" s="122"/>
      <c r="K1093" s="122"/>
      <c r="L1093" s="123"/>
      <c r="M1093" s="121"/>
      <c r="N1093" s="124"/>
      <c r="P1093" s="121"/>
      <c r="Q1093" s="125"/>
      <c r="R1093" s="118"/>
    </row>
    <row r="1094" spans="1:18" s="117" customFormat="1">
      <c r="A1094" s="116"/>
      <c r="C1094" s="118"/>
      <c r="D1094" s="119"/>
      <c r="E1094" s="120"/>
      <c r="F1094" s="121"/>
      <c r="G1094" s="121"/>
      <c r="H1094" s="116"/>
      <c r="I1094" s="122"/>
      <c r="K1094" s="122"/>
      <c r="L1094" s="123"/>
      <c r="M1094" s="121"/>
      <c r="N1094" s="124"/>
      <c r="P1094" s="121"/>
      <c r="Q1094" s="125"/>
      <c r="R1094" s="118"/>
    </row>
    <row r="1095" spans="1:18" s="117" customFormat="1">
      <c r="A1095" s="116"/>
      <c r="C1095" s="118"/>
      <c r="D1095" s="119"/>
      <c r="E1095" s="120"/>
      <c r="F1095" s="121"/>
      <c r="G1095" s="121"/>
      <c r="H1095" s="116"/>
      <c r="I1095" s="122"/>
      <c r="K1095" s="122"/>
      <c r="L1095" s="123"/>
      <c r="M1095" s="121"/>
      <c r="N1095" s="124"/>
      <c r="P1095" s="121"/>
      <c r="Q1095" s="125"/>
      <c r="R1095" s="118"/>
    </row>
    <row r="1096" spans="1:18" s="117" customFormat="1">
      <c r="A1096" s="116"/>
      <c r="C1096" s="118"/>
      <c r="D1096" s="119"/>
      <c r="E1096" s="120"/>
      <c r="F1096" s="121"/>
      <c r="G1096" s="121"/>
      <c r="H1096" s="116"/>
      <c r="I1096" s="122"/>
      <c r="K1096" s="122"/>
      <c r="L1096" s="123"/>
      <c r="M1096" s="121"/>
      <c r="N1096" s="124"/>
      <c r="P1096" s="121"/>
      <c r="Q1096" s="125"/>
      <c r="R1096" s="118"/>
    </row>
    <row r="1097" spans="1:18" s="117" customFormat="1">
      <c r="A1097" s="116"/>
      <c r="C1097" s="118"/>
      <c r="D1097" s="119"/>
      <c r="E1097" s="120"/>
      <c r="F1097" s="121"/>
      <c r="G1097" s="121"/>
      <c r="H1097" s="116"/>
      <c r="I1097" s="122"/>
      <c r="K1097" s="122"/>
      <c r="L1097" s="123"/>
      <c r="M1097" s="121"/>
      <c r="N1097" s="124"/>
      <c r="P1097" s="121"/>
      <c r="Q1097" s="125"/>
      <c r="R1097" s="118"/>
    </row>
    <row r="1098" spans="1:18" s="117" customFormat="1">
      <c r="A1098" s="116"/>
      <c r="C1098" s="118"/>
      <c r="D1098" s="119"/>
      <c r="E1098" s="120"/>
      <c r="F1098" s="121"/>
      <c r="G1098" s="121"/>
      <c r="H1098" s="116"/>
      <c r="I1098" s="122"/>
      <c r="K1098" s="122"/>
      <c r="L1098" s="123"/>
      <c r="M1098" s="121"/>
      <c r="N1098" s="124"/>
      <c r="P1098" s="121"/>
      <c r="Q1098" s="125"/>
      <c r="R1098" s="118"/>
    </row>
    <row r="1099" spans="1:18" s="117" customFormat="1">
      <c r="A1099" s="116"/>
      <c r="C1099" s="118"/>
      <c r="D1099" s="119"/>
      <c r="E1099" s="120"/>
      <c r="F1099" s="121"/>
      <c r="G1099" s="121"/>
      <c r="H1099" s="116"/>
      <c r="I1099" s="122"/>
      <c r="K1099" s="122"/>
      <c r="L1099" s="123"/>
      <c r="M1099" s="121"/>
      <c r="N1099" s="124"/>
      <c r="P1099" s="121"/>
      <c r="Q1099" s="125"/>
      <c r="R1099" s="118"/>
    </row>
    <row r="1100" spans="1:18" s="117" customFormat="1">
      <c r="A1100" s="116"/>
      <c r="C1100" s="118"/>
      <c r="D1100" s="119"/>
      <c r="E1100" s="120"/>
      <c r="F1100" s="121"/>
      <c r="G1100" s="121"/>
      <c r="H1100" s="116"/>
      <c r="I1100" s="122"/>
      <c r="K1100" s="122"/>
      <c r="L1100" s="123"/>
      <c r="M1100" s="121"/>
      <c r="N1100" s="124"/>
      <c r="P1100" s="121"/>
      <c r="Q1100" s="125"/>
      <c r="R1100" s="118"/>
    </row>
    <row r="1101" spans="1:18" s="117" customFormat="1">
      <c r="A1101" s="116"/>
      <c r="C1101" s="118"/>
      <c r="D1101" s="119"/>
      <c r="E1101" s="120"/>
      <c r="F1101" s="121"/>
      <c r="G1101" s="121"/>
      <c r="H1101" s="116"/>
      <c r="I1101" s="122"/>
      <c r="K1101" s="122"/>
      <c r="L1101" s="123"/>
      <c r="M1101" s="121"/>
      <c r="N1101" s="124"/>
      <c r="P1101" s="121"/>
      <c r="Q1101" s="125"/>
      <c r="R1101" s="118"/>
    </row>
    <row r="1102" spans="1:18" s="117" customFormat="1">
      <c r="A1102" s="116"/>
      <c r="C1102" s="118"/>
      <c r="D1102" s="119"/>
      <c r="E1102" s="120"/>
      <c r="F1102" s="121"/>
      <c r="G1102" s="121"/>
      <c r="H1102" s="116"/>
      <c r="I1102" s="122"/>
      <c r="K1102" s="122"/>
      <c r="L1102" s="123"/>
      <c r="M1102" s="121"/>
      <c r="N1102" s="124"/>
      <c r="P1102" s="121"/>
      <c r="Q1102" s="125"/>
      <c r="R1102" s="118"/>
    </row>
    <row r="1103" spans="1:18" s="117" customFormat="1">
      <c r="A1103" s="116"/>
      <c r="C1103" s="118"/>
      <c r="D1103" s="119"/>
      <c r="E1103" s="120"/>
      <c r="F1103" s="121"/>
      <c r="G1103" s="121"/>
      <c r="H1103" s="116"/>
      <c r="I1103" s="122"/>
      <c r="K1103" s="122"/>
      <c r="L1103" s="123"/>
      <c r="M1103" s="121"/>
      <c r="N1103" s="124"/>
      <c r="P1103" s="121"/>
      <c r="Q1103" s="125"/>
      <c r="R1103" s="118"/>
    </row>
    <row r="1104" spans="1:18" s="117" customFormat="1">
      <c r="A1104" s="116"/>
      <c r="C1104" s="118"/>
      <c r="D1104" s="119"/>
      <c r="E1104" s="120"/>
      <c r="F1104" s="121"/>
      <c r="G1104" s="121"/>
      <c r="H1104" s="116"/>
      <c r="I1104" s="122"/>
      <c r="K1104" s="122"/>
      <c r="L1104" s="123"/>
      <c r="M1104" s="121"/>
      <c r="N1104" s="124"/>
      <c r="P1104" s="121"/>
      <c r="Q1104" s="125"/>
      <c r="R1104" s="118"/>
    </row>
    <row r="1105" spans="1:18" s="117" customFormat="1">
      <c r="A1105" s="116"/>
      <c r="C1105" s="118"/>
      <c r="D1105" s="119"/>
      <c r="E1105" s="120"/>
      <c r="F1105" s="121"/>
      <c r="G1105" s="121"/>
      <c r="H1105" s="116"/>
      <c r="I1105" s="122"/>
      <c r="K1105" s="122"/>
      <c r="L1105" s="123"/>
      <c r="M1105" s="121"/>
      <c r="N1105" s="124"/>
      <c r="P1105" s="121"/>
      <c r="Q1105" s="125"/>
      <c r="R1105" s="118"/>
    </row>
    <row r="1106" spans="1:18" s="117" customFormat="1">
      <c r="A1106" s="116"/>
      <c r="C1106" s="118"/>
      <c r="D1106" s="119"/>
      <c r="E1106" s="120"/>
      <c r="F1106" s="121"/>
      <c r="G1106" s="121"/>
      <c r="H1106" s="116"/>
      <c r="I1106" s="122"/>
      <c r="K1106" s="122"/>
      <c r="L1106" s="123"/>
      <c r="M1106" s="121"/>
      <c r="N1106" s="124"/>
      <c r="P1106" s="121"/>
      <c r="Q1106" s="125"/>
      <c r="R1106" s="118"/>
    </row>
    <row r="1107" spans="1:18" s="117" customFormat="1">
      <c r="A1107" s="116"/>
      <c r="C1107" s="118"/>
      <c r="D1107" s="119"/>
      <c r="E1107" s="120"/>
      <c r="F1107" s="121"/>
      <c r="G1107" s="121"/>
      <c r="H1107" s="116"/>
      <c r="I1107" s="122"/>
      <c r="K1107" s="122"/>
      <c r="L1107" s="123"/>
      <c r="M1107" s="121"/>
      <c r="N1107" s="124"/>
      <c r="P1107" s="121"/>
      <c r="Q1107" s="125"/>
      <c r="R1107" s="118"/>
    </row>
    <row r="1108" spans="1:18" s="117" customFormat="1">
      <c r="A1108" s="116"/>
      <c r="C1108" s="118"/>
      <c r="D1108" s="119"/>
      <c r="E1108" s="120"/>
      <c r="F1108" s="121"/>
      <c r="G1108" s="121"/>
      <c r="H1108" s="116"/>
      <c r="I1108" s="122"/>
      <c r="K1108" s="122"/>
      <c r="L1108" s="123"/>
      <c r="M1108" s="121"/>
      <c r="N1108" s="124"/>
      <c r="P1108" s="121"/>
      <c r="Q1108" s="125"/>
      <c r="R1108" s="118"/>
    </row>
    <row r="1109" spans="1:18" s="117" customFormat="1">
      <c r="A1109" s="116"/>
      <c r="C1109" s="118"/>
      <c r="D1109" s="119"/>
      <c r="E1109" s="120"/>
      <c r="F1109" s="121"/>
      <c r="G1109" s="121"/>
      <c r="H1109" s="116"/>
      <c r="I1109" s="122"/>
      <c r="K1109" s="122"/>
      <c r="L1109" s="123"/>
      <c r="M1109" s="121"/>
      <c r="N1109" s="124"/>
      <c r="P1109" s="121"/>
      <c r="Q1109" s="125"/>
      <c r="R1109" s="118"/>
    </row>
    <row r="1110" spans="1:18" s="117" customFormat="1">
      <c r="A1110" s="116"/>
      <c r="C1110" s="118"/>
      <c r="D1110" s="119"/>
      <c r="E1110" s="120"/>
      <c r="F1110" s="121"/>
      <c r="G1110" s="121"/>
      <c r="H1110" s="116"/>
      <c r="I1110" s="122"/>
      <c r="K1110" s="122"/>
      <c r="L1110" s="123"/>
      <c r="M1110" s="121"/>
      <c r="N1110" s="124"/>
      <c r="P1110" s="121"/>
      <c r="Q1110" s="125"/>
      <c r="R1110" s="118"/>
    </row>
    <row r="1111" spans="1:18" s="117" customFormat="1">
      <c r="A1111" s="116"/>
      <c r="C1111" s="118"/>
      <c r="D1111" s="119"/>
      <c r="E1111" s="120"/>
      <c r="F1111" s="121"/>
      <c r="G1111" s="121"/>
      <c r="H1111" s="116"/>
      <c r="I1111" s="122"/>
      <c r="K1111" s="122"/>
      <c r="L1111" s="123"/>
      <c r="M1111" s="121"/>
      <c r="N1111" s="124"/>
      <c r="P1111" s="121"/>
      <c r="Q1111" s="125"/>
      <c r="R1111" s="118"/>
    </row>
    <row r="1112" spans="1:18" s="117" customFormat="1">
      <c r="A1112" s="116"/>
      <c r="C1112" s="118"/>
      <c r="D1112" s="119"/>
      <c r="E1112" s="120"/>
      <c r="F1112" s="121"/>
      <c r="G1112" s="121"/>
      <c r="H1112" s="116"/>
      <c r="I1112" s="122"/>
      <c r="K1112" s="122"/>
      <c r="L1112" s="123"/>
      <c r="M1112" s="121"/>
      <c r="N1112" s="124"/>
      <c r="P1112" s="121"/>
      <c r="Q1112" s="125"/>
      <c r="R1112" s="118"/>
    </row>
    <row r="1113" spans="1:18" s="117" customFormat="1">
      <c r="A1113" s="116"/>
      <c r="C1113" s="118"/>
      <c r="D1113" s="119"/>
      <c r="E1113" s="120"/>
      <c r="F1113" s="121"/>
      <c r="G1113" s="121"/>
      <c r="H1113" s="116"/>
      <c r="I1113" s="122"/>
      <c r="K1113" s="122"/>
      <c r="L1113" s="123"/>
      <c r="M1113" s="121"/>
      <c r="N1113" s="124"/>
      <c r="P1113" s="121"/>
      <c r="Q1113" s="125"/>
      <c r="R1113" s="118"/>
    </row>
    <row r="1114" spans="1:18" s="117" customFormat="1">
      <c r="A1114" s="116"/>
      <c r="C1114" s="118"/>
      <c r="D1114" s="119"/>
      <c r="E1114" s="120"/>
      <c r="F1114" s="121"/>
      <c r="G1114" s="121"/>
      <c r="H1114" s="116"/>
      <c r="I1114" s="122"/>
      <c r="K1114" s="122"/>
      <c r="L1114" s="123"/>
      <c r="M1114" s="121"/>
      <c r="N1114" s="124"/>
      <c r="P1114" s="121"/>
      <c r="Q1114" s="125"/>
      <c r="R1114" s="118"/>
    </row>
    <row r="1115" spans="1:18" s="117" customFormat="1">
      <c r="A1115" s="116"/>
      <c r="C1115" s="118"/>
      <c r="D1115" s="119"/>
      <c r="E1115" s="120"/>
      <c r="F1115" s="121"/>
      <c r="G1115" s="121"/>
      <c r="H1115" s="116"/>
      <c r="I1115" s="122"/>
      <c r="K1115" s="122"/>
      <c r="L1115" s="123"/>
      <c r="M1115" s="121"/>
      <c r="N1115" s="124"/>
      <c r="P1115" s="121"/>
      <c r="Q1115" s="125"/>
      <c r="R1115" s="118"/>
    </row>
    <row r="1116" spans="1:18" s="117" customFormat="1">
      <c r="A1116" s="116"/>
      <c r="C1116" s="118"/>
      <c r="D1116" s="119"/>
      <c r="E1116" s="120"/>
      <c r="F1116" s="121"/>
      <c r="G1116" s="121"/>
      <c r="H1116" s="116"/>
      <c r="I1116" s="122"/>
      <c r="K1116" s="122"/>
      <c r="L1116" s="123"/>
      <c r="M1116" s="121"/>
      <c r="N1116" s="124"/>
      <c r="P1116" s="121"/>
      <c r="Q1116" s="125"/>
      <c r="R1116" s="118"/>
    </row>
    <row r="1117" spans="1:18" s="117" customFormat="1">
      <c r="A1117" s="116"/>
      <c r="C1117" s="118"/>
      <c r="D1117" s="119"/>
      <c r="E1117" s="120"/>
      <c r="F1117" s="121"/>
      <c r="G1117" s="121"/>
      <c r="H1117" s="116"/>
      <c r="I1117" s="122"/>
      <c r="K1117" s="122"/>
      <c r="L1117" s="123"/>
      <c r="M1117" s="121"/>
      <c r="N1117" s="124"/>
      <c r="P1117" s="121"/>
      <c r="Q1117" s="125"/>
      <c r="R1117" s="118"/>
    </row>
    <row r="1118" spans="1:18" s="117" customFormat="1">
      <c r="A1118" s="116"/>
      <c r="C1118" s="118"/>
      <c r="D1118" s="119"/>
      <c r="E1118" s="120"/>
      <c r="F1118" s="121"/>
      <c r="G1118" s="121"/>
      <c r="H1118" s="116"/>
      <c r="I1118" s="122"/>
      <c r="K1118" s="122"/>
      <c r="L1118" s="123"/>
      <c r="M1118" s="121"/>
      <c r="N1118" s="124"/>
      <c r="P1118" s="121"/>
      <c r="Q1118" s="125"/>
      <c r="R1118" s="118"/>
    </row>
    <row r="1119" spans="1:18" s="117" customFormat="1">
      <c r="A1119" s="116"/>
      <c r="C1119" s="118"/>
      <c r="D1119" s="119"/>
      <c r="E1119" s="120"/>
      <c r="F1119" s="121"/>
      <c r="G1119" s="121"/>
      <c r="H1119" s="116"/>
      <c r="I1119" s="122"/>
      <c r="K1119" s="122"/>
      <c r="L1119" s="123"/>
      <c r="M1119" s="121"/>
      <c r="N1119" s="124"/>
      <c r="P1119" s="121"/>
      <c r="Q1119" s="125"/>
      <c r="R1119" s="118"/>
    </row>
    <row r="1120" spans="1:18" s="117" customFormat="1">
      <c r="A1120" s="116"/>
      <c r="C1120" s="118"/>
      <c r="D1120" s="119"/>
      <c r="E1120" s="120"/>
      <c r="F1120" s="121"/>
      <c r="G1120" s="121"/>
      <c r="H1120" s="116"/>
      <c r="I1120" s="122"/>
      <c r="K1120" s="122"/>
      <c r="L1120" s="123"/>
      <c r="M1120" s="121"/>
      <c r="N1120" s="124"/>
      <c r="P1120" s="121"/>
      <c r="Q1120" s="125"/>
      <c r="R1120" s="118"/>
    </row>
    <row r="1121" spans="1:18" s="117" customFormat="1">
      <c r="A1121" s="116"/>
      <c r="C1121" s="118"/>
      <c r="D1121" s="119"/>
      <c r="E1121" s="120"/>
      <c r="F1121" s="121"/>
      <c r="G1121" s="121"/>
      <c r="H1121" s="116"/>
      <c r="I1121" s="122"/>
      <c r="K1121" s="122"/>
      <c r="L1121" s="123"/>
      <c r="M1121" s="121"/>
      <c r="N1121" s="124"/>
      <c r="P1121" s="121"/>
      <c r="Q1121" s="125"/>
      <c r="R1121" s="118"/>
    </row>
    <row r="1122" spans="1:18" s="117" customFormat="1">
      <c r="A1122" s="116"/>
      <c r="C1122" s="118"/>
      <c r="D1122" s="119"/>
      <c r="E1122" s="120"/>
      <c r="F1122" s="121"/>
      <c r="G1122" s="121"/>
      <c r="H1122" s="116"/>
      <c r="I1122" s="122"/>
      <c r="K1122" s="122"/>
      <c r="L1122" s="123"/>
      <c r="M1122" s="121"/>
      <c r="N1122" s="124"/>
      <c r="P1122" s="121"/>
      <c r="Q1122" s="125"/>
      <c r="R1122" s="118"/>
    </row>
    <row r="1123" spans="1:18" s="117" customFormat="1">
      <c r="A1123" s="116"/>
      <c r="C1123" s="118"/>
      <c r="D1123" s="119"/>
      <c r="E1123" s="120"/>
      <c r="F1123" s="121"/>
      <c r="G1123" s="121"/>
      <c r="H1123" s="116"/>
      <c r="I1123" s="122"/>
      <c r="K1123" s="122"/>
      <c r="L1123" s="123"/>
      <c r="M1123" s="121"/>
      <c r="N1123" s="124"/>
      <c r="P1123" s="121"/>
      <c r="Q1123" s="125"/>
      <c r="R1123" s="118"/>
    </row>
    <row r="1124" spans="1:18" s="117" customFormat="1">
      <c r="A1124" s="116"/>
      <c r="C1124" s="118"/>
      <c r="D1124" s="119"/>
      <c r="E1124" s="120"/>
      <c r="F1124" s="121"/>
      <c r="G1124" s="121"/>
      <c r="H1124" s="116"/>
      <c r="I1124" s="122"/>
      <c r="K1124" s="122"/>
      <c r="L1124" s="123"/>
      <c r="M1124" s="121"/>
      <c r="N1124" s="124"/>
      <c r="P1124" s="121"/>
      <c r="Q1124" s="125"/>
      <c r="R1124" s="118"/>
    </row>
    <row r="1125" spans="1:18" s="117" customFormat="1">
      <c r="A1125" s="116"/>
      <c r="C1125" s="118"/>
      <c r="D1125" s="119"/>
      <c r="E1125" s="120"/>
      <c r="F1125" s="121"/>
      <c r="G1125" s="121"/>
      <c r="H1125" s="116"/>
      <c r="I1125" s="122"/>
      <c r="K1125" s="122"/>
      <c r="L1125" s="123"/>
      <c r="M1125" s="121"/>
      <c r="N1125" s="124"/>
      <c r="P1125" s="121"/>
      <c r="Q1125" s="125"/>
      <c r="R1125" s="118"/>
    </row>
    <row r="1126" spans="1:18" s="117" customFormat="1">
      <c r="A1126" s="116"/>
      <c r="C1126" s="118"/>
      <c r="D1126" s="119"/>
      <c r="E1126" s="120"/>
      <c r="F1126" s="121"/>
      <c r="G1126" s="121"/>
      <c r="H1126" s="116"/>
      <c r="I1126" s="122"/>
      <c r="K1126" s="122"/>
      <c r="L1126" s="123"/>
      <c r="M1126" s="121"/>
      <c r="N1126" s="124"/>
      <c r="P1126" s="121"/>
      <c r="Q1126" s="125"/>
      <c r="R1126" s="118"/>
    </row>
    <row r="1127" spans="1:18" s="117" customFormat="1">
      <c r="A1127" s="116"/>
      <c r="C1127" s="118"/>
      <c r="D1127" s="119"/>
      <c r="E1127" s="120"/>
      <c r="F1127" s="121"/>
      <c r="G1127" s="121"/>
      <c r="H1127" s="116"/>
      <c r="I1127" s="122"/>
      <c r="K1127" s="122"/>
      <c r="L1127" s="123"/>
      <c r="M1127" s="121"/>
      <c r="N1127" s="124"/>
      <c r="P1127" s="121"/>
      <c r="Q1127" s="125"/>
      <c r="R1127" s="118"/>
    </row>
    <row r="1128" spans="1:18" s="117" customFormat="1">
      <c r="A1128" s="116"/>
      <c r="C1128" s="118"/>
      <c r="D1128" s="119"/>
      <c r="E1128" s="120"/>
      <c r="F1128" s="121"/>
      <c r="G1128" s="121"/>
      <c r="H1128" s="116"/>
      <c r="I1128" s="122"/>
      <c r="K1128" s="122"/>
      <c r="L1128" s="123"/>
      <c r="M1128" s="121"/>
      <c r="N1128" s="124"/>
      <c r="P1128" s="121"/>
      <c r="Q1128" s="125"/>
      <c r="R1128" s="118"/>
    </row>
    <row r="1129" spans="1:18" s="117" customFormat="1">
      <c r="A1129" s="116"/>
      <c r="C1129" s="118"/>
      <c r="D1129" s="119"/>
      <c r="E1129" s="120"/>
      <c r="F1129" s="121"/>
      <c r="G1129" s="121"/>
      <c r="H1129" s="116"/>
      <c r="I1129" s="122"/>
      <c r="K1129" s="122"/>
      <c r="L1129" s="123"/>
      <c r="M1129" s="121"/>
      <c r="N1129" s="124"/>
      <c r="P1129" s="121"/>
      <c r="Q1129" s="125"/>
      <c r="R1129" s="118"/>
    </row>
    <row r="1130" spans="1:18" s="117" customFormat="1">
      <c r="A1130" s="116"/>
      <c r="C1130" s="118"/>
      <c r="D1130" s="119"/>
      <c r="E1130" s="120"/>
      <c r="F1130" s="121"/>
      <c r="G1130" s="121"/>
      <c r="H1130" s="116"/>
      <c r="I1130" s="122"/>
      <c r="K1130" s="122"/>
      <c r="L1130" s="123"/>
      <c r="M1130" s="121"/>
      <c r="N1130" s="124"/>
      <c r="P1130" s="121"/>
      <c r="Q1130" s="125"/>
      <c r="R1130" s="118"/>
    </row>
    <row r="1131" spans="1:18" s="117" customFormat="1">
      <c r="A1131" s="116"/>
      <c r="C1131" s="118"/>
      <c r="D1131" s="119"/>
      <c r="E1131" s="120"/>
      <c r="F1131" s="121"/>
      <c r="G1131" s="121"/>
      <c r="H1131" s="116"/>
      <c r="I1131" s="122"/>
      <c r="K1131" s="122"/>
      <c r="L1131" s="123"/>
      <c r="M1131" s="121"/>
      <c r="N1131" s="124"/>
      <c r="P1131" s="121"/>
      <c r="Q1131" s="125"/>
      <c r="R1131" s="118"/>
    </row>
    <row r="1132" spans="1:18" s="117" customFormat="1">
      <c r="A1132" s="116"/>
      <c r="C1132" s="118"/>
      <c r="D1132" s="119"/>
      <c r="E1132" s="120"/>
      <c r="F1132" s="121"/>
      <c r="G1132" s="121"/>
      <c r="H1132" s="116"/>
      <c r="I1132" s="122"/>
      <c r="K1132" s="122"/>
      <c r="L1132" s="123"/>
      <c r="M1132" s="121"/>
      <c r="N1132" s="124"/>
      <c r="P1132" s="121"/>
      <c r="Q1132" s="125"/>
      <c r="R1132" s="118"/>
    </row>
    <row r="1133" spans="1:18" s="117" customFormat="1">
      <c r="A1133" s="116"/>
      <c r="C1133" s="118"/>
      <c r="D1133" s="119"/>
      <c r="E1133" s="120"/>
      <c r="F1133" s="121"/>
      <c r="G1133" s="121"/>
      <c r="H1133" s="116"/>
      <c r="I1133" s="122"/>
      <c r="K1133" s="122"/>
      <c r="L1133" s="123"/>
      <c r="M1133" s="121"/>
      <c r="N1133" s="124"/>
      <c r="P1133" s="121"/>
      <c r="Q1133" s="125"/>
      <c r="R1133" s="118"/>
    </row>
    <row r="1134" spans="1:18" s="117" customFormat="1">
      <c r="A1134" s="116"/>
      <c r="C1134" s="118"/>
      <c r="D1134" s="119"/>
      <c r="E1134" s="120"/>
      <c r="F1134" s="121"/>
      <c r="G1134" s="121"/>
      <c r="H1134" s="116"/>
      <c r="I1134" s="122"/>
      <c r="K1134" s="122"/>
      <c r="L1134" s="123"/>
      <c r="M1134" s="121"/>
      <c r="N1134" s="124"/>
      <c r="P1134" s="121"/>
      <c r="Q1134" s="125"/>
      <c r="R1134" s="118"/>
    </row>
    <row r="1135" spans="1:18" s="117" customFormat="1">
      <c r="A1135" s="116"/>
      <c r="C1135" s="118"/>
      <c r="D1135" s="119"/>
      <c r="E1135" s="120"/>
      <c r="F1135" s="121"/>
      <c r="G1135" s="121"/>
      <c r="H1135" s="116"/>
      <c r="I1135" s="122"/>
      <c r="K1135" s="122"/>
      <c r="L1135" s="123"/>
      <c r="M1135" s="121"/>
      <c r="N1135" s="124"/>
      <c r="P1135" s="121"/>
      <c r="Q1135" s="125"/>
      <c r="R1135" s="118"/>
    </row>
    <row r="1136" spans="1:18" s="117" customFormat="1">
      <c r="A1136" s="116"/>
      <c r="C1136" s="118"/>
      <c r="D1136" s="119"/>
      <c r="E1136" s="120"/>
      <c r="F1136" s="121"/>
      <c r="G1136" s="121"/>
      <c r="H1136" s="116"/>
      <c r="I1136" s="122"/>
      <c r="K1136" s="122"/>
      <c r="L1136" s="123"/>
      <c r="M1136" s="121"/>
      <c r="N1136" s="124"/>
      <c r="P1136" s="121"/>
      <c r="Q1136" s="125"/>
      <c r="R1136" s="118"/>
    </row>
    <row r="1137" spans="1:18" s="117" customFormat="1">
      <c r="A1137" s="116"/>
      <c r="C1137" s="118"/>
      <c r="D1137" s="119"/>
      <c r="E1137" s="120"/>
      <c r="F1137" s="121"/>
      <c r="G1137" s="121"/>
      <c r="H1137" s="116"/>
      <c r="I1137" s="122"/>
      <c r="K1137" s="122"/>
      <c r="L1137" s="123"/>
      <c r="M1137" s="121"/>
      <c r="N1137" s="124"/>
      <c r="P1137" s="121"/>
      <c r="Q1137" s="125"/>
      <c r="R1137" s="118"/>
    </row>
    <row r="1138" spans="1:18" s="117" customFormat="1">
      <c r="A1138" s="116"/>
      <c r="C1138" s="118"/>
      <c r="D1138" s="119"/>
      <c r="E1138" s="120"/>
      <c r="F1138" s="121"/>
      <c r="G1138" s="121"/>
      <c r="H1138" s="116"/>
      <c r="I1138" s="122"/>
      <c r="K1138" s="122"/>
      <c r="L1138" s="123"/>
      <c r="M1138" s="121"/>
      <c r="N1138" s="124"/>
      <c r="P1138" s="121"/>
      <c r="Q1138" s="125"/>
      <c r="R1138" s="118"/>
    </row>
    <row r="1139" spans="1:18" s="117" customFormat="1">
      <c r="A1139" s="116"/>
      <c r="C1139" s="118"/>
      <c r="D1139" s="119"/>
      <c r="E1139" s="120"/>
      <c r="F1139" s="121"/>
      <c r="G1139" s="121"/>
      <c r="H1139" s="116"/>
      <c r="I1139" s="122"/>
      <c r="K1139" s="122"/>
      <c r="L1139" s="123"/>
      <c r="M1139" s="121"/>
      <c r="N1139" s="124"/>
      <c r="P1139" s="121"/>
      <c r="Q1139" s="125"/>
      <c r="R1139" s="118"/>
    </row>
    <row r="1140" spans="1:18" s="117" customFormat="1">
      <c r="A1140" s="116"/>
      <c r="C1140" s="118"/>
      <c r="D1140" s="119"/>
      <c r="E1140" s="120"/>
      <c r="F1140" s="121"/>
      <c r="G1140" s="121"/>
      <c r="H1140" s="116"/>
      <c r="I1140" s="122"/>
      <c r="K1140" s="122"/>
      <c r="L1140" s="123"/>
      <c r="M1140" s="121"/>
      <c r="N1140" s="124"/>
      <c r="P1140" s="121"/>
      <c r="Q1140" s="125"/>
      <c r="R1140" s="118"/>
    </row>
    <row r="1141" spans="1:18" s="117" customFormat="1">
      <c r="A1141" s="116"/>
      <c r="C1141" s="118"/>
      <c r="D1141" s="119"/>
      <c r="E1141" s="120"/>
      <c r="F1141" s="121"/>
      <c r="G1141" s="121"/>
      <c r="H1141" s="116"/>
      <c r="I1141" s="122"/>
      <c r="K1141" s="122"/>
      <c r="L1141" s="123"/>
      <c r="M1141" s="121"/>
      <c r="N1141" s="124"/>
      <c r="P1141" s="121"/>
      <c r="Q1141" s="125"/>
      <c r="R1141" s="118"/>
    </row>
    <row r="1142" spans="1:18" s="117" customFormat="1">
      <c r="A1142" s="116"/>
      <c r="C1142" s="118"/>
      <c r="D1142" s="119"/>
      <c r="E1142" s="120"/>
      <c r="F1142" s="121"/>
      <c r="G1142" s="121"/>
      <c r="H1142" s="116"/>
      <c r="I1142" s="122"/>
      <c r="K1142" s="122"/>
      <c r="L1142" s="123"/>
      <c r="M1142" s="121"/>
      <c r="N1142" s="124"/>
      <c r="P1142" s="121"/>
      <c r="Q1142" s="125"/>
      <c r="R1142" s="118"/>
    </row>
    <row r="1143" spans="1:18" s="117" customFormat="1">
      <c r="A1143" s="116"/>
      <c r="C1143" s="118"/>
      <c r="D1143" s="119"/>
      <c r="E1143" s="120"/>
      <c r="F1143" s="121"/>
      <c r="G1143" s="121"/>
      <c r="H1143" s="116"/>
      <c r="I1143" s="122"/>
      <c r="K1143" s="122"/>
      <c r="L1143" s="123"/>
      <c r="M1143" s="121"/>
      <c r="N1143" s="124"/>
      <c r="P1143" s="121"/>
      <c r="Q1143" s="125"/>
      <c r="R1143" s="118"/>
    </row>
    <row r="1144" spans="1:18" s="117" customFormat="1">
      <c r="A1144" s="116"/>
      <c r="C1144" s="118"/>
      <c r="D1144" s="119"/>
      <c r="E1144" s="120"/>
      <c r="F1144" s="121"/>
      <c r="G1144" s="121"/>
      <c r="H1144" s="116"/>
      <c r="I1144" s="122"/>
      <c r="K1144" s="122"/>
      <c r="L1144" s="123"/>
      <c r="M1144" s="121"/>
      <c r="N1144" s="124"/>
      <c r="P1144" s="121"/>
      <c r="Q1144" s="125"/>
      <c r="R1144" s="118"/>
    </row>
    <row r="1145" spans="1:18" s="117" customFormat="1">
      <c r="A1145" s="116"/>
      <c r="C1145" s="118"/>
      <c r="D1145" s="119"/>
      <c r="E1145" s="120"/>
      <c r="F1145" s="121"/>
      <c r="G1145" s="121"/>
      <c r="H1145" s="116"/>
      <c r="I1145" s="122"/>
      <c r="K1145" s="122"/>
      <c r="L1145" s="123"/>
      <c r="M1145" s="121"/>
      <c r="N1145" s="124"/>
      <c r="P1145" s="121"/>
      <c r="Q1145" s="125"/>
      <c r="R1145" s="118"/>
    </row>
    <row r="1146" spans="1:18" s="117" customFormat="1">
      <c r="A1146" s="116"/>
      <c r="C1146" s="118"/>
      <c r="D1146" s="119"/>
      <c r="E1146" s="120"/>
      <c r="F1146" s="121"/>
      <c r="G1146" s="121"/>
      <c r="H1146" s="116"/>
      <c r="I1146" s="122"/>
      <c r="K1146" s="122"/>
      <c r="L1146" s="123"/>
      <c r="M1146" s="121"/>
      <c r="N1146" s="124"/>
      <c r="P1146" s="121"/>
      <c r="Q1146" s="125"/>
      <c r="R1146" s="118"/>
    </row>
    <row r="1147" spans="1:18" s="117" customFormat="1">
      <c r="A1147" s="116"/>
      <c r="C1147" s="118"/>
      <c r="D1147" s="119"/>
      <c r="E1147" s="120"/>
      <c r="F1147" s="121"/>
      <c r="G1147" s="121"/>
      <c r="H1147" s="116"/>
      <c r="I1147" s="122"/>
      <c r="K1147" s="122"/>
      <c r="L1147" s="123"/>
      <c r="M1147" s="121"/>
      <c r="N1147" s="124"/>
      <c r="P1147" s="121"/>
      <c r="Q1147" s="125"/>
      <c r="R1147" s="118"/>
    </row>
    <row r="1148" spans="1:18" s="117" customFormat="1">
      <c r="A1148" s="116"/>
      <c r="C1148" s="118"/>
      <c r="D1148" s="119"/>
      <c r="E1148" s="120"/>
      <c r="F1148" s="121"/>
      <c r="G1148" s="121"/>
      <c r="H1148" s="116"/>
      <c r="I1148" s="122"/>
      <c r="K1148" s="122"/>
      <c r="L1148" s="123"/>
      <c r="M1148" s="121"/>
      <c r="N1148" s="124"/>
      <c r="P1148" s="121"/>
      <c r="Q1148" s="125"/>
      <c r="R1148" s="118"/>
    </row>
    <row r="1149" spans="1:18" s="117" customFormat="1">
      <c r="A1149" s="116"/>
      <c r="C1149" s="118"/>
      <c r="D1149" s="119"/>
      <c r="E1149" s="120"/>
      <c r="F1149" s="121"/>
      <c r="G1149" s="121"/>
      <c r="H1149" s="116"/>
      <c r="I1149" s="122"/>
      <c r="K1149" s="122"/>
      <c r="L1149" s="123"/>
      <c r="M1149" s="121"/>
      <c r="N1149" s="124"/>
      <c r="P1149" s="121"/>
      <c r="Q1149" s="125"/>
      <c r="R1149" s="118"/>
    </row>
    <row r="1150" spans="1:18" s="117" customFormat="1">
      <c r="A1150" s="116"/>
      <c r="C1150" s="118"/>
      <c r="D1150" s="119"/>
      <c r="E1150" s="120"/>
      <c r="F1150" s="121"/>
      <c r="G1150" s="121"/>
      <c r="H1150" s="116"/>
      <c r="I1150" s="122"/>
      <c r="K1150" s="122"/>
      <c r="L1150" s="123"/>
      <c r="M1150" s="121"/>
      <c r="N1150" s="124"/>
      <c r="P1150" s="121"/>
      <c r="Q1150" s="125"/>
      <c r="R1150" s="118"/>
    </row>
    <row r="1151" spans="1:18" s="117" customFormat="1">
      <c r="A1151" s="116"/>
      <c r="C1151" s="118"/>
      <c r="D1151" s="119"/>
      <c r="E1151" s="120"/>
      <c r="F1151" s="121"/>
      <c r="G1151" s="121"/>
      <c r="H1151" s="116"/>
      <c r="I1151" s="122"/>
      <c r="K1151" s="122"/>
      <c r="L1151" s="123"/>
      <c r="M1151" s="121"/>
      <c r="N1151" s="124"/>
      <c r="P1151" s="121"/>
      <c r="Q1151" s="125"/>
      <c r="R1151" s="118"/>
    </row>
    <row r="1152" spans="1:18" s="117" customFormat="1">
      <c r="A1152" s="116"/>
      <c r="C1152" s="118"/>
      <c r="D1152" s="119"/>
      <c r="E1152" s="120"/>
      <c r="F1152" s="121"/>
      <c r="G1152" s="121"/>
      <c r="H1152" s="116"/>
      <c r="I1152" s="122"/>
      <c r="K1152" s="122"/>
      <c r="L1152" s="123"/>
      <c r="M1152" s="121"/>
      <c r="N1152" s="124"/>
      <c r="P1152" s="121"/>
      <c r="Q1152" s="125"/>
      <c r="R1152" s="118"/>
    </row>
    <row r="1153" spans="1:18" s="117" customFormat="1">
      <c r="A1153" s="116"/>
      <c r="C1153" s="118"/>
      <c r="D1153" s="119"/>
      <c r="E1153" s="120"/>
      <c r="F1153" s="121"/>
      <c r="G1153" s="121"/>
      <c r="H1153" s="116"/>
      <c r="I1153" s="122"/>
      <c r="K1153" s="122"/>
      <c r="L1153" s="123"/>
      <c r="M1153" s="121"/>
      <c r="N1153" s="124"/>
      <c r="P1153" s="121"/>
      <c r="Q1153" s="125"/>
      <c r="R1153" s="118"/>
    </row>
    <row r="1154" spans="1:18" s="117" customFormat="1">
      <c r="A1154" s="116"/>
      <c r="C1154" s="118"/>
      <c r="D1154" s="119"/>
      <c r="E1154" s="120"/>
      <c r="F1154" s="121"/>
      <c r="G1154" s="121"/>
      <c r="H1154" s="116"/>
      <c r="I1154" s="122"/>
      <c r="K1154" s="122"/>
      <c r="L1154" s="123"/>
      <c r="M1154" s="121"/>
      <c r="N1154" s="124"/>
      <c r="P1154" s="121"/>
      <c r="Q1154" s="125"/>
      <c r="R1154" s="118"/>
    </row>
    <row r="1155" spans="1:18" s="117" customFormat="1">
      <c r="A1155" s="116"/>
      <c r="C1155" s="118"/>
      <c r="D1155" s="119"/>
      <c r="E1155" s="120"/>
      <c r="F1155" s="121"/>
      <c r="G1155" s="121"/>
      <c r="H1155" s="116"/>
      <c r="I1155" s="122"/>
      <c r="K1155" s="122"/>
      <c r="L1155" s="123"/>
      <c r="M1155" s="121"/>
      <c r="N1155" s="124"/>
      <c r="P1155" s="121"/>
      <c r="Q1155" s="125"/>
      <c r="R1155" s="118"/>
    </row>
    <row r="1156" spans="1:18" s="117" customFormat="1">
      <c r="A1156" s="116"/>
      <c r="C1156" s="118"/>
      <c r="D1156" s="119"/>
      <c r="E1156" s="120"/>
      <c r="F1156" s="121"/>
      <c r="G1156" s="121"/>
      <c r="H1156" s="116"/>
      <c r="I1156" s="122"/>
      <c r="K1156" s="122"/>
      <c r="L1156" s="123"/>
      <c r="M1156" s="121"/>
      <c r="N1156" s="124"/>
      <c r="P1156" s="121"/>
      <c r="Q1156" s="125"/>
      <c r="R1156" s="118"/>
    </row>
    <row r="1157" spans="1:18" s="117" customFormat="1">
      <c r="A1157" s="116"/>
      <c r="C1157" s="118"/>
      <c r="D1157" s="119"/>
      <c r="E1157" s="120"/>
      <c r="F1157" s="121"/>
      <c r="G1157" s="121"/>
      <c r="H1157" s="116"/>
      <c r="I1157" s="122"/>
      <c r="K1157" s="122"/>
      <c r="L1157" s="123"/>
      <c r="M1157" s="121"/>
      <c r="N1157" s="124"/>
      <c r="P1157" s="121"/>
      <c r="Q1157" s="125"/>
      <c r="R1157" s="118"/>
    </row>
    <row r="1158" spans="1:18" s="117" customFormat="1">
      <c r="A1158" s="116"/>
      <c r="C1158" s="118"/>
      <c r="D1158" s="119"/>
      <c r="E1158" s="120"/>
      <c r="F1158" s="121"/>
      <c r="G1158" s="121"/>
      <c r="H1158" s="116"/>
      <c r="I1158" s="122"/>
      <c r="K1158" s="122"/>
      <c r="L1158" s="123"/>
      <c r="M1158" s="121"/>
      <c r="N1158" s="124"/>
      <c r="P1158" s="121"/>
      <c r="Q1158" s="125"/>
      <c r="R1158" s="118"/>
    </row>
    <row r="1159" spans="1:18" s="117" customFormat="1">
      <c r="A1159" s="116"/>
      <c r="C1159" s="118"/>
      <c r="D1159" s="119"/>
      <c r="E1159" s="120"/>
      <c r="F1159" s="121"/>
      <c r="G1159" s="121"/>
      <c r="H1159" s="116"/>
      <c r="I1159" s="122"/>
      <c r="K1159" s="122"/>
      <c r="L1159" s="123"/>
      <c r="M1159" s="121"/>
      <c r="N1159" s="124"/>
      <c r="P1159" s="121"/>
      <c r="Q1159" s="125"/>
      <c r="R1159" s="118"/>
    </row>
    <row r="1160" spans="1:18" s="117" customFormat="1">
      <c r="A1160" s="116"/>
      <c r="C1160" s="118"/>
      <c r="D1160" s="119"/>
      <c r="E1160" s="120"/>
      <c r="F1160" s="121"/>
      <c r="G1160" s="121"/>
      <c r="H1160" s="116"/>
      <c r="I1160" s="122"/>
      <c r="K1160" s="122"/>
      <c r="L1160" s="123"/>
      <c r="M1160" s="121"/>
      <c r="N1160" s="124"/>
      <c r="P1160" s="121"/>
      <c r="Q1160" s="125"/>
      <c r="R1160" s="118"/>
    </row>
    <row r="1161" spans="1:18" s="117" customFormat="1">
      <c r="A1161" s="116"/>
      <c r="C1161" s="118"/>
      <c r="D1161" s="119"/>
      <c r="E1161" s="120"/>
      <c r="F1161" s="121"/>
      <c r="G1161" s="121"/>
      <c r="H1161" s="116"/>
      <c r="I1161" s="122"/>
      <c r="K1161" s="122"/>
      <c r="L1161" s="123"/>
      <c r="M1161" s="121"/>
      <c r="N1161" s="124"/>
      <c r="P1161" s="121"/>
      <c r="Q1161" s="125"/>
      <c r="R1161" s="118"/>
    </row>
    <row r="1162" spans="1:18" s="117" customFormat="1">
      <c r="A1162" s="116"/>
      <c r="C1162" s="118"/>
      <c r="D1162" s="119"/>
      <c r="E1162" s="120"/>
      <c r="F1162" s="121"/>
      <c r="G1162" s="121"/>
      <c r="H1162" s="116"/>
      <c r="I1162" s="122"/>
      <c r="K1162" s="122"/>
      <c r="L1162" s="123"/>
      <c r="M1162" s="121"/>
      <c r="N1162" s="124"/>
      <c r="P1162" s="121"/>
      <c r="Q1162" s="125"/>
      <c r="R1162" s="118"/>
    </row>
    <row r="1163" spans="1:18" s="117" customFormat="1">
      <c r="A1163" s="116"/>
      <c r="C1163" s="118"/>
      <c r="D1163" s="119"/>
      <c r="E1163" s="120"/>
      <c r="F1163" s="121"/>
      <c r="G1163" s="121"/>
      <c r="H1163" s="116"/>
      <c r="I1163" s="122"/>
      <c r="K1163" s="122"/>
      <c r="L1163" s="123"/>
      <c r="M1163" s="121"/>
      <c r="N1163" s="124"/>
      <c r="P1163" s="121"/>
      <c r="Q1163" s="125"/>
      <c r="R1163" s="118"/>
    </row>
    <row r="1164" spans="1:18" s="117" customFormat="1">
      <c r="A1164" s="116"/>
      <c r="C1164" s="118"/>
      <c r="D1164" s="119"/>
      <c r="E1164" s="120"/>
      <c r="F1164" s="121"/>
      <c r="G1164" s="121"/>
      <c r="H1164" s="116"/>
      <c r="I1164" s="122"/>
      <c r="K1164" s="122"/>
      <c r="L1164" s="123"/>
      <c r="M1164" s="121"/>
      <c r="N1164" s="124"/>
      <c r="P1164" s="121"/>
      <c r="Q1164" s="125"/>
      <c r="R1164" s="118"/>
    </row>
    <row r="1165" spans="1:18" s="117" customFormat="1">
      <c r="A1165" s="116"/>
      <c r="C1165" s="118"/>
      <c r="D1165" s="119"/>
      <c r="E1165" s="120"/>
      <c r="F1165" s="121"/>
      <c r="G1165" s="121"/>
      <c r="H1165" s="116"/>
      <c r="I1165" s="122"/>
      <c r="K1165" s="122"/>
      <c r="L1165" s="123"/>
      <c r="M1165" s="121"/>
      <c r="N1165" s="124"/>
      <c r="P1165" s="121"/>
      <c r="Q1165" s="125"/>
      <c r="R1165" s="118"/>
    </row>
    <row r="1166" spans="1:18" s="117" customFormat="1">
      <c r="A1166" s="116"/>
      <c r="C1166" s="118"/>
      <c r="D1166" s="119"/>
      <c r="E1166" s="120"/>
      <c r="F1166" s="121"/>
      <c r="G1166" s="121"/>
      <c r="H1166" s="116"/>
      <c r="I1166" s="122"/>
      <c r="K1166" s="122"/>
      <c r="L1166" s="123"/>
      <c r="M1166" s="121"/>
      <c r="N1166" s="124"/>
      <c r="P1166" s="121"/>
      <c r="Q1166" s="125"/>
      <c r="R1166" s="118"/>
    </row>
    <row r="1167" spans="1:18" s="117" customFormat="1">
      <c r="A1167" s="116"/>
      <c r="C1167" s="118"/>
      <c r="D1167" s="119"/>
      <c r="E1167" s="120"/>
      <c r="F1167" s="121"/>
      <c r="G1167" s="121"/>
      <c r="H1167" s="116"/>
      <c r="I1167" s="122"/>
      <c r="K1167" s="122"/>
      <c r="L1167" s="123"/>
      <c r="M1167" s="121"/>
      <c r="N1167" s="124"/>
      <c r="P1167" s="121"/>
      <c r="Q1167" s="125"/>
      <c r="R1167" s="118"/>
    </row>
    <row r="1168" spans="1:18" s="117" customFormat="1">
      <c r="A1168" s="116"/>
      <c r="C1168" s="118"/>
      <c r="D1168" s="119"/>
      <c r="E1168" s="120"/>
      <c r="F1168" s="121"/>
      <c r="G1168" s="121"/>
      <c r="H1168" s="116"/>
      <c r="I1168" s="122"/>
      <c r="K1168" s="122"/>
      <c r="L1168" s="123"/>
      <c r="M1168" s="121"/>
      <c r="N1168" s="124"/>
      <c r="P1168" s="121"/>
      <c r="Q1168" s="125"/>
      <c r="R1168" s="118"/>
    </row>
    <row r="1169" spans="1:18" s="117" customFormat="1">
      <c r="A1169" s="116"/>
      <c r="C1169" s="118"/>
      <c r="D1169" s="119"/>
      <c r="E1169" s="120"/>
      <c r="F1169" s="121"/>
      <c r="G1169" s="121"/>
      <c r="H1169" s="116"/>
      <c r="I1169" s="122"/>
      <c r="K1169" s="122"/>
      <c r="L1169" s="123"/>
      <c r="M1169" s="121"/>
      <c r="N1169" s="124"/>
      <c r="P1169" s="121"/>
      <c r="Q1169" s="125"/>
      <c r="R1169" s="118"/>
    </row>
    <row r="1170" spans="1:18" s="117" customFormat="1">
      <c r="A1170" s="116"/>
      <c r="C1170" s="118"/>
      <c r="D1170" s="119"/>
      <c r="E1170" s="120"/>
      <c r="F1170" s="121"/>
      <c r="G1170" s="121"/>
      <c r="H1170" s="116"/>
      <c r="I1170" s="122"/>
      <c r="K1170" s="122"/>
      <c r="L1170" s="123"/>
      <c r="M1170" s="121"/>
      <c r="N1170" s="124"/>
      <c r="P1170" s="121"/>
      <c r="Q1170" s="125"/>
      <c r="R1170" s="118"/>
    </row>
    <row r="1171" spans="1:18" s="117" customFormat="1">
      <c r="A1171" s="116"/>
      <c r="C1171" s="118"/>
      <c r="D1171" s="119"/>
      <c r="E1171" s="120"/>
      <c r="F1171" s="121"/>
      <c r="G1171" s="121"/>
      <c r="H1171" s="116"/>
      <c r="I1171" s="122"/>
      <c r="K1171" s="122"/>
      <c r="L1171" s="123"/>
      <c r="M1171" s="121"/>
      <c r="N1171" s="124"/>
      <c r="P1171" s="121"/>
      <c r="Q1171" s="125"/>
      <c r="R1171" s="118"/>
    </row>
    <row r="1172" spans="1:18" s="117" customFormat="1">
      <c r="A1172" s="116"/>
      <c r="C1172" s="118"/>
      <c r="D1172" s="119"/>
      <c r="E1172" s="120"/>
      <c r="F1172" s="121"/>
      <c r="G1172" s="121"/>
      <c r="H1172" s="116"/>
      <c r="I1172" s="122"/>
      <c r="K1172" s="122"/>
      <c r="L1172" s="123"/>
      <c r="M1172" s="121"/>
      <c r="N1172" s="124"/>
      <c r="P1172" s="121"/>
      <c r="Q1172" s="125"/>
      <c r="R1172" s="118"/>
    </row>
    <row r="1173" spans="1:18" s="117" customFormat="1">
      <c r="A1173" s="116"/>
      <c r="C1173" s="118"/>
      <c r="D1173" s="119"/>
      <c r="E1173" s="120"/>
      <c r="F1173" s="121"/>
      <c r="G1173" s="121"/>
      <c r="H1173" s="116"/>
      <c r="I1173" s="122"/>
      <c r="K1173" s="122"/>
      <c r="L1173" s="123"/>
      <c r="M1173" s="121"/>
      <c r="N1173" s="124"/>
      <c r="P1173" s="121"/>
      <c r="Q1173" s="125"/>
      <c r="R1173" s="118"/>
    </row>
    <row r="1174" spans="1:18" s="117" customFormat="1">
      <c r="A1174" s="116"/>
      <c r="C1174" s="118"/>
      <c r="D1174" s="119"/>
      <c r="E1174" s="120"/>
      <c r="F1174" s="121"/>
      <c r="G1174" s="121"/>
      <c r="H1174" s="116"/>
      <c r="I1174" s="122"/>
      <c r="K1174" s="122"/>
      <c r="L1174" s="123"/>
      <c r="M1174" s="121"/>
      <c r="N1174" s="124"/>
      <c r="P1174" s="121"/>
      <c r="Q1174" s="125"/>
      <c r="R1174" s="118"/>
    </row>
    <row r="1175" spans="1:18" s="117" customFormat="1">
      <c r="A1175" s="116"/>
      <c r="C1175" s="118"/>
      <c r="D1175" s="119"/>
      <c r="E1175" s="120"/>
      <c r="F1175" s="121"/>
      <c r="G1175" s="121"/>
      <c r="H1175" s="116"/>
      <c r="I1175" s="122"/>
      <c r="K1175" s="122"/>
      <c r="L1175" s="123"/>
      <c r="M1175" s="121"/>
      <c r="N1175" s="124"/>
      <c r="P1175" s="121"/>
      <c r="Q1175" s="125"/>
      <c r="R1175" s="118"/>
    </row>
    <row r="1176" spans="1:18" s="117" customFormat="1">
      <c r="A1176" s="116"/>
      <c r="C1176" s="118"/>
      <c r="D1176" s="119"/>
      <c r="E1176" s="120"/>
      <c r="F1176" s="121"/>
      <c r="G1176" s="121"/>
      <c r="H1176" s="116"/>
      <c r="I1176" s="122"/>
      <c r="K1176" s="122"/>
      <c r="L1176" s="123"/>
      <c r="M1176" s="121"/>
      <c r="N1176" s="124"/>
      <c r="P1176" s="121"/>
      <c r="Q1176" s="125"/>
      <c r="R1176" s="118"/>
    </row>
    <row r="1177" spans="1:18" s="117" customFormat="1">
      <c r="A1177" s="116"/>
      <c r="C1177" s="118"/>
      <c r="D1177" s="119"/>
      <c r="E1177" s="120"/>
      <c r="F1177" s="121"/>
      <c r="G1177" s="121"/>
      <c r="H1177" s="116"/>
      <c r="I1177" s="122"/>
      <c r="K1177" s="122"/>
      <c r="L1177" s="123"/>
      <c r="M1177" s="121"/>
      <c r="N1177" s="124"/>
      <c r="P1177" s="121"/>
      <c r="Q1177" s="125"/>
      <c r="R1177" s="118"/>
    </row>
    <row r="1178" spans="1:18" s="117" customFormat="1">
      <c r="A1178" s="116"/>
      <c r="C1178" s="118"/>
      <c r="D1178" s="119"/>
      <c r="E1178" s="120"/>
      <c r="F1178" s="121"/>
      <c r="G1178" s="121"/>
      <c r="H1178" s="116"/>
      <c r="I1178" s="122"/>
      <c r="K1178" s="122"/>
      <c r="L1178" s="123"/>
      <c r="M1178" s="121"/>
      <c r="N1178" s="124"/>
      <c r="P1178" s="121"/>
      <c r="Q1178" s="125"/>
      <c r="R1178" s="118"/>
    </row>
    <row r="1179" spans="1:18" s="117" customFormat="1">
      <c r="A1179" s="116"/>
      <c r="C1179" s="118"/>
      <c r="D1179" s="119"/>
      <c r="E1179" s="120"/>
      <c r="F1179" s="121"/>
      <c r="G1179" s="121"/>
      <c r="H1179" s="116"/>
      <c r="I1179" s="122"/>
      <c r="K1179" s="122"/>
      <c r="L1179" s="123"/>
      <c r="M1179" s="121"/>
      <c r="N1179" s="124"/>
      <c r="P1179" s="121"/>
      <c r="Q1179" s="125"/>
      <c r="R1179" s="118"/>
    </row>
    <row r="1180" spans="1:18" s="117" customFormat="1">
      <c r="A1180" s="116"/>
      <c r="C1180" s="118"/>
      <c r="D1180" s="119"/>
      <c r="E1180" s="120"/>
      <c r="F1180" s="121"/>
      <c r="G1180" s="121"/>
      <c r="H1180" s="116"/>
      <c r="I1180" s="122"/>
      <c r="K1180" s="122"/>
      <c r="L1180" s="123"/>
      <c r="M1180" s="121"/>
      <c r="N1180" s="124"/>
      <c r="P1180" s="121"/>
      <c r="Q1180" s="125"/>
      <c r="R1180" s="118"/>
    </row>
    <row r="1181" spans="1:18" s="117" customFormat="1">
      <c r="A1181" s="116"/>
      <c r="C1181" s="118"/>
      <c r="D1181" s="119"/>
      <c r="E1181" s="120"/>
      <c r="F1181" s="121"/>
      <c r="G1181" s="121"/>
      <c r="H1181" s="116"/>
      <c r="I1181" s="122"/>
      <c r="K1181" s="122"/>
      <c r="L1181" s="123"/>
      <c r="M1181" s="121"/>
      <c r="N1181" s="124"/>
      <c r="P1181" s="121"/>
      <c r="Q1181" s="125"/>
      <c r="R1181" s="118"/>
    </row>
    <row r="1182" spans="1:18" s="117" customFormat="1">
      <c r="A1182" s="116"/>
      <c r="C1182" s="118"/>
      <c r="D1182" s="119"/>
      <c r="E1182" s="120"/>
      <c r="F1182" s="121"/>
      <c r="G1182" s="121"/>
      <c r="H1182" s="116"/>
      <c r="I1182" s="122"/>
      <c r="K1182" s="122"/>
      <c r="L1182" s="123"/>
      <c r="M1182" s="121"/>
      <c r="N1182" s="124"/>
      <c r="P1182" s="121"/>
      <c r="Q1182" s="125"/>
      <c r="R1182" s="118"/>
    </row>
    <row r="1183" spans="1:18" s="117" customFormat="1">
      <c r="A1183" s="116"/>
      <c r="C1183" s="118"/>
      <c r="D1183" s="119"/>
      <c r="E1183" s="120"/>
      <c r="F1183" s="121"/>
      <c r="G1183" s="121"/>
      <c r="H1183" s="116"/>
      <c r="I1183" s="122"/>
      <c r="K1183" s="122"/>
      <c r="L1183" s="123"/>
      <c r="M1183" s="121"/>
      <c r="N1183" s="124"/>
      <c r="P1183" s="121"/>
      <c r="Q1183" s="125"/>
      <c r="R1183" s="118"/>
    </row>
    <row r="1184" spans="1:18" s="117" customFormat="1">
      <c r="A1184" s="116"/>
      <c r="C1184" s="118"/>
      <c r="D1184" s="119"/>
      <c r="E1184" s="120"/>
      <c r="F1184" s="121"/>
      <c r="G1184" s="121"/>
      <c r="H1184" s="116"/>
      <c r="I1184" s="122"/>
      <c r="K1184" s="122"/>
      <c r="L1184" s="123"/>
      <c r="M1184" s="121"/>
      <c r="N1184" s="124"/>
      <c r="P1184" s="121"/>
      <c r="Q1184" s="125"/>
      <c r="R1184" s="118"/>
    </row>
    <row r="1185" spans="1:18" s="117" customFormat="1">
      <c r="A1185" s="116"/>
      <c r="C1185" s="118"/>
      <c r="D1185" s="119"/>
      <c r="E1185" s="120"/>
      <c r="F1185" s="121"/>
      <c r="G1185" s="121"/>
      <c r="H1185" s="116"/>
      <c r="I1185" s="122"/>
      <c r="K1185" s="122"/>
      <c r="L1185" s="123"/>
      <c r="M1185" s="121"/>
      <c r="N1185" s="124"/>
      <c r="P1185" s="121"/>
      <c r="Q1185" s="125"/>
      <c r="R1185" s="118"/>
    </row>
    <row r="1186" spans="1:18" s="117" customFormat="1">
      <c r="A1186" s="116"/>
      <c r="C1186" s="118"/>
      <c r="D1186" s="119"/>
      <c r="E1186" s="120"/>
      <c r="F1186" s="121"/>
      <c r="G1186" s="121"/>
      <c r="H1186" s="116"/>
      <c r="I1186" s="122"/>
      <c r="K1186" s="122"/>
      <c r="L1186" s="123"/>
      <c r="M1186" s="121"/>
      <c r="N1186" s="124"/>
      <c r="P1186" s="121"/>
      <c r="Q1186" s="125"/>
      <c r="R1186" s="118"/>
    </row>
    <row r="1187" spans="1:18" s="117" customFormat="1">
      <c r="A1187" s="116"/>
      <c r="C1187" s="118"/>
      <c r="D1187" s="119"/>
      <c r="E1187" s="120"/>
      <c r="F1187" s="121"/>
      <c r="G1187" s="121"/>
      <c r="H1187" s="116"/>
      <c r="I1187" s="122"/>
      <c r="K1187" s="122"/>
      <c r="L1187" s="123"/>
      <c r="M1187" s="121"/>
      <c r="N1187" s="124"/>
      <c r="P1187" s="121"/>
      <c r="Q1187" s="125"/>
      <c r="R1187" s="118"/>
    </row>
    <row r="1188" spans="1:18" s="117" customFormat="1">
      <c r="A1188" s="116"/>
      <c r="C1188" s="118"/>
      <c r="D1188" s="119"/>
      <c r="E1188" s="120"/>
      <c r="F1188" s="121"/>
      <c r="G1188" s="121"/>
      <c r="H1188" s="116"/>
      <c r="I1188" s="122"/>
      <c r="K1188" s="122"/>
      <c r="L1188" s="123"/>
      <c r="M1188" s="121"/>
      <c r="N1188" s="124"/>
      <c r="P1188" s="121"/>
      <c r="Q1188" s="125"/>
      <c r="R1188" s="118"/>
    </row>
    <row r="1189" spans="1:18" s="117" customFormat="1">
      <c r="A1189" s="116"/>
      <c r="C1189" s="118"/>
      <c r="D1189" s="119"/>
      <c r="E1189" s="120"/>
      <c r="F1189" s="121"/>
      <c r="G1189" s="121"/>
      <c r="H1189" s="116"/>
      <c r="I1189" s="122"/>
      <c r="K1189" s="122"/>
      <c r="L1189" s="123"/>
      <c r="M1189" s="121"/>
      <c r="N1189" s="124"/>
      <c r="P1189" s="121"/>
      <c r="Q1189" s="125"/>
      <c r="R1189" s="118"/>
    </row>
    <row r="1190" spans="1:18" s="117" customFormat="1">
      <c r="A1190" s="116"/>
      <c r="C1190" s="118"/>
      <c r="D1190" s="119"/>
      <c r="E1190" s="120"/>
      <c r="F1190" s="121"/>
      <c r="G1190" s="121"/>
      <c r="H1190" s="116"/>
      <c r="I1190" s="122"/>
      <c r="K1190" s="122"/>
      <c r="L1190" s="123"/>
      <c r="M1190" s="121"/>
      <c r="N1190" s="124"/>
      <c r="P1190" s="121"/>
      <c r="Q1190" s="125"/>
      <c r="R1190" s="118"/>
    </row>
    <row r="1191" spans="1:18" s="117" customFormat="1">
      <c r="A1191" s="116"/>
      <c r="C1191" s="118"/>
      <c r="D1191" s="119"/>
      <c r="E1191" s="120"/>
      <c r="F1191" s="121"/>
      <c r="G1191" s="121"/>
      <c r="H1191" s="116"/>
      <c r="I1191" s="122"/>
      <c r="K1191" s="122"/>
      <c r="L1191" s="123"/>
      <c r="M1191" s="121"/>
      <c r="N1191" s="124"/>
      <c r="P1191" s="121"/>
      <c r="Q1191" s="125"/>
      <c r="R1191" s="118"/>
    </row>
    <row r="1192" spans="1:18" s="117" customFormat="1">
      <c r="A1192" s="116"/>
      <c r="C1192" s="118"/>
      <c r="D1192" s="119"/>
      <c r="E1192" s="120"/>
      <c r="F1192" s="121"/>
      <c r="G1192" s="121"/>
      <c r="H1192" s="116"/>
      <c r="I1192" s="122"/>
      <c r="K1192" s="122"/>
      <c r="L1192" s="123"/>
      <c r="M1192" s="121"/>
      <c r="N1192" s="124"/>
      <c r="P1192" s="121"/>
      <c r="Q1192" s="125"/>
      <c r="R1192" s="118"/>
    </row>
    <row r="1193" spans="1:18" s="117" customFormat="1">
      <c r="A1193" s="116"/>
      <c r="C1193" s="118"/>
      <c r="D1193" s="119"/>
      <c r="E1193" s="120"/>
      <c r="F1193" s="121"/>
      <c r="G1193" s="121"/>
      <c r="H1193" s="116"/>
      <c r="I1193" s="122"/>
      <c r="K1193" s="122"/>
      <c r="L1193" s="123"/>
      <c r="M1193" s="121"/>
      <c r="N1193" s="124"/>
      <c r="P1193" s="121"/>
      <c r="Q1193" s="125"/>
      <c r="R1193" s="118"/>
    </row>
    <row r="1194" spans="1:18" s="117" customFormat="1">
      <c r="A1194" s="116"/>
      <c r="C1194" s="118"/>
      <c r="D1194" s="119"/>
      <c r="E1194" s="120"/>
      <c r="F1194" s="121"/>
      <c r="G1194" s="121"/>
      <c r="H1194" s="116"/>
      <c r="I1194" s="122"/>
      <c r="K1194" s="122"/>
      <c r="L1194" s="123"/>
      <c r="M1194" s="121"/>
      <c r="N1194" s="124"/>
      <c r="P1194" s="121"/>
      <c r="Q1194" s="125"/>
      <c r="R1194" s="118"/>
    </row>
    <row r="1195" spans="1:18" s="117" customFormat="1">
      <c r="A1195" s="116"/>
      <c r="C1195" s="118"/>
      <c r="D1195" s="119"/>
      <c r="E1195" s="120"/>
      <c r="F1195" s="121"/>
      <c r="G1195" s="121"/>
      <c r="H1195" s="116"/>
      <c r="I1195" s="122"/>
      <c r="K1195" s="122"/>
      <c r="L1195" s="123"/>
      <c r="M1195" s="121"/>
      <c r="N1195" s="124"/>
      <c r="P1195" s="121"/>
      <c r="Q1195" s="125"/>
      <c r="R1195" s="118"/>
    </row>
    <row r="1196" spans="1:18" s="117" customFormat="1">
      <c r="A1196" s="116"/>
      <c r="C1196" s="118"/>
      <c r="D1196" s="119"/>
      <c r="E1196" s="120"/>
      <c r="F1196" s="121"/>
      <c r="G1196" s="121"/>
      <c r="H1196" s="116"/>
      <c r="I1196" s="122"/>
      <c r="K1196" s="122"/>
      <c r="L1196" s="123"/>
      <c r="M1196" s="121"/>
      <c r="N1196" s="124"/>
      <c r="P1196" s="121"/>
      <c r="Q1196" s="125"/>
      <c r="R1196" s="118"/>
    </row>
    <row r="1197" spans="1:18" s="117" customFormat="1">
      <c r="A1197" s="116"/>
      <c r="C1197" s="118"/>
      <c r="D1197" s="119"/>
      <c r="E1197" s="120"/>
      <c r="F1197" s="121"/>
      <c r="G1197" s="121"/>
      <c r="H1197" s="116"/>
      <c r="I1197" s="122"/>
      <c r="K1197" s="122"/>
      <c r="L1197" s="123"/>
      <c r="M1197" s="121"/>
      <c r="N1197" s="124"/>
      <c r="P1197" s="121"/>
      <c r="Q1197" s="125"/>
      <c r="R1197" s="118"/>
    </row>
    <row r="1198" spans="1:18" s="117" customFormat="1">
      <c r="A1198" s="116"/>
      <c r="C1198" s="118"/>
      <c r="D1198" s="119"/>
      <c r="E1198" s="120"/>
      <c r="F1198" s="121"/>
      <c r="G1198" s="121"/>
      <c r="H1198" s="116"/>
      <c r="I1198" s="122"/>
      <c r="K1198" s="122"/>
      <c r="L1198" s="123"/>
      <c r="M1198" s="121"/>
      <c r="N1198" s="124"/>
      <c r="P1198" s="121"/>
      <c r="Q1198" s="125"/>
      <c r="R1198" s="118"/>
    </row>
    <row r="1199" spans="1:18" s="117" customFormat="1">
      <c r="A1199" s="116"/>
      <c r="C1199" s="118"/>
      <c r="D1199" s="119"/>
      <c r="E1199" s="120"/>
      <c r="F1199" s="121"/>
      <c r="G1199" s="121"/>
      <c r="H1199" s="116"/>
      <c r="I1199" s="122"/>
      <c r="K1199" s="122"/>
      <c r="L1199" s="123"/>
      <c r="M1199" s="121"/>
      <c r="N1199" s="124"/>
      <c r="P1199" s="121"/>
      <c r="Q1199" s="125"/>
      <c r="R1199" s="118"/>
    </row>
    <row r="1200" spans="1:18" s="117" customFormat="1">
      <c r="A1200" s="116"/>
      <c r="C1200" s="118"/>
      <c r="D1200" s="119"/>
      <c r="E1200" s="120"/>
      <c r="F1200" s="121"/>
      <c r="G1200" s="121"/>
      <c r="H1200" s="116"/>
      <c r="I1200" s="122"/>
      <c r="K1200" s="122"/>
      <c r="L1200" s="123"/>
      <c r="M1200" s="121"/>
      <c r="N1200" s="124"/>
      <c r="P1200" s="121"/>
      <c r="Q1200" s="125"/>
      <c r="R1200" s="118"/>
    </row>
    <row r="1201" spans="1:18" s="117" customFormat="1">
      <c r="A1201" s="116"/>
      <c r="C1201" s="118"/>
      <c r="D1201" s="119"/>
      <c r="E1201" s="120"/>
      <c r="F1201" s="121"/>
      <c r="G1201" s="121"/>
      <c r="H1201" s="116"/>
      <c r="I1201" s="122"/>
      <c r="K1201" s="122"/>
      <c r="L1201" s="123"/>
      <c r="M1201" s="121"/>
      <c r="N1201" s="124"/>
      <c r="P1201" s="121"/>
      <c r="Q1201" s="125"/>
      <c r="R1201" s="118"/>
    </row>
    <row r="1202" spans="1:18" s="117" customFormat="1">
      <c r="A1202" s="116"/>
      <c r="C1202" s="118"/>
      <c r="D1202" s="119"/>
      <c r="E1202" s="120"/>
      <c r="F1202" s="121"/>
      <c r="G1202" s="121"/>
      <c r="H1202" s="116"/>
      <c r="I1202" s="122"/>
      <c r="K1202" s="122"/>
      <c r="L1202" s="123"/>
      <c r="M1202" s="121"/>
      <c r="N1202" s="124"/>
      <c r="P1202" s="121"/>
      <c r="Q1202" s="125"/>
      <c r="R1202" s="118"/>
    </row>
    <row r="1203" spans="1:18" s="117" customFormat="1">
      <c r="A1203" s="116"/>
      <c r="C1203" s="118"/>
      <c r="D1203" s="119"/>
      <c r="E1203" s="120"/>
      <c r="F1203" s="121"/>
      <c r="G1203" s="121"/>
      <c r="H1203" s="116"/>
      <c r="I1203" s="122"/>
      <c r="K1203" s="122"/>
      <c r="L1203" s="123"/>
      <c r="M1203" s="121"/>
      <c r="N1203" s="124"/>
      <c r="P1203" s="121"/>
      <c r="Q1203" s="125"/>
      <c r="R1203" s="118"/>
    </row>
    <row r="1204" spans="1:18" s="117" customFormat="1">
      <c r="A1204" s="116"/>
      <c r="C1204" s="118"/>
      <c r="D1204" s="119"/>
      <c r="E1204" s="120"/>
      <c r="F1204" s="121"/>
      <c r="G1204" s="121"/>
      <c r="H1204" s="116"/>
      <c r="I1204" s="122"/>
      <c r="K1204" s="122"/>
      <c r="L1204" s="123"/>
      <c r="M1204" s="121"/>
      <c r="N1204" s="124"/>
      <c r="P1204" s="121"/>
      <c r="Q1204" s="125"/>
      <c r="R1204" s="118"/>
    </row>
    <row r="1205" spans="1:18" s="117" customFormat="1">
      <c r="A1205" s="116"/>
      <c r="C1205" s="118"/>
      <c r="D1205" s="119"/>
      <c r="E1205" s="120"/>
      <c r="F1205" s="121"/>
      <c r="G1205" s="121"/>
      <c r="H1205" s="116"/>
      <c r="I1205" s="122"/>
      <c r="K1205" s="122"/>
      <c r="L1205" s="123"/>
      <c r="M1205" s="121"/>
      <c r="N1205" s="124"/>
      <c r="P1205" s="121"/>
      <c r="Q1205" s="125"/>
      <c r="R1205" s="118"/>
    </row>
    <row r="1206" spans="1:18" s="117" customFormat="1">
      <c r="A1206" s="116"/>
      <c r="C1206" s="118"/>
      <c r="D1206" s="119"/>
      <c r="E1206" s="120"/>
      <c r="F1206" s="121"/>
      <c r="G1206" s="121"/>
      <c r="H1206" s="116"/>
      <c r="I1206" s="122"/>
      <c r="K1206" s="122"/>
      <c r="L1206" s="123"/>
      <c r="M1206" s="121"/>
      <c r="N1206" s="124"/>
      <c r="P1206" s="121"/>
      <c r="Q1206" s="125"/>
      <c r="R1206" s="118"/>
    </row>
    <row r="1207" spans="1:18" s="117" customFormat="1">
      <c r="A1207" s="116"/>
      <c r="C1207" s="118"/>
      <c r="D1207" s="119"/>
      <c r="E1207" s="120"/>
      <c r="F1207" s="121"/>
      <c r="G1207" s="121"/>
      <c r="H1207" s="116"/>
      <c r="I1207" s="122"/>
      <c r="K1207" s="122"/>
      <c r="L1207" s="123"/>
      <c r="M1207" s="121"/>
      <c r="N1207" s="124"/>
      <c r="P1207" s="121"/>
      <c r="Q1207" s="125"/>
      <c r="R1207" s="118"/>
    </row>
    <row r="1208" spans="1:18" s="117" customFormat="1">
      <c r="A1208" s="116"/>
      <c r="C1208" s="118"/>
      <c r="D1208" s="119"/>
      <c r="E1208" s="120"/>
      <c r="F1208" s="121"/>
      <c r="G1208" s="121"/>
      <c r="H1208" s="116"/>
      <c r="I1208" s="122"/>
      <c r="K1208" s="122"/>
      <c r="L1208" s="123"/>
      <c r="M1208" s="121"/>
      <c r="N1208" s="124"/>
      <c r="P1208" s="121"/>
      <c r="Q1208" s="125"/>
      <c r="R1208" s="118"/>
    </row>
    <row r="1209" spans="1:18" s="117" customFormat="1">
      <c r="A1209" s="116"/>
      <c r="C1209" s="118"/>
      <c r="D1209" s="119"/>
      <c r="E1209" s="120"/>
      <c r="F1209" s="121"/>
      <c r="G1209" s="121"/>
      <c r="H1209" s="116"/>
      <c r="I1209" s="122"/>
      <c r="K1209" s="122"/>
      <c r="L1209" s="123"/>
      <c r="M1209" s="121"/>
      <c r="N1209" s="124"/>
      <c r="P1209" s="121"/>
      <c r="Q1209" s="125"/>
      <c r="R1209" s="118"/>
    </row>
    <row r="1210" spans="1:18" s="117" customFormat="1">
      <c r="A1210" s="116"/>
      <c r="C1210" s="118"/>
      <c r="D1210" s="119"/>
      <c r="E1210" s="120"/>
      <c r="F1210" s="121"/>
      <c r="G1210" s="121"/>
      <c r="H1210" s="116"/>
      <c r="I1210" s="122"/>
      <c r="K1210" s="122"/>
      <c r="L1210" s="123"/>
      <c r="M1210" s="121"/>
      <c r="N1210" s="124"/>
      <c r="P1210" s="121"/>
      <c r="Q1210" s="125"/>
      <c r="R1210" s="118"/>
    </row>
    <row r="1211" spans="1:18" s="117" customFormat="1">
      <c r="A1211" s="116"/>
      <c r="C1211" s="118"/>
      <c r="D1211" s="119"/>
      <c r="E1211" s="120"/>
      <c r="F1211" s="121"/>
      <c r="G1211" s="121"/>
      <c r="H1211" s="116"/>
      <c r="I1211" s="122"/>
      <c r="K1211" s="122"/>
      <c r="L1211" s="123"/>
      <c r="M1211" s="121"/>
      <c r="N1211" s="124"/>
      <c r="P1211" s="121"/>
      <c r="Q1211" s="125"/>
      <c r="R1211" s="118"/>
    </row>
    <row r="1212" spans="1:18" s="117" customFormat="1">
      <c r="A1212" s="116"/>
      <c r="C1212" s="118"/>
      <c r="D1212" s="119"/>
      <c r="E1212" s="120"/>
      <c r="F1212" s="121"/>
      <c r="G1212" s="121"/>
      <c r="H1212" s="116"/>
      <c r="I1212" s="122"/>
      <c r="K1212" s="122"/>
      <c r="L1212" s="123"/>
      <c r="M1212" s="121"/>
      <c r="N1212" s="124"/>
      <c r="P1212" s="121"/>
      <c r="Q1212" s="125"/>
      <c r="R1212" s="118"/>
    </row>
    <row r="1213" spans="1:18" s="117" customFormat="1">
      <c r="A1213" s="116"/>
      <c r="C1213" s="118"/>
      <c r="D1213" s="119"/>
      <c r="E1213" s="120"/>
      <c r="F1213" s="121"/>
      <c r="G1213" s="121"/>
      <c r="H1213" s="116"/>
      <c r="I1213" s="122"/>
      <c r="K1213" s="122"/>
      <c r="L1213" s="123"/>
      <c r="M1213" s="121"/>
      <c r="N1213" s="124"/>
      <c r="P1213" s="121"/>
      <c r="Q1213" s="125"/>
      <c r="R1213" s="118"/>
    </row>
    <row r="1214" spans="1:18" s="117" customFormat="1">
      <c r="A1214" s="116"/>
      <c r="C1214" s="118"/>
      <c r="D1214" s="119"/>
      <c r="E1214" s="120"/>
      <c r="F1214" s="121"/>
      <c r="G1214" s="121"/>
      <c r="H1214" s="116"/>
      <c r="I1214" s="122"/>
      <c r="K1214" s="122"/>
      <c r="L1214" s="123"/>
      <c r="M1214" s="121"/>
      <c r="N1214" s="124"/>
      <c r="P1214" s="121"/>
      <c r="Q1214" s="125"/>
      <c r="R1214" s="118"/>
    </row>
    <row r="1215" spans="1:18" s="117" customFormat="1">
      <c r="A1215" s="116"/>
      <c r="C1215" s="118"/>
      <c r="D1215" s="119"/>
      <c r="E1215" s="120"/>
      <c r="F1215" s="121"/>
      <c r="G1215" s="121"/>
      <c r="H1215" s="116"/>
      <c r="I1215" s="122"/>
      <c r="K1215" s="122"/>
      <c r="L1215" s="123"/>
      <c r="M1215" s="121"/>
      <c r="N1215" s="124"/>
      <c r="P1215" s="121"/>
      <c r="Q1215" s="125"/>
      <c r="R1215" s="118"/>
    </row>
    <row r="1216" spans="1:18" s="117" customFormat="1">
      <c r="A1216" s="116"/>
      <c r="C1216" s="118"/>
      <c r="D1216" s="119"/>
      <c r="E1216" s="120"/>
      <c r="F1216" s="121"/>
      <c r="G1216" s="121"/>
      <c r="H1216" s="116"/>
      <c r="I1216" s="122"/>
      <c r="K1216" s="122"/>
      <c r="L1216" s="123"/>
      <c r="M1216" s="121"/>
      <c r="N1216" s="124"/>
      <c r="P1216" s="121"/>
      <c r="Q1216" s="125"/>
      <c r="R1216" s="118"/>
    </row>
    <row r="1217" spans="1:18" s="117" customFormat="1">
      <c r="A1217" s="116"/>
      <c r="C1217" s="118"/>
      <c r="D1217" s="119"/>
      <c r="E1217" s="120"/>
      <c r="F1217" s="121"/>
      <c r="G1217" s="121"/>
      <c r="H1217" s="116"/>
      <c r="I1217" s="122"/>
      <c r="K1217" s="122"/>
      <c r="L1217" s="123"/>
      <c r="M1217" s="121"/>
      <c r="N1217" s="124"/>
      <c r="P1217" s="121"/>
      <c r="Q1217" s="125"/>
      <c r="R1217" s="118"/>
    </row>
    <row r="1218" spans="1:18" s="117" customFormat="1">
      <c r="A1218" s="116"/>
      <c r="C1218" s="118"/>
      <c r="D1218" s="119"/>
      <c r="E1218" s="120"/>
      <c r="F1218" s="121"/>
      <c r="G1218" s="121"/>
      <c r="H1218" s="116"/>
      <c r="I1218" s="122"/>
      <c r="K1218" s="122"/>
      <c r="L1218" s="123"/>
      <c r="M1218" s="121"/>
      <c r="N1218" s="124"/>
      <c r="P1218" s="121"/>
      <c r="Q1218" s="125"/>
      <c r="R1218" s="118"/>
    </row>
    <row r="1219" spans="1:18" s="117" customFormat="1">
      <c r="A1219" s="116"/>
      <c r="C1219" s="118"/>
      <c r="D1219" s="119"/>
      <c r="E1219" s="120"/>
      <c r="F1219" s="121"/>
      <c r="G1219" s="121"/>
      <c r="H1219" s="116"/>
      <c r="I1219" s="122"/>
      <c r="K1219" s="122"/>
      <c r="L1219" s="123"/>
      <c r="M1219" s="121"/>
      <c r="N1219" s="124"/>
      <c r="P1219" s="121"/>
      <c r="Q1219" s="125"/>
      <c r="R1219" s="118"/>
    </row>
    <row r="1220" spans="1:18" s="117" customFormat="1">
      <c r="A1220" s="116"/>
      <c r="C1220" s="118"/>
      <c r="D1220" s="119"/>
      <c r="E1220" s="120"/>
      <c r="F1220" s="121"/>
      <c r="G1220" s="121"/>
      <c r="H1220" s="116"/>
      <c r="I1220" s="122"/>
      <c r="K1220" s="122"/>
      <c r="L1220" s="123"/>
      <c r="M1220" s="121"/>
      <c r="N1220" s="124"/>
      <c r="P1220" s="121"/>
      <c r="Q1220" s="125"/>
      <c r="R1220" s="118"/>
    </row>
    <row r="1221" spans="1:18" s="117" customFormat="1">
      <c r="A1221" s="116"/>
      <c r="C1221" s="118"/>
      <c r="D1221" s="119"/>
      <c r="E1221" s="120"/>
      <c r="F1221" s="121"/>
      <c r="G1221" s="121"/>
      <c r="H1221" s="116"/>
      <c r="I1221" s="122"/>
      <c r="K1221" s="122"/>
      <c r="L1221" s="123"/>
      <c r="M1221" s="121"/>
      <c r="N1221" s="124"/>
      <c r="P1221" s="121"/>
      <c r="Q1221" s="125"/>
      <c r="R1221" s="118"/>
    </row>
    <row r="1222" spans="1:18" s="117" customFormat="1">
      <c r="A1222" s="116"/>
      <c r="C1222" s="118"/>
      <c r="D1222" s="119"/>
      <c r="E1222" s="120"/>
      <c r="F1222" s="121"/>
      <c r="G1222" s="121"/>
      <c r="H1222" s="116"/>
      <c r="I1222" s="122"/>
      <c r="K1222" s="122"/>
      <c r="L1222" s="123"/>
      <c r="M1222" s="121"/>
      <c r="N1222" s="124"/>
      <c r="P1222" s="121"/>
      <c r="Q1222" s="125"/>
      <c r="R1222" s="118"/>
    </row>
    <row r="1223" spans="1:18" s="117" customFormat="1">
      <c r="A1223" s="116"/>
      <c r="C1223" s="118"/>
      <c r="D1223" s="119"/>
      <c r="E1223" s="120"/>
      <c r="F1223" s="121"/>
      <c r="G1223" s="121"/>
      <c r="H1223" s="116"/>
      <c r="I1223" s="122"/>
      <c r="K1223" s="122"/>
      <c r="L1223" s="123"/>
      <c r="M1223" s="121"/>
      <c r="N1223" s="124"/>
      <c r="P1223" s="121"/>
      <c r="Q1223" s="125"/>
      <c r="R1223" s="118"/>
    </row>
    <row r="1224" spans="1:18" s="117" customFormat="1">
      <c r="A1224" s="116"/>
      <c r="C1224" s="118"/>
      <c r="D1224" s="119"/>
      <c r="E1224" s="120"/>
      <c r="F1224" s="121"/>
      <c r="G1224" s="121"/>
      <c r="H1224" s="116"/>
      <c r="I1224" s="122"/>
      <c r="K1224" s="122"/>
      <c r="L1224" s="123"/>
      <c r="M1224" s="121"/>
      <c r="N1224" s="124"/>
      <c r="P1224" s="121"/>
      <c r="Q1224" s="125"/>
      <c r="R1224" s="118"/>
    </row>
    <row r="1225" spans="1:18" s="117" customFormat="1">
      <c r="A1225" s="116"/>
      <c r="C1225" s="118"/>
      <c r="D1225" s="119"/>
      <c r="E1225" s="120"/>
      <c r="F1225" s="121"/>
      <c r="G1225" s="121"/>
      <c r="H1225" s="116"/>
      <c r="I1225" s="122"/>
      <c r="K1225" s="122"/>
      <c r="L1225" s="123"/>
      <c r="M1225" s="121"/>
      <c r="N1225" s="124"/>
      <c r="P1225" s="121"/>
      <c r="Q1225" s="125"/>
      <c r="R1225" s="118"/>
    </row>
    <row r="1226" spans="1:18" s="117" customFormat="1">
      <c r="A1226" s="116"/>
      <c r="C1226" s="118"/>
      <c r="D1226" s="119"/>
      <c r="E1226" s="120"/>
      <c r="F1226" s="121"/>
      <c r="G1226" s="121"/>
      <c r="H1226" s="116"/>
      <c r="I1226" s="122"/>
      <c r="K1226" s="122"/>
      <c r="L1226" s="123"/>
      <c r="M1226" s="121"/>
      <c r="N1226" s="124"/>
      <c r="P1226" s="121"/>
      <c r="Q1226" s="125"/>
      <c r="R1226" s="118"/>
    </row>
    <row r="1227" spans="1:18" s="117" customFormat="1">
      <c r="A1227" s="116"/>
      <c r="C1227" s="118"/>
      <c r="D1227" s="119"/>
      <c r="E1227" s="120"/>
      <c r="F1227" s="121"/>
      <c r="G1227" s="121"/>
      <c r="H1227" s="116"/>
      <c r="I1227" s="122"/>
      <c r="K1227" s="122"/>
      <c r="L1227" s="123"/>
      <c r="M1227" s="121"/>
      <c r="N1227" s="124"/>
      <c r="P1227" s="121"/>
      <c r="Q1227" s="125"/>
      <c r="R1227" s="118"/>
    </row>
    <row r="1228" spans="1:18" s="117" customFormat="1">
      <c r="A1228" s="116"/>
      <c r="C1228" s="118"/>
      <c r="D1228" s="119"/>
      <c r="E1228" s="120"/>
      <c r="F1228" s="121"/>
      <c r="G1228" s="121"/>
      <c r="H1228" s="116"/>
      <c r="I1228" s="122"/>
      <c r="K1228" s="122"/>
      <c r="L1228" s="123"/>
      <c r="M1228" s="121"/>
      <c r="N1228" s="124"/>
      <c r="P1228" s="121"/>
      <c r="Q1228" s="125"/>
      <c r="R1228" s="118"/>
    </row>
    <row r="1229" spans="1:18" s="117" customFormat="1">
      <c r="A1229" s="116"/>
      <c r="C1229" s="118"/>
      <c r="D1229" s="119"/>
      <c r="E1229" s="120"/>
      <c r="F1229" s="121"/>
      <c r="G1229" s="121"/>
      <c r="H1229" s="116"/>
      <c r="I1229" s="122"/>
      <c r="K1229" s="122"/>
      <c r="L1229" s="123"/>
      <c r="M1229" s="121"/>
      <c r="N1229" s="124"/>
      <c r="P1229" s="121"/>
      <c r="Q1229" s="125"/>
      <c r="R1229" s="118"/>
    </row>
    <row r="1230" spans="1:18" s="117" customFormat="1">
      <c r="A1230" s="116"/>
      <c r="C1230" s="118"/>
      <c r="D1230" s="119"/>
      <c r="E1230" s="120"/>
      <c r="F1230" s="121"/>
      <c r="G1230" s="121"/>
      <c r="H1230" s="116"/>
      <c r="I1230" s="122"/>
      <c r="K1230" s="122"/>
      <c r="L1230" s="123"/>
      <c r="M1230" s="121"/>
      <c r="N1230" s="124"/>
      <c r="P1230" s="121"/>
      <c r="Q1230" s="125"/>
      <c r="R1230" s="118"/>
    </row>
    <row r="1231" spans="1:18" s="117" customFormat="1">
      <c r="A1231" s="116"/>
      <c r="C1231" s="118"/>
      <c r="D1231" s="119"/>
      <c r="E1231" s="120"/>
      <c r="F1231" s="121"/>
      <c r="G1231" s="121"/>
      <c r="H1231" s="116"/>
      <c r="I1231" s="122"/>
      <c r="K1231" s="122"/>
      <c r="L1231" s="123"/>
      <c r="M1231" s="121"/>
      <c r="N1231" s="124"/>
      <c r="P1231" s="121"/>
      <c r="Q1231" s="125"/>
      <c r="R1231" s="118"/>
    </row>
    <row r="1232" spans="1:18" s="117" customFormat="1">
      <c r="A1232" s="116"/>
      <c r="C1232" s="118"/>
      <c r="D1232" s="119"/>
      <c r="E1232" s="120"/>
      <c r="F1232" s="121"/>
      <c r="G1232" s="121"/>
      <c r="H1232" s="116"/>
      <c r="I1232" s="122"/>
      <c r="K1232" s="122"/>
      <c r="L1232" s="123"/>
      <c r="M1232" s="121"/>
      <c r="N1232" s="124"/>
      <c r="P1232" s="121"/>
      <c r="Q1232" s="125"/>
      <c r="R1232" s="118"/>
    </row>
    <row r="1233" spans="1:18" s="117" customFormat="1">
      <c r="A1233" s="116"/>
      <c r="C1233" s="118"/>
      <c r="D1233" s="119"/>
      <c r="E1233" s="120"/>
      <c r="F1233" s="121"/>
      <c r="G1233" s="121"/>
      <c r="H1233" s="116"/>
      <c r="I1233" s="122"/>
      <c r="K1233" s="122"/>
      <c r="L1233" s="123"/>
      <c r="M1233" s="121"/>
      <c r="N1233" s="124"/>
      <c r="P1233" s="121"/>
      <c r="Q1233" s="125"/>
      <c r="R1233" s="118"/>
    </row>
    <row r="1234" spans="1:18" s="117" customFormat="1">
      <c r="A1234" s="116"/>
      <c r="C1234" s="118"/>
      <c r="D1234" s="119"/>
      <c r="E1234" s="120"/>
      <c r="F1234" s="121"/>
      <c r="G1234" s="121"/>
      <c r="H1234" s="116"/>
      <c r="I1234" s="122"/>
      <c r="K1234" s="122"/>
      <c r="L1234" s="123"/>
      <c r="M1234" s="121"/>
      <c r="N1234" s="124"/>
      <c r="P1234" s="121"/>
      <c r="Q1234" s="125"/>
      <c r="R1234" s="118"/>
    </row>
    <row r="1235" spans="1:18" s="117" customFormat="1">
      <c r="A1235" s="116"/>
      <c r="C1235" s="118"/>
      <c r="D1235" s="119"/>
      <c r="E1235" s="120"/>
      <c r="F1235" s="121"/>
      <c r="G1235" s="121"/>
      <c r="H1235" s="116"/>
      <c r="I1235" s="122"/>
      <c r="K1235" s="122"/>
      <c r="L1235" s="123"/>
      <c r="M1235" s="121"/>
      <c r="N1235" s="124"/>
      <c r="P1235" s="121"/>
      <c r="Q1235" s="125"/>
      <c r="R1235" s="118"/>
    </row>
    <row r="1236" spans="1:18" s="117" customFormat="1">
      <c r="A1236" s="116"/>
      <c r="C1236" s="118"/>
      <c r="D1236" s="119"/>
      <c r="E1236" s="120"/>
      <c r="F1236" s="121"/>
      <c r="G1236" s="121"/>
      <c r="H1236" s="116"/>
      <c r="I1236" s="122"/>
      <c r="K1236" s="122"/>
      <c r="L1236" s="123"/>
      <c r="M1236" s="121"/>
      <c r="N1236" s="124"/>
      <c r="P1236" s="121"/>
      <c r="Q1236" s="125"/>
      <c r="R1236" s="118"/>
    </row>
    <row r="1237" spans="1:18" s="117" customFormat="1">
      <c r="A1237" s="116"/>
      <c r="C1237" s="118"/>
      <c r="D1237" s="119"/>
      <c r="E1237" s="120"/>
      <c r="F1237" s="121"/>
      <c r="G1237" s="121"/>
      <c r="H1237" s="116"/>
      <c r="I1237" s="122"/>
      <c r="K1237" s="122"/>
      <c r="L1237" s="123"/>
      <c r="M1237" s="121"/>
      <c r="N1237" s="124"/>
      <c r="P1237" s="121"/>
      <c r="Q1237" s="125"/>
      <c r="R1237" s="118"/>
    </row>
    <row r="1238" spans="1:18" s="117" customFormat="1">
      <c r="A1238" s="116"/>
      <c r="C1238" s="118"/>
      <c r="D1238" s="119"/>
      <c r="E1238" s="120"/>
      <c r="F1238" s="121"/>
      <c r="G1238" s="121"/>
      <c r="H1238" s="116"/>
      <c r="I1238" s="122"/>
      <c r="K1238" s="122"/>
      <c r="L1238" s="123"/>
      <c r="M1238" s="121"/>
      <c r="N1238" s="124"/>
      <c r="P1238" s="121"/>
      <c r="Q1238" s="125"/>
      <c r="R1238" s="118"/>
    </row>
    <row r="1239" spans="1:18" s="117" customFormat="1">
      <c r="A1239" s="116"/>
      <c r="C1239" s="118"/>
      <c r="D1239" s="119"/>
      <c r="E1239" s="120"/>
      <c r="F1239" s="121"/>
      <c r="G1239" s="121"/>
      <c r="H1239" s="116"/>
      <c r="I1239" s="122"/>
      <c r="K1239" s="122"/>
      <c r="L1239" s="123"/>
      <c r="M1239" s="121"/>
      <c r="N1239" s="124"/>
      <c r="P1239" s="121"/>
      <c r="Q1239" s="125"/>
      <c r="R1239" s="118"/>
    </row>
    <row r="1240" spans="1:18" s="117" customFormat="1">
      <c r="A1240" s="116"/>
      <c r="C1240" s="118"/>
      <c r="D1240" s="119"/>
      <c r="E1240" s="120"/>
      <c r="F1240" s="121"/>
      <c r="G1240" s="121"/>
      <c r="H1240" s="116"/>
      <c r="I1240" s="122"/>
      <c r="K1240" s="122"/>
      <c r="L1240" s="123"/>
      <c r="M1240" s="121"/>
      <c r="N1240" s="124"/>
      <c r="P1240" s="121"/>
      <c r="Q1240" s="125"/>
      <c r="R1240" s="118"/>
    </row>
    <row r="1241" spans="1:18" s="117" customFormat="1">
      <c r="A1241" s="116"/>
      <c r="C1241" s="118"/>
      <c r="D1241" s="119"/>
      <c r="E1241" s="120"/>
      <c r="F1241" s="121"/>
      <c r="G1241" s="121"/>
      <c r="H1241" s="116"/>
      <c r="I1241" s="122"/>
      <c r="K1241" s="122"/>
      <c r="L1241" s="123"/>
      <c r="M1241" s="121"/>
      <c r="N1241" s="124"/>
      <c r="P1241" s="121"/>
      <c r="Q1241" s="125"/>
      <c r="R1241" s="118"/>
    </row>
    <row r="1242" spans="1:18" s="117" customFormat="1">
      <c r="A1242" s="116"/>
      <c r="C1242" s="118"/>
      <c r="D1242" s="119"/>
      <c r="E1242" s="120"/>
      <c r="F1242" s="121"/>
      <c r="G1242" s="121"/>
      <c r="H1242" s="116"/>
      <c r="I1242" s="122"/>
      <c r="K1242" s="122"/>
      <c r="L1242" s="123"/>
      <c r="M1242" s="121"/>
      <c r="N1242" s="124"/>
      <c r="P1242" s="121"/>
      <c r="Q1242" s="125"/>
      <c r="R1242" s="118"/>
    </row>
    <row r="1243" spans="1:18" s="117" customFormat="1">
      <c r="A1243" s="116"/>
      <c r="C1243" s="118"/>
      <c r="D1243" s="119"/>
      <c r="E1243" s="120"/>
      <c r="F1243" s="121"/>
      <c r="G1243" s="121"/>
      <c r="H1243" s="116"/>
      <c r="I1243" s="122"/>
      <c r="K1243" s="122"/>
      <c r="L1243" s="123"/>
      <c r="M1243" s="121"/>
      <c r="N1243" s="124"/>
      <c r="P1243" s="121"/>
      <c r="Q1243" s="125"/>
      <c r="R1243" s="118"/>
    </row>
    <row r="1244" spans="1:18" s="117" customFormat="1">
      <c r="A1244" s="116"/>
      <c r="C1244" s="118"/>
      <c r="D1244" s="119"/>
      <c r="E1244" s="120"/>
      <c r="F1244" s="121"/>
      <c r="G1244" s="121"/>
      <c r="H1244" s="116"/>
      <c r="I1244" s="122"/>
      <c r="K1244" s="122"/>
      <c r="L1244" s="123"/>
      <c r="M1244" s="121"/>
      <c r="N1244" s="124"/>
      <c r="P1244" s="121"/>
      <c r="Q1244" s="125"/>
      <c r="R1244" s="118"/>
    </row>
    <row r="1245" spans="1:18" s="117" customFormat="1">
      <c r="A1245" s="116"/>
      <c r="C1245" s="118"/>
      <c r="D1245" s="119"/>
      <c r="E1245" s="120"/>
      <c r="F1245" s="121"/>
      <c r="G1245" s="121"/>
      <c r="H1245" s="116"/>
      <c r="I1245" s="122"/>
      <c r="K1245" s="122"/>
      <c r="L1245" s="123"/>
      <c r="M1245" s="121"/>
      <c r="N1245" s="124"/>
      <c r="P1245" s="121"/>
      <c r="Q1245" s="125"/>
      <c r="R1245" s="118"/>
    </row>
    <row r="1246" spans="1:18" s="117" customFormat="1">
      <c r="A1246" s="116"/>
      <c r="C1246" s="118"/>
      <c r="D1246" s="119"/>
      <c r="E1246" s="120"/>
      <c r="F1246" s="121"/>
      <c r="G1246" s="121"/>
      <c r="H1246" s="116"/>
      <c r="I1246" s="122"/>
      <c r="K1246" s="122"/>
      <c r="L1246" s="123"/>
      <c r="M1246" s="121"/>
      <c r="N1246" s="124"/>
      <c r="P1246" s="121"/>
      <c r="Q1246" s="125"/>
      <c r="R1246" s="118"/>
    </row>
    <row r="1247" spans="1:18" s="117" customFormat="1">
      <c r="A1247" s="116"/>
      <c r="C1247" s="118"/>
      <c r="D1247" s="119"/>
      <c r="E1247" s="120"/>
      <c r="F1247" s="121"/>
      <c r="G1247" s="121"/>
      <c r="H1247" s="116"/>
      <c r="I1247" s="122"/>
      <c r="K1247" s="122"/>
      <c r="L1247" s="123"/>
      <c r="M1247" s="121"/>
      <c r="N1247" s="124"/>
      <c r="P1247" s="121"/>
      <c r="Q1247" s="125"/>
      <c r="R1247" s="118"/>
    </row>
    <row r="1248" spans="1:18" s="117" customFormat="1">
      <c r="A1248" s="116"/>
      <c r="C1248" s="118"/>
      <c r="D1248" s="119"/>
      <c r="E1248" s="120"/>
      <c r="F1248" s="121"/>
      <c r="G1248" s="121"/>
      <c r="H1248" s="116"/>
      <c r="I1248" s="122"/>
      <c r="K1248" s="122"/>
      <c r="L1248" s="123"/>
      <c r="M1248" s="121"/>
      <c r="N1248" s="124"/>
      <c r="P1248" s="121"/>
      <c r="Q1248" s="125"/>
      <c r="R1248" s="118"/>
    </row>
    <row r="1249" spans="1:18" s="117" customFormat="1">
      <c r="A1249" s="116"/>
      <c r="C1249" s="118"/>
      <c r="D1249" s="119"/>
      <c r="E1249" s="120"/>
      <c r="F1249" s="121"/>
      <c r="G1249" s="121"/>
      <c r="H1249" s="116"/>
      <c r="I1249" s="122"/>
      <c r="K1249" s="122"/>
      <c r="L1249" s="123"/>
      <c r="M1249" s="121"/>
      <c r="N1249" s="124"/>
      <c r="P1249" s="121"/>
      <c r="Q1249" s="125"/>
      <c r="R1249" s="118"/>
    </row>
    <row r="1250" spans="1:18" s="117" customFormat="1">
      <c r="A1250" s="116"/>
      <c r="C1250" s="118"/>
      <c r="D1250" s="119"/>
      <c r="E1250" s="120"/>
      <c r="F1250" s="121"/>
      <c r="G1250" s="121"/>
      <c r="H1250" s="116"/>
      <c r="I1250" s="122"/>
      <c r="K1250" s="122"/>
      <c r="L1250" s="123"/>
      <c r="M1250" s="121"/>
      <c r="N1250" s="124"/>
      <c r="P1250" s="121"/>
      <c r="Q1250" s="125"/>
      <c r="R1250" s="118"/>
    </row>
    <row r="1251" spans="1:18" s="117" customFormat="1">
      <c r="A1251" s="116"/>
      <c r="C1251" s="118"/>
      <c r="D1251" s="119"/>
      <c r="E1251" s="120"/>
      <c r="F1251" s="121"/>
      <c r="G1251" s="121"/>
      <c r="H1251" s="116"/>
      <c r="I1251" s="122"/>
      <c r="K1251" s="122"/>
      <c r="L1251" s="123"/>
      <c r="M1251" s="121"/>
      <c r="N1251" s="124"/>
      <c r="P1251" s="121"/>
      <c r="Q1251" s="125"/>
      <c r="R1251" s="118"/>
    </row>
    <row r="1252" spans="1:18" s="117" customFormat="1">
      <c r="A1252" s="116"/>
      <c r="C1252" s="118"/>
      <c r="D1252" s="119"/>
      <c r="E1252" s="120"/>
      <c r="F1252" s="121"/>
      <c r="G1252" s="121"/>
      <c r="H1252" s="116"/>
      <c r="I1252" s="122"/>
      <c r="K1252" s="122"/>
      <c r="L1252" s="123"/>
      <c r="M1252" s="121"/>
      <c r="N1252" s="124"/>
      <c r="P1252" s="121"/>
      <c r="Q1252" s="125"/>
      <c r="R1252" s="118"/>
    </row>
    <row r="1253" spans="1:18" s="117" customFormat="1">
      <c r="A1253" s="116"/>
      <c r="C1253" s="118"/>
      <c r="D1253" s="119"/>
      <c r="E1253" s="120"/>
      <c r="F1253" s="121"/>
      <c r="G1253" s="121"/>
      <c r="H1253" s="116"/>
      <c r="I1253" s="122"/>
      <c r="K1253" s="122"/>
      <c r="L1253" s="123"/>
      <c r="M1253" s="121"/>
      <c r="N1253" s="124"/>
      <c r="P1253" s="121"/>
      <c r="Q1253" s="125"/>
      <c r="R1253" s="118"/>
    </row>
    <row r="1254" spans="1:18" s="117" customFormat="1">
      <c r="A1254" s="116"/>
      <c r="C1254" s="118"/>
      <c r="D1254" s="119"/>
      <c r="E1254" s="120"/>
      <c r="F1254" s="121"/>
      <c r="G1254" s="121"/>
      <c r="H1254" s="116"/>
      <c r="I1254" s="122"/>
      <c r="K1254" s="122"/>
      <c r="L1254" s="123"/>
      <c r="M1254" s="121"/>
      <c r="N1254" s="124"/>
      <c r="P1254" s="121"/>
      <c r="Q1254" s="125"/>
      <c r="R1254" s="118"/>
    </row>
  </sheetData>
  <sheetProtection password="CEB8" sheet="1" objects="1" scenarios="1" formatCells="0" formatColumns="0" formatRows="0" insertColumns="0" insertRows="0" insertHyperlinks="0" deleteColumns="0" deleteRows="0"/>
  <mergeCells count="2">
    <mergeCell ref="O5:Q5"/>
    <mergeCell ref="A1:D1"/>
  </mergeCells>
  <conditionalFormatting sqref="B6">
    <cfRule type="duplicateValues" dxfId="4" priority="4"/>
    <cfRule type="duplicateValues" dxfId="3" priority="5"/>
  </conditionalFormatting>
  <conditionalFormatting sqref="B6">
    <cfRule type="duplicateValues" dxfId="2" priority="3"/>
  </conditionalFormatting>
  <conditionalFormatting sqref="B67">
    <cfRule type="duplicateValues" dxfId="1" priority="2"/>
  </conditionalFormatting>
  <conditionalFormatting sqref="B78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260"/>
  <sheetViews>
    <sheetView tabSelected="1" workbookViewId="0">
      <pane xSplit="9" ySplit="8" topLeftCell="J172" activePane="bottomRight" state="frozen"/>
      <selection pane="topRight" activeCell="J1" sqref="J1"/>
      <selection pane="bottomLeft" activeCell="A9" sqref="A9"/>
      <selection pane="bottomRight" activeCell="G3" sqref="G3"/>
    </sheetView>
  </sheetViews>
  <sheetFormatPr defaultColWidth="8.88671875" defaultRowHeight="13.2"/>
  <cols>
    <col min="1" max="1" width="4.88671875" style="10" customWidth="1"/>
    <col min="2" max="2" width="13.6640625" style="8" customWidth="1"/>
    <col min="3" max="3" width="25.33203125" style="8" customWidth="1"/>
    <col min="4" max="4" width="17.33203125" style="8" customWidth="1"/>
    <col min="5" max="7" width="12.88671875" style="8" customWidth="1"/>
    <col min="8" max="8" width="12.88671875" style="8" hidden="1" customWidth="1"/>
    <col min="9" max="9" width="12.88671875" style="8" customWidth="1"/>
    <col min="10" max="28" width="14.33203125" style="9" customWidth="1"/>
    <col min="29" max="29" width="15.6640625" style="9" customWidth="1"/>
    <col min="30" max="30" width="19.6640625" style="23" customWidth="1"/>
    <col min="31" max="31" width="8.88671875" style="8"/>
    <col min="32" max="32" width="8.88671875" style="170"/>
    <col min="33" max="16384" width="8.88671875" style="8"/>
  </cols>
  <sheetData>
    <row r="1" spans="1:32" ht="15">
      <c r="A1" s="132" t="s">
        <v>329</v>
      </c>
      <c r="B1" s="132"/>
      <c r="C1" s="133"/>
      <c r="D1" s="128">
        <f>'H. RELEASE PAY. DAILY D. B.DOWN'!E1</f>
        <v>41409</v>
      </c>
    </row>
    <row r="2" spans="1:32" ht="4.2" customHeight="1">
      <c r="A2" s="22"/>
      <c r="E2" s="9"/>
    </row>
    <row r="3" spans="1:32" s="11" customFormat="1" ht="39.6">
      <c r="A3" s="20"/>
      <c r="B3" s="18" t="s">
        <v>319</v>
      </c>
      <c r="C3" s="18" t="s">
        <v>320</v>
      </c>
      <c r="D3" s="18" t="s">
        <v>321</v>
      </c>
      <c r="H3" s="16"/>
      <c r="I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21"/>
      <c r="AF3" s="171"/>
    </row>
    <row r="4" spans="1:32">
      <c r="A4" s="22"/>
      <c r="B4" s="19">
        <f>F259</f>
        <v>1448491.9867999994</v>
      </c>
      <c r="C4" s="19">
        <f>SUM(J259:AB259)</f>
        <v>159677.65</v>
      </c>
      <c r="D4" s="19">
        <f>AC259</f>
        <v>1288814.3367999995</v>
      </c>
    </row>
    <row r="5" spans="1:32" ht="8.4" customHeight="1">
      <c r="C5" s="24"/>
      <c r="D5" s="17">
        <f>'H. RELEASE PAY. DAILY D. B.DOWN'!D4</f>
        <v>1288814.3367999995</v>
      </c>
    </row>
    <row r="6" spans="1:32">
      <c r="F6" s="175" t="s">
        <v>100</v>
      </c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6" t="s">
        <v>325</v>
      </c>
      <c r="AE6" s="176"/>
    </row>
    <row r="7" spans="1:32" s="185" customFormat="1" ht="30.6" customHeight="1">
      <c r="A7" s="181" t="s">
        <v>97</v>
      </c>
      <c r="B7" s="181" t="s">
        <v>37</v>
      </c>
      <c r="C7" s="181" t="s">
        <v>0</v>
      </c>
      <c r="D7" s="182" t="s">
        <v>38</v>
      </c>
      <c r="E7" s="181" t="s">
        <v>39</v>
      </c>
      <c r="F7" s="182" t="s">
        <v>40</v>
      </c>
      <c r="G7" s="181" t="s">
        <v>41</v>
      </c>
      <c r="H7" s="183" t="s">
        <v>1</v>
      </c>
      <c r="I7" s="48" t="s">
        <v>326</v>
      </c>
      <c r="J7" s="48" t="s">
        <v>98</v>
      </c>
      <c r="K7" s="48" t="s">
        <v>98</v>
      </c>
      <c r="L7" s="48" t="s">
        <v>98</v>
      </c>
      <c r="M7" s="48" t="s">
        <v>98</v>
      </c>
      <c r="N7" s="48" t="s">
        <v>98</v>
      </c>
      <c r="O7" s="48" t="s">
        <v>98</v>
      </c>
      <c r="P7" s="48" t="s">
        <v>98</v>
      </c>
      <c r="Q7" s="48" t="s">
        <v>98</v>
      </c>
      <c r="R7" s="48" t="s">
        <v>98</v>
      </c>
      <c r="S7" s="48" t="s">
        <v>98</v>
      </c>
      <c r="T7" s="48" t="s">
        <v>98</v>
      </c>
      <c r="U7" s="48" t="s">
        <v>98</v>
      </c>
      <c r="V7" s="48" t="s">
        <v>98</v>
      </c>
      <c r="W7" s="48" t="s">
        <v>98</v>
      </c>
      <c r="X7" s="48" t="s">
        <v>98</v>
      </c>
      <c r="Y7" s="48" t="s">
        <v>98</v>
      </c>
      <c r="Z7" s="48" t="s">
        <v>98</v>
      </c>
      <c r="AA7" s="48" t="s">
        <v>98</v>
      </c>
      <c r="AB7" s="48" t="s">
        <v>98</v>
      </c>
      <c r="AC7" s="48" t="s">
        <v>326</v>
      </c>
      <c r="AD7" s="184" t="s">
        <v>116</v>
      </c>
      <c r="AE7" s="181" t="s">
        <v>117</v>
      </c>
    </row>
    <row r="8" spans="1:32" s="47" customFormat="1" ht="21" customHeight="1">
      <c r="A8" s="49"/>
      <c r="B8" s="49"/>
      <c r="C8" s="50"/>
      <c r="D8" s="51"/>
      <c r="E8" s="50"/>
      <c r="F8" s="51"/>
      <c r="G8" s="50"/>
      <c r="H8" s="52"/>
      <c r="I8" s="50"/>
      <c r="J8" s="126">
        <v>41408</v>
      </c>
      <c r="K8" s="126">
        <v>41410</v>
      </c>
      <c r="L8" s="126"/>
      <c r="M8" s="12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50"/>
      <c r="AD8" s="53"/>
      <c r="AE8" s="53"/>
    </row>
    <row r="9" spans="1:32">
      <c r="A9" s="14">
        <v>1</v>
      </c>
      <c r="B9" s="12">
        <v>722205437</v>
      </c>
      <c r="C9" s="12" t="s">
        <v>16</v>
      </c>
      <c r="D9" s="13" t="s">
        <v>43</v>
      </c>
      <c r="E9" s="28">
        <v>48374.087599999999</v>
      </c>
      <c r="F9" s="28">
        <v>48374.087599999999</v>
      </c>
      <c r="G9" s="29">
        <v>0</v>
      </c>
      <c r="H9" s="27"/>
      <c r="I9" s="180">
        <f>AC9</f>
        <v>48374.087599999999</v>
      </c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45">
        <f>F9-J9-K9-L9-M9-N9-O9-P9-Q9-R9-S9-T9-U9-V9-W9-X9-Y9-Z9-AA9-AB9</f>
        <v>48374.087599999999</v>
      </c>
      <c r="AD9" s="26">
        <v>8151004369</v>
      </c>
      <c r="AE9" s="25" t="s">
        <v>112</v>
      </c>
    </row>
    <row r="10" spans="1:32">
      <c r="A10" s="14">
        <v>2</v>
      </c>
      <c r="B10" s="12">
        <v>722205607</v>
      </c>
      <c r="C10" s="12" t="s">
        <v>30</v>
      </c>
      <c r="D10" s="13" t="s">
        <v>43</v>
      </c>
      <c r="E10" s="28">
        <v>26009.209600000002</v>
      </c>
      <c r="F10" s="28">
        <v>26009.209600000002</v>
      </c>
      <c r="G10" s="29">
        <v>0</v>
      </c>
      <c r="H10" s="27"/>
      <c r="I10" s="180">
        <f t="shared" ref="I10:I73" si="0">AC10</f>
        <v>26009.209600000002</v>
      </c>
      <c r="J10" s="127"/>
      <c r="K10" s="127"/>
      <c r="L10" s="127"/>
      <c r="M10" s="127"/>
      <c r="N10" s="127"/>
      <c r="O10" s="127"/>
      <c r="P10" s="127"/>
      <c r="Q10" s="127"/>
      <c r="R10" s="127"/>
      <c r="S10" s="127"/>
      <c r="T10" s="127"/>
      <c r="U10" s="127"/>
      <c r="V10" s="127"/>
      <c r="W10" s="127"/>
      <c r="X10" s="127"/>
      <c r="Y10" s="127"/>
      <c r="Z10" s="127"/>
      <c r="AA10" s="127"/>
      <c r="AB10" s="127"/>
      <c r="AC10" s="45">
        <f t="shared" ref="AC10:AC73" si="1">F10-J10-K10-L10-M10-N10-O10-P10-Q10-R10-S10-T10-U10-V10-W10-X10-Y10-Z10-AA10-AB10</f>
        <v>26009.209600000002</v>
      </c>
      <c r="AD10" s="26" t="s">
        <v>114</v>
      </c>
      <c r="AE10" s="25" t="s">
        <v>112</v>
      </c>
    </row>
    <row r="11" spans="1:32">
      <c r="A11" s="14">
        <v>3</v>
      </c>
      <c r="B11" s="12">
        <v>722205440</v>
      </c>
      <c r="C11" s="12" t="s">
        <v>276</v>
      </c>
      <c r="D11" s="13" t="s">
        <v>43</v>
      </c>
      <c r="E11" s="28">
        <v>12787.3652</v>
      </c>
      <c r="F11" s="28">
        <v>1500</v>
      </c>
      <c r="G11" s="29">
        <v>11287.3652</v>
      </c>
      <c r="H11" s="27"/>
      <c r="I11" s="180">
        <f t="shared" si="0"/>
        <v>1500</v>
      </c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7"/>
      <c r="AC11" s="45">
        <f t="shared" si="1"/>
        <v>1500</v>
      </c>
      <c r="AD11" s="26" t="s">
        <v>277</v>
      </c>
      <c r="AE11" s="25" t="s">
        <v>112</v>
      </c>
    </row>
    <row r="12" spans="1:32">
      <c r="A12" s="14">
        <v>4</v>
      </c>
      <c r="B12" s="15">
        <v>722205606</v>
      </c>
      <c r="C12" s="12" t="s">
        <v>278</v>
      </c>
      <c r="D12" s="30" t="s">
        <v>43</v>
      </c>
      <c r="E12" s="28">
        <v>48095.428800000002</v>
      </c>
      <c r="F12" s="31">
        <v>37000</v>
      </c>
      <c r="G12" s="29">
        <v>11095.428800000002</v>
      </c>
      <c r="H12" s="27"/>
      <c r="I12" s="180">
        <f t="shared" si="0"/>
        <v>25000</v>
      </c>
      <c r="J12" s="127">
        <v>12000</v>
      </c>
      <c r="K12" s="127"/>
      <c r="L12" s="127"/>
      <c r="M12" s="127"/>
      <c r="N12" s="127"/>
      <c r="O12" s="127"/>
      <c r="P12" s="127"/>
      <c r="Q12" s="127"/>
      <c r="R12" s="127"/>
      <c r="S12" s="127"/>
      <c r="T12" s="127"/>
      <c r="U12" s="127"/>
      <c r="V12" s="127"/>
      <c r="W12" s="127"/>
      <c r="X12" s="127"/>
      <c r="Y12" s="127"/>
      <c r="Z12" s="127"/>
      <c r="AA12" s="127"/>
      <c r="AB12" s="127"/>
      <c r="AC12" s="45">
        <f t="shared" si="1"/>
        <v>25000</v>
      </c>
      <c r="AD12" s="26">
        <v>8135000754</v>
      </c>
      <c r="AE12" s="25" t="s">
        <v>112</v>
      </c>
    </row>
    <row r="13" spans="1:32">
      <c r="A13" s="14">
        <v>5</v>
      </c>
      <c r="B13" s="15">
        <v>722208629</v>
      </c>
      <c r="C13" s="12" t="s">
        <v>281</v>
      </c>
      <c r="D13" s="30" t="s">
        <v>43</v>
      </c>
      <c r="E13" s="28">
        <v>12835.692800000001</v>
      </c>
      <c r="F13" s="31">
        <v>1500</v>
      </c>
      <c r="G13" s="29">
        <v>11335.692800000001</v>
      </c>
      <c r="H13" s="27"/>
      <c r="I13" s="180">
        <f t="shared" si="0"/>
        <v>1500</v>
      </c>
      <c r="J13" s="127"/>
      <c r="K13" s="127"/>
      <c r="L13" s="127"/>
      <c r="M13" s="127"/>
      <c r="N13" s="127"/>
      <c r="O13" s="127"/>
      <c r="P13" s="127"/>
      <c r="Q13" s="127"/>
      <c r="R13" s="127"/>
      <c r="S13" s="127"/>
      <c r="T13" s="127"/>
      <c r="U13" s="127"/>
      <c r="V13" s="127"/>
      <c r="W13" s="127"/>
      <c r="X13" s="127"/>
      <c r="Y13" s="127"/>
      <c r="Z13" s="127"/>
      <c r="AA13" s="127"/>
      <c r="AB13" s="127"/>
      <c r="AC13" s="45">
        <f t="shared" si="1"/>
        <v>1500</v>
      </c>
      <c r="AD13" s="26" t="s">
        <v>282</v>
      </c>
      <c r="AE13" s="25" t="s">
        <v>112</v>
      </c>
    </row>
    <row r="14" spans="1:32">
      <c r="A14" s="14">
        <v>6</v>
      </c>
      <c r="B14" s="15">
        <v>722202631</v>
      </c>
      <c r="C14" s="12" t="s">
        <v>70</v>
      </c>
      <c r="D14" s="30" t="s">
        <v>333</v>
      </c>
      <c r="E14" s="28">
        <v>49697.433999999994</v>
      </c>
      <c r="F14" s="31">
        <v>29000</v>
      </c>
      <c r="G14" s="29">
        <v>20697.433999999994</v>
      </c>
      <c r="H14" s="27"/>
      <c r="I14" s="180">
        <f t="shared" si="0"/>
        <v>29000</v>
      </c>
      <c r="J14" s="127"/>
      <c r="K14" s="127"/>
      <c r="L14" s="127"/>
      <c r="M14" s="127"/>
      <c r="N14" s="127"/>
      <c r="O14" s="127"/>
      <c r="P14" s="127"/>
      <c r="Q14" s="127"/>
      <c r="R14" s="127"/>
      <c r="S14" s="127"/>
      <c r="T14" s="127"/>
      <c r="U14" s="127"/>
      <c r="V14" s="127"/>
      <c r="W14" s="127"/>
      <c r="X14" s="127"/>
      <c r="Y14" s="127"/>
      <c r="Z14" s="127"/>
      <c r="AA14" s="127"/>
      <c r="AB14" s="127"/>
      <c r="AC14" s="45">
        <f t="shared" si="1"/>
        <v>29000</v>
      </c>
      <c r="AD14" s="26">
        <v>9470644</v>
      </c>
      <c r="AE14" s="25" t="s">
        <v>118</v>
      </c>
      <c r="AF14" s="170" t="s">
        <v>352</v>
      </c>
    </row>
    <row r="15" spans="1:32">
      <c r="A15" s="14">
        <v>7</v>
      </c>
      <c r="B15" s="15">
        <v>722202599</v>
      </c>
      <c r="C15" s="12" t="s">
        <v>67</v>
      </c>
      <c r="D15" s="30" t="s">
        <v>333</v>
      </c>
      <c r="E15" s="28">
        <v>10052.425999999999</v>
      </c>
      <c r="F15" s="31">
        <v>10052.425999999999</v>
      </c>
      <c r="G15" s="29">
        <v>0</v>
      </c>
      <c r="H15" s="27"/>
      <c r="I15" s="180">
        <f t="shared" si="0"/>
        <v>10052.425999999999</v>
      </c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45">
        <f t="shared" si="1"/>
        <v>10052.425999999999</v>
      </c>
      <c r="AD15" s="26">
        <v>8160041107</v>
      </c>
      <c r="AE15" s="25" t="s">
        <v>112</v>
      </c>
    </row>
    <row r="16" spans="1:32">
      <c r="A16" s="14">
        <v>8</v>
      </c>
      <c r="B16" s="15">
        <v>722201863</v>
      </c>
      <c r="C16" s="12" t="s">
        <v>227</v>
      </c>
      <c r="D16" s="30" t="s">
        <v>333</v>
      </c>
      <c r="E16" s="28">
        <v>29835.6368</v>
      </c>
      <c r="F16" s="31">
        <v>10500</v>
      </c>
      <c r="G16" s="29">
        <v>19335.6368</v>
      </c>
      <c r="H16" s="27"/>
      <c r="I16" s="180">
        <f t="shared" si="0"/>
        <v>2999</v>
      </c>
      <c r="J16" s="127">
        <v>7501</v>
      </c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45">
        <f t="shared" si="1"/>
        <v>2999</v>
      </c>
      <c r="AD16" s="26">
        <v>70672851</v>
      </c>
      <c r="AE16" s="25" t="s">
        <v>118</v>
      </c>
    </row>
    <row r="17" spans="1:31">
      <c r="A17" s="14">
        <v>9</v>
      </c>
      <c r="B17" s="15">
        <v>722201640</v>
      </c>
      <c r="C17" s="12" t="s">
        <v>54</v>
      </c>
      <c r="D17" s="30" t="s">
        <v>333</v>
      </c>
      <c r="E17" s="28">
        <v>38441.887200000005</v>
      </c>
      <c r="F17" s="31">
        <v>38441.887200000005</v>
      </c>
      <c r="G17" s="29">
        <v>0</v>
      </c>
      <c r="H17" s="27"/>
      <c r="I17" s="180">
        <f t="shared" si="0"/>
        <v>38441.887200000005</v>
      </c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7"/>
      <c r="AC17" s="45">
        <f t="shared" si="1"/>
        <v>38441.887200000005</v>
      </c>
      <c r="AD17" s="26" t="s">
        <v>143</v>
      </c>
      <c r="AE17" s="25" t="s">
        <v>129</v>
      </c>
    </row>
    <row r="18" spans="1:31">
      <c r="A18" s="14">
        <v>10</v>
      </c>
      <c r="B18" s="15">
        <v>722202662</v>
      </c>
      <c r="C18" s="12" t="s">
        <v>236</v>
      </c>
      <c r="D18" s="30" t="s">
        <v>333</v>
      </c>
      <c r="E18" s="28">
        <v>12247.6564</v>
      </c>
      <c r="F18" s="31">
        <v>2999</v>
      </c>
      <c r="G18" s="29">
        <v>9248.6563999999998</v>
      </c>
      <c r="H18" s="27"/>
      <c r="I18" s="180">
        <f t="shared" si="0"/>
        <v>2999</v>
      </c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45">
        <f t="shared" si="1"/>
        <v>2999</v>
      </c>
      <c r="AD18" s="26" t="s">
        <v>237</v>
      </c>
      <c r="AE18" s="25" t="s">
        <v>112</v>
      </c>
    </row>
    <row r="19" spans="1:31">
      <c r="A19" s="14">
        <v>11</v>
      </c>
      <c r="B19" s="15">
        <v>722205721</v>
      </c>
      <c r="C19" s="12" t="s">
        <v>334</v>
      </c>
      <c r="D19" s="30" t="s">
        <v>48</v>
      </c>
      <c r="E19" s="28">
        <v>28797.3616</v>
      </c>
      <c r="F19" s="31">
        <v>28797.3616</v>
      </c>
      <c r="G19" s="29">
        <v>0</v>
      </c>
      <c r="H19" s="27"/>
      <c r="I19" s="180">
        <f t="shared" si="0"/>
        <v>12750.0016</v>
      </c>
      <c r="J19" s="127">
        <v>16047.36</v>
      </c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45">
        <f t="shared" si="1"/>
        <v>12750.0016</v>
      </c>
      <c r="AD19" s="26">
        <v>104853642413</v>
      </c>
      <c r="AE19" s="25" t="s">
        <v>129</v>
      </c>
    </row>
    <row r="20" spans="1:31">
      <c r="A20" s="14">
        <v>12</v>
      </c>
      <c r="B20" s="15">
        <v>722205530</v>
      </c>
      <c r="C20" s="12" t="s">
        <v>34</v>
      </c>
      <c r="D20" s="30" t="s">
        <v>48</v>
      </c>
      <c r="E20" s="28">
        <v>45085.050800000005</v>
      </c>
      <c r="F20" s="31">
        <v>12750</v>
      </c>
      <c r="G20" s="29">
        <v>32335.050800000005</v>
      </c>
      <c r="H20" s="27"/>
      <c r="I20" s="180">
        <f t="shared" si="0"/>
        <v>12750</v>
      </c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45">
        <f t="shared" si="1"/>
        <v>12750</v>
      </c>
      <c r="AD20" s="26" t="s">
        <v>138</v>
      </c>
      <c r="AE20" s="25" t="s">
        <v>118</v>
      </c>
    </row>
    <row r="21" spans="1:31">
      <c r="A21" s="14">
        <v>13</v>
      </c>
      <c r="B21" s="15">
        <v>722205701</v>
      </c>
      <c r="C21" s="12" t="s">
        <v>335</v>
      </c>
      <c r="D21" s="30" t="s">
        <v>48</v>
      </c>
      <c r="E21" s="28">
        <v>20879.004399999998</v>
      </c>
      <c r="F21" s="31">
        <v>4250</v>
      </c>
      <c r="G21" s="29">
        <v>16629.004399999998</v>
      </c>
      <c r="H21" s="27"/>
      <c r="I21" s="180">
        <f t="shared" si="0"/>
        <v>4250</v>
      </c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45">
        <f t="shared" si="1"/>
        <v>4250</v>
      </c>
      <c r="AD21" s="26">
        <v>8160033637</v>
      </c>
      <c r="AE21" s="25" t="s">
        <v>112</v>
      </c>
    </row>
    <row r="22" spans="1:31">
      <c r="A22" s="14">
        <v>14</v>
      </c>
      <c r="B22" s="32">
        <v>722208748</v>
      </c>
      <c r="C22" s="12" t="s">
        <v>272</v>
      </c>
      <c r="D22" s="30" t="s">
        <v>336</v>
      </c>
      <c r="E22" s="28">
        <v>1891.75</v>
      </c>
      <c r="F22" s="31">
        <v>1891.75</v>
      </c>
      <c r="G22" s="29">
        <v>0</v>
      </c>
      <c r="H22" s="27"/>
      <c r="I22" s="180">
        <f t="shared" si="0"/>
        <v>1891.75</v>
      </c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45">
        <f t="shared" si="1"/>
        <v>1891.75</v>
      </c>
      <c r="AD22" s="26" t="s">
        <v>273</v>
      </c>
      <c r="AE22" s="25" t="s">
        <v>112</v>
      </c>
    </row>
    <row r="23" spans="1:31">
      <c r="A23" s="14">
        <v>15</v>
      </c>
      <c r="B23" s="15">
        <v>722207549</v>
      </c>
      <c r="C23" s="12" t="s">
        <v>191</v>
      </c>
      <c r="D23" s="30" t="s">
        <v>337</v>
      </c>
      <c r="E23" s="28">
        <v>16831.114800000003</v>
      </c>
      <c r="F23" s="28">
        <v>3000</v>
      </c>
      <c r="G23" s="29">
        <v>13831.114800000003</v>
      </c>
      <c r="H23" s="27"/>
      <c r="I23" s="180">
        <f t="shared" si="0"/>
        <v>3000</v>
      </c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127"/>
      <c r="AC23" s="45">
        <f t="shared" si="1"/>
        <v>3000</v>
      </c>
      <c r="AD23" s="26">
        <v>8700033044</v>
      </c>
      <c r="AE23" s="25" t="s">
        <v>112</v>
      </c>
    </row>
    <row r="24" spans="1:31">
      <c r="A24" s="14">
        <v>16</v>
      </c>
      <c r="B24" s="15">
        <v>722202324</v>
      </c>
      <c r="C24" s="12" t="s">
        <v>190</v>
      </c>
      <c r="D24" s="30" t="s">
        <v>337</v>
      </c>
      <c r="E24" s="28">
        <v>58994.227199999994</v>
      </c>
      <c r="F24" s="31">
        <v>2999</v>
      </c>
      <c r="G24" s="29">
        <v>55995.227199999994</v>
      </c>
      <c r="H24" s="27"/>
      <c r="I24" s="180">
        <f t="shared" si="0"/>
        <v>2999</v>
      </c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127"/>
      <c r="AC24" s="45">
        <f t="shared" si="1"/>
        <v>2999</v>
      </c>
      <c r="AD24" s="26">
        <v>8300006477</v>
      </c>
      <c r="AE24" s="25" t="s">
        <v>112</v>
      </c>
    </row>
    <row r="25" spans="1:31">
      <c r="A25" s="14">
        <v>17</v>
      </c>
      <c r="B25" s="33">
        <v>722205681</v>
      </c>
      <c r="C25" s="12" t="s">
        <v>313</v>
      </c>
      <c r="D25" s="30" t="s">
        <v>44</v>
      </c>
      <c r="E25" s="28">
        <v>10478.616</v>
      </c>
      <c r="F25" s="28">
        <v>9000</v>
      </c>
      <c r="G25" s="29">
        <v>1478.616</v>
      </c>
      <c r="H25" s="27"/>
      <c r="I25" s="180">
        <f t="shared" si="0"/>
        <v>9000</v>
      </c>
      <c r="J25" s="127"/>
      <c r="K25" s="127"/>
      <c r="L25" s="127"/>
      <c r="M25" s="127"/>
      <c r="N25" s="127"/>
      <c r="O25" s="127"/>
      <c r="P25" s="127"/>
      <c r="Q25" s="127"/>
      <c r="R25" s="127"/>
      <c r="S25" s="127"/>
      <c r="T25" s="127"/>
      <c r="U25" s="127"/>
      <c r="V25" s="127"/>
      <c r="W25" s="127"/>
      <c r="X25" s="127"/>
      <c r="Y25" s="127"/>
      <c r="Z25" s="127"/>
      <c r="AA25" s="127"/>
      <c r="AB25" s="127"/>
      <c r="AC25" s="45">
        <f t="shared" si="1"/>
        <v>9000</v>
      </c>
      <c r="AD25" s="26">
        <v>8040052551</v>
      </c>
      <c r="AE25" s="25" t="s">
        <v>112</v>
      </c>
    </row>
    <row r="26" spans="1:31">
      <c r="A26" s="14">
        <v>18</v>
      </c>
      <c r="B26" s="34">
        <v>722205626</v>
      </c>
      <c r="C26" s="12" t="s">
        <v>311</v>
      </c>
      <c r="D26" s="30" t="s">
        <v>44</v>
      </c>
      <c r="E26" s="28">
        <v>3403.9264000000003</v>
      </c>
      <c r="F26" s="31">
        <v>3403.9264000000003</v>
      </c>
      <c r="G26" s="29">
        <v>0</v>
      </c>
      <c r="H26" s="27"/>
      <c r="I26" s="180">
        <f t="shared" si="0"/>
        <v>3403.9264000000003</v>
      </c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45">
        <f t="shared" si="1"/>
        <v>3403.9264000000003</v>
      </c>
      <c r="AD26" s="26" t="s">
        <v>312</v>
      </c>
      <c r="AE26" s="25" t="s">
        <v>118</v>
      </c>
    </row>
    <row r="27" spans="1:31">
      <c r="A27" s="14">
        <v>19</v>
      </c>
      <c r="B27" s="34">
        <v>722202159</v>
      </c>
      <c r="C27" s="12" t="s">
        <v>187</v>
      </c>
      <c r="D27" s="30" t="s">
        <v>2</v>
      </c>
      <c r="E27" s="28">
        <v>4159.3752000000004</v>
      </c>
      <c r="F27" s="28">
        <v>4159.3752000000004</v>
      </c>
      <c r="G27" s="29">
        <v>0</v>
      </c>
      <c r="H27" s="27"/>
      <c r="I27" s="180">
        <f t="shared" si="0"/>
        <v>4159.3752000000004</v>
      </c>
      <c r="J27" s="127"/>
      <c r="K27" s="127"/>
      <c r="L27" s="127"/>
      <c r="M27" s="127"/>
      <c r="N27" s="127"/>
      <c r="O27" s="127"/>
      <c r="P27" s="127"/>
      <c r="Q27" s="127"/>
      <c r="R27" s="127"/>
      <c r="S27" s="127"/>
      <c r="T27" s="127"/>
      <c r="U27" s="127"/>
      <c r="V27" s="127"/>
      <c r="W27" s="127"/>
      <c r="X27" s="127"/>
      <c r="Y27" s="127"/>
      <c r="Z27" s="127"/>
      <c r="AA27" s="127"/>
      <c r="AB27" s="127"/>
      <c r="AC27" s="45">
        <f t="shared" si="1"/>
        <v>4159.3752000000004</v>
      </c>
      <c r="AD27" s="26">
        <v>8080008770</v>
      </c>
      <c r="AE27" s="25" t="s">
        <v>112</v>
      </c>
    </row>
    <row r="28" spans="1:31">
      <c r="A28" s="14">
        <v>20</v>
      </c>
      <c r="B28" s="34">
        <v>722201644</v>
      </c>
      <c r="C28" s="12" t="s">
        <v>185</v>
      </c>
      <c r="D28" s="30" t="s">
        <v>2</v>
      </c>
      <c r="E28" s="28">
        <v>18287.5576</v>
      </c>
      <c r="F28" s="31">
        <v>18287.5576</v>
      </c>
      <c r="G28" s="29">
        <v>0</v>
      </c>
      <c r="H28" s="27"/>
      <c r="I28" s="180">
        <f t="shared" si="0"/>
        <v>18287.5576</v>
      </c>
      <c r="J28" s="127"/>
      <c r="K28" s="127"/>
      <c r="L28" s="127"/>
      <c r="M28" s="127"/>
      <c r="N28" s="127"/>
      <c r="O28" s="127"/>
      <c r="P28" s="127"/>
      <c r="Q28" s="127"/>
      <c r="R28" s="127"/>
      <c r="S28" s="127"/>
      <c r="T28" s="127"/>
      <c r="U28" s="127"/>
      <c r="V28" s="127"/>
      <c r="W28" s="127"/>
      <c r="X28" s="127"/>
      <c r="Y28" s="127"/>
      <c r="Z28" s="127"/>
      <c r="AA28" s="127"/>
      <c r="AB28" s="127"/>
      <c r="AC28" s="45">
        <f t="shared" si="1"/>
        <v>18287.5576</v>
      </c>
      <c r="AD28" s="26" t="s">
        <v>186</v>
      </c>
      <c r="AE28" s="25" t="s">
        <v>126</v>
      </c>
    </row>
    <row r="29" spans="1:31">
      <c r="A29" s="14">
        <v>21</v>
      </c>
      <c r="B29" s="34">
        <v>722208654</v>
      </c>
      <c r="C29" s="12" t="s">
        <v>304</v>
      </c>
      <c r="D29" s="30" t="s">
        <v>338</v>
      </c>
      <c r="E29" s="28">
        <v>11668.323199999999</v>
      </c>
      <c r="F29" s="28">
        <v>8997</v>
      </c>
      <c r="G29" s="29">
        <v>2671.3231999999989</v>
      </c>
      <c r="H29" s="27"/>
      <c r="I29" s="180">
        <f t="shared" si="0"/>
        <v>8997</v>
      </c>
      <c r="J29" s="127"/>
      <c r="K29" s="127"/>
      <c r="L29" s="127"/>
      <c r="M29" s="127"/>
      <c r="N29" s="127"/>
      <c r="O29" s="127"/>
      <c r="P29" s="127"/>
      <c r="Q29" s="127"/>
      <c r="R29" s="127"/>
      <c r="S29" s="127"/>
      <c r="T29" s="127"/>
      <c r="U29" s="127"/>
      <c r="V29" s="127"/>
      <c r="W29" s="127"/>
      <c r="X29" s="127"/>
      <c r="Y29" s="127"/>
      <c r="Z29" s="127"/>
      <c r="AA29" s="127"/>
      <c r="AB29" s="127"/>
      <c r="AC29" s="45">
        <f t="shared" si="1"/>
        <v>8997</v>
      </c>
      <c r="AD29" s="26" t="s">
        <v>305</v>
      </c>
      <c r="AE29" s="25" t="s">
        <v>129</v>
      </c>
    </row>
    <row r="30" spans="1:31">
      <c r="A30" s="14">
        <v>22</v>
      </c>
      <c r="B30" s="34">
        <v>722205004</v>
      </c>
      <c r="C30" s="12" t="s">
        <v>303</v>
      </c>
      <c r="D30" s="30" t="s">
        <v>338</v>
      </c>
      <c r="E30" s="28">
        <v>33417.279599999994</v>
      </c>
      <c r="F30" s="31">
        <v>2999</v>
      </c>
      <c r="G30" s="29">
        <v>30418.279599999994</v>
      </c>
      <c r="H30" s="27"/>
      <c r="I30" s="180">
        <f t="shared" si="0"/>
        <v>2999</v>
      </c>
      <c r="J30" s="127"/>
      <c r="K30" s="127"/>
      <c r="L30" s="127"/>
      <c r="M30" s="127"/>
      <c r="N30" s="127"/>
      <c r="O30" s="127"/>
      <c r="P30" s="127"/>
      <c r="Q30" s="127"/>
      <c r="R30" s="127"/>
      <c r="S30" s="127"/>
      <c r="T30" s="127"/>
      <c r="U30" s="127"/>
      <c r="V30" s="127"/>
      <c r="W30" s="127"/>
      <c r="X30" s="127"/>
      <c r="Y30" s="127"/>
      <c r="Z30" s="127"/>
      <c r="AA30" s="127"/>
      <c r="AB30" s="127"/>
      <c r="AC30" s="45">
        <f t="shared" si="1"/>
        <v>2999</v>
      </c>
      <c r="AD30" s="26">
        <v>8480048227</v>
      </c>
      <c r="AE30" s="25" t="s">
        <v>112</v>
      </c>
    </row>
    <row r="31" spans="1:31">
      <c r="A31" s="14">
        <v>23</v>
      </c>
      <c r="B31" s="34">
        <v>722207808</v>
      </c>
      <c r="C31" s="12" t="s">
        <v>306</v>
      </c>
      <c r="D31" s="30" t="s">
        <v>338</v>
      </c>
      <c r="E31" s="28">
        <v>19619.358799999998</v>
      </c>
      <c r="F31" s="28">
        <v>2999</v>
      </c>
      <c r="G31" s="29">
        <v>16620.358799999998</v>
      </c>
      <c r="H31" s="27"/>
      <c r="I31" s="180">
        <f t="shared" si="0"/>
        <v>2999</v>
      </c>
      <c r="J31" s="127"/>
      <c r="K31" s="127"/>
      <c r="L31" s="127"/>
      <c r="M31" s="127"/>
      <c r="N31" s="127"/>
      <c r="O31" s="127"/>
      <c r="P31" s="127"/>
      <c r="Q31" s="127"/>
      <c r="R31" s="127"/>
      <c r="S31" s="127"/>
      <c r="T31" s="127"/>
      <c r="U31" s="127"/>
      <c r="V31" s="127"/>
      <c r="W31" s="127"/>
      <c r="X31" s="127"/>
      <c r="Y31" s="127"/>
      <c r="Z31" s="127"/>
      <c r="AA31" s="127"/>
      <c r="AB31" s="127"/>
      <c r="AC31" s="45">
        <f t="shared" si="1"/>
        <v>2999</v>
      </c>
      <c r="AD31" s="26">
        <v>8106020461</v>
      </c>
      <c r="AE31" s="25" t="s">
        <v>112</v>
      </c>
    </row>
    <row r="32" spans="1:31">
      <c r="A32" s="14">
        <v>24</v>
      </c>
      <c r="B32" s="34">
        <v>722205896</v>
      </c>
      <c r="C32" s="12" t="s">
        <v>87</v>
      </c>
      <c r="D32" s="30" t="s">
        <v>338</v>
      </c>
      <c r="E32" s="28">
        <v>37033.6708</v>
      </c>
      <c r="F32" s="28">
        <v>2999</v>
      </c>
      <c r="G32" s="29">
        <v>34034.6708</v>
      </c>
      <c r="H32" s="27"/>
      <c r="I32" s="180">
        <f t="shared" si="0"/>
        <v>2999</v>
      </c>
      <c r="J32" s="127"/>
      <c r="K32" s="127"/>
      <c r="L32" s="127"/>
      <c r="M32" s="127"/>
      <c r="N32" s="127"/>
      <c r="O32" s="127"/>
      <c r="P32" s="127"/>
      <c r="Q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45">
        <f t="shared" si="1"/>
        <v>2999</v>
      </c>
      <c r="AD32" s="26">
        <v>115153740917</v>
      </c>
      <c r="AE32" s="25" t="s">
        <v>129</v>
      </c>
    </row>
    <row r="33" spans="1:32">
      <c r="A33" s="14">
        <v>25</v>
      </c>
      <c r="B33" s="34">
        <v>722202893</v>
      </c>
      <c r="C33" s="12" t="s">
        <v>81</v>
      </c>
      <c r="D33" s="30" t="s">
        <v>103</v>
      </c>
      <c r="E33" s="28">
        <v>38018.788400000005</v>
      </c>
      <c r="F33" s="28">
        <v>38018.788400000005</v>
      </c>
      <c r="G33" s="29">
        <v>0</v>
      </c>
      <c r="H33" s="27"/>
      <c r="I33" s="180">
        <f t="shared" si="0"/>
        <v>38018.788400000005</v>
      </c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45">
        <f t="shared" si="1"/>
        <v>38018.788400000005</v>
      </c>
      <c r="AD33" s="26">
        <v>8270026498</v>
      </c>
      <c r="AE33" s="25" t="s">
        <v>112</v>
      </c>
    </row>
    <row r="34" spans="1:32">
      <c r="A34" s="14">
        <v>26</v>
      </c>
      <c r="B34" s="34">
        <v>722201843</v>
      </c>
      <c r="C34" s="12" t="s">
        <v>57</v>
      </c>
      <c r="D34" s="30" t="s">
        <v>103</v>
      </c>
      <c r="E34" s="28">
        <v>53812.0144</v>
      </c>
      <c r="F34" s="28">
        <v>53812.0144</v>
      </c>
      <c r="G34" s="29">
        <v>0</v>
      </c>
      <c r="H34" s="27"/>
      <c r="I34" s="180">
        <f t="shared" si="0"/>
        <v>53812.0144</v>
      </c>
      <c r="J34" s="127"/>
      <c r="K34" s="127"/>
      <c r="L34" s="127"/>
      <c r="M34" s="127"/>
      <c r="N34" s="127"/>
      <c r="O34" s="127"/>
      <c r="P34" s="127"/>
      <c r="Q34" s="127"/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45">
        <f t="shared" si="1"/>
        <v>53812.0144</v>
      </c>
      <c r="AD34" s="26">
        <v>8270041437</v>
      </c>
      <c r="AE34" s="25" t="s">
        <v>112</v>
      </c>
    </row>
    <row r="35" spans="1:32">
      <c r="A35" s="14">
        <v>27</v>
      </c>
      <c r="B35" s="35">
        <v>722202941</v>
      </c>
      <c r="C35" s="12" t="s">
        <v>261</v>
      </c>
      <c r="D35" s="30" t="s">
        <v>103</v>
      </c>
      <c r="E35" s="28">
        <v>13164.004000000001</v>
      </c>
      <c r="F35" s="28">
        <v>1500</v>
      </c>
      <c r="G35" s="29">
        <v>11664.004000000001</v>
      </c>
      <c r="H35" s="27"/>
      <c r="I35" s="180">
        <f t="shared" si="0"/>
        <v>1500</v>
      </c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45">
        <f t="shared" si="1"/>
        <v>1500</v>
      </c>
      <c r="AD35" s="26" t="s">
        <v>262</v>
      </c>
      <c r="AE35" s="25" t="s">
        <v>112</v>
      </c>
    </row>
    <row r="36" spans="1:32">
      <c r="A36" s="14">
        <v>28</v>
      </c>
      <c r="B36" s="35">
        <v>722202921</v>
      </c>
      <c r="C36" s="12" t="s">
        <v>209</v>
      </c>
      <c r="D36" s="30" t="s">
        <v>103</v>
      </c>
      <c r="E36" s="28">
        <v>12876.2372</v>
      </c>
      <c r="F36" s="28">
        <v>5000</v>
      </c>
      <c r="G36" s="29">
        <v>7876.2371999999996</v>
      </c>
      <c r="H36" s="27"/>
      <c r="I36" s="180">
        <f t="shared" si="0"/>
        <v>5000</v>
      </c>
      <c r="J36" s="127"/>
      <c r="K36" s="127"/>
      <c r="L36" s="127"/>
      <c r="M36" s="127"/>
      <c r="N36" s="127"/>
      <c r="O36" s="127"/>
      <c r="P36" s="127"/>
      <c r="Q36" s="127"/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45">
        <f t="shared" si="1"/>
        <v>5000</v>
      </c>
      <c r="AD36" s="26">
        <v>8330028282</v>
      </c>
      <c r="AE36" s="25" t="s">
        <v>112</v>
      </c>
    </row>
    <row r="37" spans="1:32">
      <c r="A37" s="14">
        <v>29</v>
      </c>
      <c r="B37" s="35">
        <v>722208638</v>
      </c>
      <c r="C37" s="12" t="s">
        <v>90</v>
      </c>
      <c r="D37" s="30" t="s">
        <v>103</v>
      </c>
      <c r="E37" s="28">
        <v>9797.5675999999985</v>
      </c>
      <c r="F37" s="28">
        <v>9797.5675999999985</v>
      </c>
      <c r="G37" s="29">
        <v>0</v>
      </c>
      <c r="H37" s="27"/>
      <c r="I37" s="180">
        <f t="shared" si="0"/>
        <v>9797.5675999999985</v>
      </c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45">
        <f t="shared" si="1"/>
        <v>9797.5675999999985</v>
      </c>
      <c r="AD37" s="26" t="s">
        <v>161</v>
      </c>
      <c r="AE37" s="25" t="s">
        <v>118</v>
      </c>
    </row>
    <row r="38" spans="1:32">
      <c r="A38" s="14">
        <v>30</v>
      </c>
      <c r="B38" s="35">
        <v>722202911</v>
      </c>
      <c r="C38" s="12" t="s">
        <v>82</v>
      </c>
      <c r="D38" s="30" t="s">
        <v>103</v>
      </c>
      <c r="E38" s="28">
        <v>14733.763199999999</v>
      </c>
      <c r="F38" s="28">
        <v>9000</v>
      </c>
      <c r="G38" s="29">
        <v>5733.7631999999994</v>
      </c>
      <c r="H38" s="27"/>
      <c r="I38" s="180">
        <f t="shared" si="0"/>
        <v>3000</v>
      </c>
      <c r="J38" s="127">
        <v>6000</v>
      </c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45">
        <f t="shared" si="1"/>
        <v>3000</v>
      </c>
      <c r="AD38" s="26">
        <v>8270023700</v>
      </c>
      <c r="AE38" s="25" t="s">
        <v>112</v>
      </c>
    </row>
    <row r="39" spans="1:32">
      <c r="A39" s="14">
        <v>31</v>
      </c>
      <c r="B39" s="35">
        <v>722201941</v>
      </c>
      <c r="C39" s="12" t="s">
        <v>269</v>
      </c>
      <c r="D39" s="30" t="s">
        <v>103</v>
      </c>
      <c r="E39" s="28">
        <v>13229.452799999999</v>
      </c>
      <c r="F39" s="28">
        <v>13229.452799999999</v>
      </c>
      <c r="G39" s="29">
        <v>0</v>
      </c>
      <c r="H39" s="27"/>
      <c r="I39" s="180">
        <f t="shared" si="0"/>
        <v>13229.452799999999</v>
      </c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45">
        <f t="shared" si="1"/>
        <v>13229.452799999999</v>
      </c>
      <c r="AD39" s="26" t="s">
        <v>270</v>
      </c>
      <c r="AE39" s="25" t="s">
        <v>112</v>
      </c>
    </row>
    <row r="40" spans="1:32">
      <c r="A40" s="14">
        <v>32</v>
      </c>
      <c r="B40" s="35">
        <v>722202884</v>
      </c>
      <c r="C40" s="12" t="s">
        <v>207</v>
      </c>
      <c r="D40" s="30" t="s">
        <v>103</v>
      </c>
      <c r="E40" s="28">
        <v>28453.907200000001</v>
      </c>
      <c r="F40" s="28">
        <v>3000</v>
      </c>
      <c r="G40" s="29">
        <v>25453.907200000001</v>
      </c>
      <c r="H40" s="27"/>
      <c r="I40" s="180">
        <f t="shared" si="0"/>
        <v>3000</v>
      </c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45">
        <f t="shared" si="1"/>
        <v>3000</v>
      </c>
      <c r="AD40" s="26" t="s">
        <v>208</v>
      </c>
      <c r="AE40" s="25" t="s">
        <v>137</v>
      </c>
    </row>
    <row r="41" spans="1:32">
      <c r="A41" s="14">
        <v>33</v>
      </c>
      <c r="B41" s="35">
        <v>722201706</v>
      </c>
      <c r="C41" s="12" t="s">
        <v>200</v>
      </c>
      <c r="D41" s="30" t="s">
        <v>103</v>
      </c>
      <c r="E41" s="28">
        <v>40430.623599999999</v>
      </c>
      <c r="F41" s="28">
        <v>22500</v>
      </c>
      <c r="G41" s="29">
        <v>17930.623599999999</v>
      </c>
      <c r="H41" s="27"/>
      <c r="I41" s="180">
        <f t="shared" si="0"/>
        <v>9000</v>
      </c>
      <c r="J41" s="127">
        <v>13500</v>
      </c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45">
        <f t="shared" si="1"/>
        <v>9000</v>
      </c>
      <c r="AD41" s="26">
        <v>8110000430</v>
      </c>
      <c r="AE41" s="25" t="s">
        <v>112</v>
      </c>
      <c r="AF41" s="170" t="s">
        <v>352</v>
      </c>
    </row>
    <row r="42" spans="1:32">
      <c r="A42" s="14">
        <v>34</v>
      </c>
      <c r="B42" s="35">
        <v>722201045</v>
      </c>
      <c r="C42" s="12" t="s">
        <v>264</v>
      </c>
      <c r="D42" s="30" t="s">
        <v>103</v>
      </c>
      <c r="E42" s="28">
        <v>19964.846399999999</v>
      </c>
      <c r="F42" s="28">
        <v>3000</v>
      </c>
      <c r="G42" s="29">
        <v>16964.846399999999</v>
      </c>
      <c r="H42" s="27"/>
      <c r="I42" s="180">
        <f t="shared" si="0"/>
        <v>3000</v>
      </c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45">
        <f t="shared" si="1"/>
        <v>3000</v>
      </c>
      <c r="AD42" s="26" t="s">
        <v>265</v>
      </c>
      <c r="AE42" s="25" t="s">
        <v>129</v>
      </c>
    </row>
    <row r="43" spans="1:32">
      <c r="A43" s="14">
        <v>35</v>
      </c>
      <c r="B43" s="35">
        <v>722205048</v>
      </c>
      <c r="C43" s="12" t="s">
        <v>7</v>
      </c>
      <c r="D43" s="30" t="s">
        <v>42</v>
      </c>
      <c r="E43" s="28">
        <v>32031.419199999997</v>
      </c>
      <c r="F43" s="28">
        <v>32031.419199999997</v>
      </c>
      <c r="G43" s="29">
        <v>0</v>
      </c>
      <c r="H43" s="27"/>
      <c r="I43" s="180">
        <f t="shared" si="0"/>
        <v>32031.419199999997</v>
      </c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45">
        <f t="shared" si="1"/>
        <v>32031.419199999997</v>
      </c>
      <c r="AD43" s="26" t="s">
        <v>119</v>
      </c>
      <c r="AE43" s="25" t="s">
        <v>112</v>
      </c>
    </row>
    <row r="44" spans="1:32">
      <c r="A44" s="14">
        <v>36</v>
      </c>
      <c r="B44" s="35">
        <v>722205034</v>
      </c>
      <c r="C44" s="12" t="s">
        <v>6</v>
      </c>
      <c r="D44" s="30" t="s">
        <v>42</v>
      </c>
      <c r="E44" s="28">
        <v>10050.190399999999</v>
      </c>
      <c r="F44" s="28">
        <v>10050.190399999999</v>
      </c>
      <c r="G44" s="29">
        <v>0</v>
      </c>
      <c r="H44" s="27"/>
      <c r="I44" s="180">
        <f t="shared" si="0"/>
        <v>10050.190399999999</v>
      </c>
      <c r="J44" s="127"/>
      <c r="K44" s="127"/>
      <c r="L44" s="127"/>
      <c r="M44" s="127"/>
      <c r="N44" s="127"/>
      <c r="O44" s="127"/>
      <c r="P44" s="127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45">
        <f t="shared" si="1"/>
        <v>10050.190399999999</v>
      </c>
      <c r="AD44" s="26">
        <v>8131007201</v>
      </c>
      <c r="AE44" s="25" t="s">
        <v>112</v>
      </c>
    </row>
    <row r="45" spans="1:32">
      <c r="A45" s="14">
        <v>37</v>
      </c>
      <c r="B45" s="36">
        <v>722201911</v>
      </c>
      <c r="C45" s="12" t="s">
        <v>307</v>
      </c>
      <c r="D45" s="30" t="s">
        <v>42</v>
      </c>
      <c r="E45" s="28">
        <v>8022.2620000000006</v>
      </c>
      <c r="F45" s="28">
        <v>8022.2620000000006</v>
      </c>
      <c r="G45" s="29">
        <v>0</v>
      </c>
      <c r="H45" s="27"/>
      <c r="I45" s="180">
        <f t="shared" si="0"/>
        <v>8022.2620000000006</v>
      </c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45">
        <f t="shared" si="1"/>
        <v>8022.2620000000006</v>
      </c>
      <c r="AD45" s="26">
        <v>8670029135</v>
      </c>
      <c r="AE45" s="25" t="s">
        <v>112</v>
      </c>
    </row>
    <row r="46" spans="1:32">
      <c r="A46" s="14">
        <v>38</v>
      </c>
      <c r="B46" s="36">
        <v>722201902</v>
      </c>
      <c r="C46" s="12" t="s">
        <v>308</v>
      </c>
      <c r="D46" s="30" t="s">
        <v>42</v>
      </c>
      <c r="E46" s="28">
        <v>8901.0275999999994</v>
      </c>
      <c r="F46" s="28">
        <v>8901.0275999999994</v>
      </c>
      <c r="G46" s="29">
        <v>0</v>
      </c>
      <c r="H46" s="27"/>
      <c r="I46" s="180">
        <f t="shared" si="0"/>
        <v>8901.0275999999994</v>
      </c>
      <c r="J46" s="127"/>
      <c r="K46" s="127"/>
      <c r="L46" s="127"/>
      <c r="M46" s="127"/>
      <c r="N46" s="127"/>
      <c r="O46" s="127"/>
      <c r="P46" s="127"/>
      <c r="Q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45">
        <f t="shared" si="1"/>
        <v>8901.0275999999994</v>
      </c>
      <c r="AD46" s="26" t="s">
        <v>309</v>
      </c>
      <c r="AE46" s="25" t="s">
        <v>137</v>
      </c>
    </row>
    <row r="47" spans="1:32">
      <c r="A47" s="14">
        <v>39</v>
      </c>
      <c r="B47" s="36">
        <v>722201936</v>
      </c>
      <c r="C47" s="12" t="s">
        <v>14</v>
      </c>
      <c r="D47" s="30" t="s">
        <v>42</v>
      </c>
      <c r="E47" s="28">
        <v>4041.3760000000002</v>
      </c>
      <c r="F47" s="28">
        <v>4041.3760000000002</v>
      </c>
      <c r="G47" s="29">
        <v>0</v>
      </c>
      <c r="H47" s="27"/>
      <c r="I47" s="180">
        <f t="shared" si="0"/>
        <v>4041.3760000000002</v>
      </c>
      <c r="J47" s="127"/>
      <c r="K47" s="127"/>
      <c r="L47" s="127"/>
      <c r="M47" s="127"/>
      <c r="N47" s="127"/>
      <c r="O47" s="127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45">
        <f t="shared" si="1"/>
        <v>4041.3760000000002</v>
      </c>
      <c r="AD47" s="26" t="s">
        <v>128</v>
      </c>
      <c r="AE47" s="25" t="s">
        <v>112</v>
      </c>
    </row>
    <row r="48" spans="1:32">
      <c r="A48" s="14">
        <v>40</v>
      </c>
      <c r="B48" s="36">
        <v>722201999</v>
      </c>
      <c r="C48" s="12" t="s">
        <v>13</v>
      </c>
      <c r="D48" s="30" t="s">
        <v>42</v>
      </c>
      <c r="E48" s="28">
        <v>9488.0244000000002</v>
      </c>
      <c r="F48" s="28">
        <v>9488.0244000000002</v>
      </c>
      <c r="G48" s="29">
        <v>0</v>
      </c>
      <c r="H48" s="27"/>
      <c r="I48" s="180">
        <f t="shared" si="0"/>
        <v>9488.0244000000002</v>
      </c>
      <c r="J48" s="127"/>
      <c r="K48" s="127"/>
      <c r="L48" s="127"/>
      <c r="M48" s="127"/>
      <c r="N48" s="127"/>
      <c r="O48" s="127"/>
      <c r="P48" s="127"/>
      <c r="Q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45">
        <f t="shared" si="1"/>
        <v>9488.0244000000002</v>
      </c>
      <c r="AD48" s="26" t="s">
        <v>127</v>
      </c>
      <c r="AE48" s="25" t="s">
        <v>112</v>
      </c>
    </row>
    <row r="49" spans="1:31">
      <c r="A49" s="14">
        <v>41</v>
      </c>
      <c r="B49" s="36">
        <v>722201912</v>
      </c>
      <c r="C49" s="12" t="s">
        <v>8</v>
      </c>
      <c r="D49" s="30" t="s">
        <v>42</v>
      </c>
      <c r="E49" s="28">
        <v>8185.1940000000004</v>
      </c>
      <c r="F49" s="28">
        <v>8185.1940000000004</v>
      </c>
      <c r="G49" s="29">
        <v>0</v>
      </c>
      <c r="H49" s="27"/>
      <c r="I49" s="180">
        <f t="shared" si="0"/>
        <v>8185.1940000000004</v>
      </c>
      <c r="J49" s="127"/>
      <c r="K49" s="127"/>
      <c r="L49" s="127"/>
      <c r="M49" s="127"/>
      <c r="N49" s="127"/>
      <c r="O49" s="127"/>
      <c r="P49" s="127"/>
      <c r="Q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45">
        <f t="shared" si="1"/>
        <v>8185.1940000000004</v>
      </c>
      <c r="AD49" s="26" t="s">
        <v>120</v>
      </c>
      <c r="AE49" s="25" t="s">
        <v>112</v>
      </c>
    </row>
    <row r="50" spans="1:31">
      <c r="A50" s="14">
        <v>42</v>
      </c>
      <c r="B50" s="36">
        <v>722201920</v>
      </c>
      <c r="C50" s="12" t="s">
        <v>11</v>
      </c>
      <c r="D50" s="30" t="s">
        <v>42</v>
      </c>
      <c r="E50" s="28">
        <v>11195.8572</v>
      </c>
      <c r="F50" s="28">
        <v>11195.8572</v>
      </c>
      <c r="G50" s="29">
        <v>0</v>
      </c>
      <c r="H50" s="27"/>
      <c r="I50" s="180">
        <f t="shared" si="0"/>
        <v>11195.8572</v>
      </c>
      <c r="J50" s="127"/>
      <c r="K50" s="127"/>
      <c r="L50" s="127"/>
      <c r="M50" s="127"/>
      <c r="N50" s="127"/>
      <c r="O50" s="127"/>
      <c r="P50" s="127"/>
      <c r="Q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45">
        <f t="shared" si="1"/>
        <v>11195.8572</v>
      </c>
      <c r="AD50" s="26" t="s">
        <v>124</v>
      </c>
      <c r="AE50" s="25" t="s">
        <v>112</v>
      </c>
    </row>
    <row r="51" spans="1:31">
      <c r="A51" s="14">
        <v>43</v>
      </c>
      <c r="B51" s="36">
        <v>722201927</v>
      </c>
      <c r="C51" s="12" t="s">
        <v>310</v>
      </c>
      <c r="D51" s="30" t="s">
        <v>42</v>
      </c>
      <c r="E51" s="28">
        <v>27632.705999999998</v>
      </c>
      <c r="F51" s="28">
        <v>3000</v>
      </c>
      <c r="G51" s="29">
        <v>24632.705999999998</v>
      </c>
      <c r="H51" s="27"/>
      <c r="I51" s="180">
        <f t="shared" si="0"/>
        <v>3000</v>
      </c>
      <c r="J51" s="127"/>
      <c r="K51" s="127"/>
      <c r="L51" s="127"/>
      <c r="M51" s="127"/>
      <c r="N51" s="127"/>
      <c r="O51" s="127"/>
      <c r="P51" s="127"/>
      <c r="Q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45">
        <f t="shared" si="1"/>
        <v>3000</v>
      </c>
      <c r="AD51" s="26">
        <v>8180044404</v>
      </c>
      <c r="AE51" s="25" t="s">
        <v>112</v>
      </c>
    </row>
    <row r="52" spans="1:31">
      <c r="A52" s="14">
        <v>44</v>
      </c>
      <c r="B52" s="36">
        <v>722201917</v>
      </c>
      <c r="C52" s="12" t="s">
        <v>9</v>
      </c>
      <c r="D52" s="30" t="s">
        <v>42</v>
      </c>
      <c r="E52" s="28">
        <v>52795.570800000001</v>
      </c>
      <c r="F52" s="28">
        <v>6000</v>
      </c>
      <c r="G52" s="29">
        <v>46795.570800000001</v>
      </c>
      <c r="H52" s="27"/>
      <c r="I52" s="180">
        <f t="shared" si="0"/>
        <v>6000</v>
      </c>
      <c r="J52" s="127"/>
      <c r="K52" s="127"/>
      <c r="L52" s="127"/>
      <c r="M52" s="127"/>
      <c r="N52" s="127"/>
      <c r="O52" s="127"/>
      <c r="P52" s="127"/>
      <c r="Q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45">
        <f t="shared" si="1"/>
        <v>6000</v>
      </c>
      <c r="AD52" s="26" t="s">
        <v>121</v>
      </c>
      <c r="AE52" s="25" t="s">
        <v>112</v>
      </c>
    </row>
    <row r="53" spans="1:31">
      <c r="A53" s="14">
        <v>45</v>
      </c>
      <c r="B53" s="12">
        <v>722201910</v>
      </c>
      <c r="C53" s="12" t="s">
        <v>58</v>
      </c>
      <c r="D53" s="30" t="s">
        <v>42</v>
      </c>
      <c r="E53" s="28">
        <v>70215.596000000005</v>
      </c>
      <c r="F53" s="28">
        <v>7500</v>
      </c>
      <c r="G53" s="29">
        <v>62715.596000000005</v>
      </c>
      <c r="H53" s="27"/>
      <c r="I53" s="180">
        <f t="shared" si="0"/>
        <v>7500</v>
      </c>
      <c r="J53" s="127"/>
      <c r="K53" s="127"/>
      <c r="L53" s="127"/>
      <c r="M53" s="127"/>
      <c r="N53" s="127"/>
      <c r="O53" s="127"/>
      <c r="P53" s="127"/>
      <c r="Q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45">
        <f t="shared" si="1"/>
        <v>7500</v>
      </c>
      <c r="AD53" s="26">
        <v>8620017355</v>
      </c>
      <c r="AE53" s="25" t="s">
        <v>112</v>
      </c>
    </row>
    <row r="54" spans="1:31">
      <c r="A54" s="14">
        <v>46</v>
      </c>
      <c r="B54" s="36">
        <v>722205069</v>
      </c>
      <c r="C54" s="12" t="s">
        <v>10</v>
      </c>
      <c r="D54" s="30" t="s">
        <v>42</v>
      </c>
      <c r="E54" s="28">
        <v>7600.7363999999998</v>
      </c>
      <c r="F54" s="28">
        <v>7600.7363999999998</v>
      </c>
      <c r="G54" s="29">
        <v>0</v>
      </c>
      <c r="H54" s="27"/>
      <c r="I54" s="180">
        <f t="shared" si="0"/>
        <v>7600.7363999999998</v>
      </c>
      <c r="J54" s="127"/>
      <c r="K54" s="127"/>
      <c r="L54" s="127"/>
      <c r="M54" s="127"/>
      <c r="N54" s="127"/>
      <c r="O54" s="127"/>
      <c r="P54" s="127"/>
      <c r="Q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45">
        <f t="shared" si="1"/>
        <v>7600.7363999999998</v>
      </c>
      <c r="AD54" s="26" t="s">
        <v>122</v>
      </c>
      <c r="AE54" s="25" t="s">
        <v>123</v>
      </c>
    </row>
    <row r="55" spans="1:31">
      <c r="A55" s="14">
        <v>47</v>
      </c>
      <c r="B55" s="12">
        <v>722201894</v>
      </c>
      <c r="C55" s="12" t="s">
        <v>12</v>
      </c>
      <c r="D55" s="13" t="s">
        <v>42</v>
      </c>
      <c r="E55" s="28">
        <v>12604.487599999999</v>
      </c>
      <c r="F55" s="28">
        <v>3000</v>
      </c>
      <c r="G55" s="29">
        <v>9604.4875999999986</v>
      </c>
      <c r="H55" s="27"/>
      <c r="I55" s="180">
        <f t="shared" si="0"/>
        <v>3000</v>
      </c>
      <c r="J55" s="127"/>
      <c r="K55" s="127"/>
      <c r="L55" s="127"/>
      <c r="M55" s="127"/>
      <c r="N55" s="127"/>
      <c r="O55" s="127"/>
      <c r="P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45">
        <f t="shared" si="1"/>
        <v>3000</v>
      </c>
      <c r="AD55" s="26" t="s">
        <v>125</v>
      </c>
      <c r="AE55" s="25" t="s">
        <v>126</v>
      </c>
    </row>
    <row r="56" spans="1:31">
      <c r="A56" s="14">
        <v>48</v>
      </c>
      <c r="B56" s="12">
        <v>722205208</v>
      </c>
      <c r="C56" s="12" t="s">
        <v>49</v>
      </c>
      <c r="D56" s="13" t="s">
        <v>339</v>
      </c>
      <c r="E56" s="28">
        <v>24722.644799999998</v>
      </c>
      <c r="F56" s="28">
        <v>9375</v>
      </c>
      <c r="G56" s="29">
        <v>15347.644799999998</v>
      </c>
      <c r="H56" s="27"/>
      <c r="I56" s="180">
        <f t="shared" si="0"/>
        <v>9375</v>
      </c>
      <c r="J56" s="127"/>
      <c r="K56" s="127"/>
      <c r="L56" s="127"/>
      <c r="M56" s="127"/>
      <c r="N56" s="127"/>
      <c r="O56" s="127"/>
      <c r="P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45">
        <f t="shared" si="1"/>
        <v>9375</v>
      </c>
      <c r="AD56" s="26">
        <v>125020052119</v>
      </c>
      <c r="AE56" s="25" t="s">
        <v>126</v>
      </c>
    </row>
    <row r="57" spans="1:31">
      <c r="A57" s="14">
        <v>49</v>
      </c>
      <c r="B57" s="12">
        <v>722205222</v>
      </c>
      <c r="C57" s="12" t="s">
        <v>292</v>
      </c>
      <c r="D57" s="13" t="s">
        <v>339</v>
      </c>
      <c r="E57" s="28">
        <v>15245.044</v>
      </c>
      <c r="F57" s="28">
        <v>4250</v>
      </c>
      <c r="G57" s="29">
        <v>10995.044</v>
      </c>
      <c r="H57" s="27"/>
      <c r="I57" s="180">
        <f t="shared" si="0"/>
        <v>4250</v>
      </c>
      <c r="J57" s="127"/>
      <c r="K57" s="127"/>
      <c r="L57" s="127"/>
      <c r="M57" s="127"/>
      <c r="N57" s="127"/>
      <c r="O57" s="127"/>
      <c r="P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45">
        <f t="shared" si="1"/>
        <v>4250</v>
      </c>
      <c r="AD57" s="26" t="s">
        <v>293</v>
      </c>
      <c r="AE57" s="25" t="s">
        <v>137</v>
      </c>
    </row>
    <row r="58" spans="1:31">
      <c r="A58" s="14">
        <v>50</v>
      </c>
      <c r="B58" s="12">
        <v>722205203</v>
      </c>
      <c r="C58" s="12" t="s">
        <v>84</v>
      </c>
      <c r="D58" s="13" t="s">
        <v>339</v>
      </c>
      <c r="E58" s="28">
        <v>29144.081999999999</v>
      </c>
      <c r="F58" s="28">
        <v>15375</v>
      </c>
      <c r="G58" s="29">
        <v>13769.081999999999</v>
      </c>
      <c r="H58" s="27"/>
      <c r="I58" s="180">
        <f t="shared" si="0"/>
        <v>15375</v>
      </c>
      <c r="J58" s="127"/>
      <c r="K58" s="127"/>
      <c r="L58" s="127"/>
      <c r="M58" s="127"/>
      <c r="N58" s="127"/>
      <c r="O58" s="127"/>
      <c r="P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45">
        <f t="shared" si="1"/>
        <v>15375</v>
      </c>
      <c r="AD58" s="26">
        <v>8960023437</v>
      </c>
      <c r="AE58" s="25" t="s">
        <v>112</v>
      </c>
    </row>
    <row r="59" spans="1:31">
      <c r="A59" s="14">
        <v>51</v>
      </c>
      <c r="B59" s="12">
        <v>722205228</v>
      </c>
      <c r="C59" s="12" t="s">
        <v>294</v>
      </c>
      <c r="D59" s="13" t="s">
        <v>339</v>
      </c>
      <c r="E59" s="28">
        <v>30949.213999999996</v>
      </c>
      <c r="F59" s="28">
        <v>6000</v>
      </c>
      <c r="G59" s="29">
        <v>24949.213999999996</v>
      </c>
      <c r="H59" s="27"/>
      <c r="I59" s="180">
        <f t="shared" si="0"/>
        <v>6000</v>
      </c>
      <c r="J59" s="127"/>
      <c r="K59" s="127"/>
      <c r="L59" s="127"/>
      <c r="M59" s="127"/>
      <c r="N59" s="127"/>
      <c r="O59" s="127"/>
      <c r="P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45">
        <f t="shared" si="1"/>
        <v>6000</v>
      </c>
      <c r="AD59" s="26" t="s">
        <v>295</v>
      </c>
      <c r="AE59" s="25" t="s">
        <v>112</v>
      </c>
    </row>
    <row r="60" spans="1:31">
      <c r="A60" s="14">
        <v>52</v>
      </c>
      <c r="B60" s="12">
        <v>722205206</v>
      </c>
      <c r="C60" s="12" t="s">
        <v>290</v>
      </c>
      <c r="D60" s="13" t="s">
        <v>339</v>
      </c>
      <c r="E60" s="28">
        <v>1205.6876</v>
      </c>
      <c r="F60" s="28">
        <v>1205.6876</v>
      </c>
      <c r="G60" s="29">
        <v>0</v>
      </c>
      <c r="H60" s="27"/>
      <c r="I60" s="180">
        <f t="shared" si="0"/>
        <v>1205.6876</v>
      </c>
      <c r="J60" s="127"/>
      <c r="K60" s="127"/>
      <c r="L60" s="127"/>
      <c r="M60" s="127"/>
      <c r="N60" s="127"/>
      <c r="O60" s="127"/>
      <c r="P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45">
        <f t="shared" si="1"/>
        <v>1205.6876</v>
      </c>
      <c r="AD60" s="26" t="s">
        <v>291</v>
      </c>
      <c r="AE60" s="25" t="s">
        <v>137</v>
      </c>
    </row>
    <row r="61" spans="1:31">
      <c r="A61" s="14">
        <v>53</v>
      </c>
      <c r="B61" s="12">
        <v>722202791</v>
      </c>
      <c r="C61" s="12" t="s">
        <v>19</v>
      </c>
      <c r="D61" s="13" t="s">
        <v>45</v>
      </c>
      <c r="E61" s="28">
        <v>35749.498</v>
      </c>
      <c r="F61" s="28">
        <v>2999</v>
      </c>
      <c r="G61" s="29">
        <v>32750.498</v>
      </c>
      <c r="H61" s="27"/>
      <c r="I61" s="180">
        <f t="shared" si="0"/>
        <v>2999</v>
      </c>
      <c r="J61" s="127"/>
      <c r="K61" s="127"/>
      <c r="L61" s="127"/>
      <c r="M61" s="127"/>
      <c r="N61" s="127"/>
      <c r="O61" s="127"/>
      <c r="P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45">
        <f t="shared" si="1"/>
        <v>2999</v>
      </c>
      <c r="AD61" s="26">
        <v>8870024386</v>
      </c>
      <c r="AE61" s="25" t="s">
        <v>112</v>
      </c>
    </row>
    <row r="62" spans="1:31">
      <c r="A62" s="14">
        <v>54</v>
      </c>
      <c r="B62" s="12">
        <v>722202790</v>
      </c>
      <c r="C62" s="12" t="s">
        <v>20</v>
      </c>
      <c r="D62" s="13" t="s">
        <v>45</v>
      </c>
      <c r="E62" s="28">
        <v>16508.848000000002</v>
      </c>
      <c r="F62" s="28">
        <v>2999</v>
      </c>
      <c r="G62" s="29">
        <v>13509.848000000002</v>
      </c>
      <c r="H62" s="27"/>
      <c r="I62" s="180">
        <f t="shared" si="0"/>
        <v>2999</v>
      </c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45">
        <f t="shared" si="1"/>
        <v>2999</v>
      </c>
      <c r="AD62" s="26">
        <v>8170010836</v>
      </c>
      <c r="AE62" s="25" t="s">
        <v>112</v>
      </c>
    </row>
    <row r="63" spans="1:31">
      <c r="A63" s="14">
        <v>55</v>
      </c>
      <c r="B63" s="12">
        <v>722202787</v>
      </c>
      <c r="C63" s="12" t="s">
        <v>22</v>
      </c>
      <c r="D63" s="13" t="s">
        <v>45</v>
      </c>
      <c r="E63" s="28">
        <v>39441.283199999998</v>
      </c>
      <c r="F63" s="28">
        <v>5998</v>
      </c>
      <c r="G63" s="29">
        <v>33443.283199999998</v>
      </c>
      <c r="H63" s="27"/>
      <c r="I63" s="180">
        <f t="shared" si="0"/>
        <v>5998</v>
      </c>
      <c r="J63" s="127"/>
      <c r="K63" s="127"/>
      <c r="L63" s="127"/>
      <c r="M63" s="127"/>
      <c r="N63" s="127"/>
      <c r="O63" s="127"/>
      <c r="P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45">
        <f t="shared" si="1"/>
        <v>5998</v>
      </c>
      <c r="AD63" s="26" t="s">
        <v>131</v>
      </c>
      <c r="AE63" s="25" t="s">
        <v>129</v>
      </c>
    </row>
    <row r="64" spans="1:31">
      <c r="A64" s="14">
        <v>56</v>
      </c>
      <c r="B64" s="12" t="s">
        <v>340</v>
      </c>
      <c r="C64" s="12" t="s">
        <v>274</v>
      </c>
      <c r="D64" s="13" t="s">
        <v>45</v>
      </c>
      <c r="E64" s="28">
        <v>10580</v>
      </c>
      <c r="F64" s="28">
        <v>10580</v>
      </c>
      <c r="G64" s="29">
        <v>0</v>
      </c>
      <c r="H64" s="27"/>
      <c r="I64" s="180">
        <f t="shared" si="0"/>
        <v>10580</v>
      </c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45">
        <f t="shared" si="1"/>
        <v>10580</v>
      </c>
      <c r="AD64" s="26">
        <v>8529727</v>
      </c>
      <c r="AE64" s="25" t="s">
        <v>118</v>
      </c>
    </row>
    <row r="65" spans="1:31">
      <c r="A65" s="14">
        <v>57</v>
      </c>
      <c r="B65" s="12">
        <v>722205027</v>
      </c>
      <c r="C65" s="12" t="s">
        <v>25</v>
      </c>
      <c r="D65" s="13" t="s">
        <v>46</v>
      </c>
      <c r="E65" s="28">
        <v>13075.3896</v>
      </c>
      <c r="F65" s="28">
        <v>13075.3896</v>
      </c>
      <c r="G65" s="29">
        <v>0</v>
      </c>
      <c r="H65" s="27"/>
      <c r="I65" s="180">
        <f t="shared" si="0"/>
        <v>13075.3896</v>
      </c>
      <c r="J65" s="127"/>
      <c r="K65" s="127"/>
      <c r="L65" s="127"/>
      <c r="M65" s="127"/>
      <c r="N65" s="127"/>
      <c r="O65" s="127"/>
      <c r="P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45">
        <f t="shared" si="1"/>
        <v>13075.3896</v>
      </c>
      <c r="AD65" s="26">
        <v>8760027116</v>
      </c>
      <c r="AE65" s="25" t="s">
        <v>112</v>
      </c>
    </row>
    <row r="66" spans="1:31">
      <c r="A66" s="14">
        <v>58</v>
      </c>
      <c r="B66" s="12">
        <v>722205005</v>
      </c>
      <c r="C66" s="12" t="s">
        <v>299</v>
      </c>
      <c r="D66" s="13" t="s">
        <v>46</v>
      </c>
      <c r="E66" s="28">
        <v>81793.363599999997</v>
      </c>
      <c r="F66" s="28">
        <v>14250</v>
      </c>
      <c r="G66" s="29">
        <v>67543.363599999997</v>
      </c>
      <c r="H66" s="27"/>
      <c r="I66" s="180">
        <f t="shared" si="0"/>
        <v>14250</v>
      </c>
      <c r="J66" s="127"/>
      <c r="K66" s="127"/>
      <c r="L66" s="127"/>
      <c r="M66" s="127"/>
      <c r="N66" s="127"/>
      <c r="O66" s="127"/>
      <c r="P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45">
        <f t="shared" si="1"/>
        <v>14250</v>
      </c>
      <c r="AD66" s="26">
        <v>8110017612</v>
      </c>
      <c r="AE66" s="25" t="s">
        <v>112</v>
      </c>
    </row>
    <row r="67" spans="1:31">
      <c r="A67" s="14">
        <v>59</v>
      </c>
      <c r="B67" s="12">
        <v>722205028</v>
      </c>
      <c r="C67" s="12" t="s">
        <v>26</v>
      </c>
      <c r="D67" s="13" t="s">
        <v>46</v>
      </c>
      <c r="E67" s="28">
        <v>16526.558000000001</v>
      </c>
      <c r="F67" s="28">
        <v>16526.558000000001</v>
      </c>
      <c r="G67" s="29">
        <v>0</v>
      </c>
      <c r="H67" s="27"/>
      <c r="I67" s="180">
        <f t="shared" si="0"/>
        <v>16526.558000000001</v>
      </c>
      <c r="J67" s="127"/>
      <c r="K67" s="127"/>
      <c r="L67" s="127"/>
      <c r="M67" s="127"/>
      <c r="N67" s="127"/>
      <c r="O67" s="127"/>
      <c r="P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45">
        <f t="shared" si="1"/>
        <v>16526.558000000001</v>
      </c>
      <c r="AD67" s="26">
        <v>8930009485</v>
      </c>
      <c r="AE67" s="25" t="s">
        <v>112</v>
      </c>
    </row>
    <row r="68" spans="1:31">
      <c r="A68" s="14">
        <v>60</v>
      </c>
      <c r="B68" s="12">
        <v>722205029</v>
      </c>
      <c r="C68" s="12" t="s">
        <v>29</v>
      </c>
      <c r="D68" s="13" t="s">
        <v>46</v>
      </c>
      <c r="E68" s="28">
        <v>16052.85</v>
      </c>
      <c r="F68" s="28">
        <v>16052.85</v>
      </c>
      <c r="G68" s="29">
        <v>0</v>
      </c>
      <c r="H68" s="27"/>
      <c r="I68" s="180">
        <f t="shared" si="0"/>
        <v>16052.85</v>
      </c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45">
        <f t="shared" si="1"/>
        <v>16052.85</v>
      </c>
      <c r="AD68" s="26" t="s">
        <v>133</v>
      </c>
      <c r="AE68" s="25" t="s">
        <v>112</v>
      </c>
    </row>
    <row r="69" spans="1:31">
      <c r="A69" s="14">
        <v>61</v>
      </c>
      <c r="B69" s="12">
        <v>722205016</v>
      </c>
      <c r="C69" s="12" t="s">
        <v>24</v>
      </c>
      <c r="D69" s="13" t="s">
        <v>46</v>
      </c>
      <c r="E69" s="28">
        <v>12574.4036</v>
      </c>
      <c r="F69" s="28">
        <v>12574.4036</v>
      </c>
      <c r="G69" s="29">
        <v>0</v>
      </c>
      <c r="H69" s="27"/>
      <c r="I69" s="180">
        <f t="shared" si="0"/>
        <v>12574.4036</v>
      </c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45">
        <f t="shared" si="1"/>
        <v>12574.4036</v>
      </c>
      <c r="AD69" s="26">
        <v>109453788694</v>
      </c>
      <c r="AE69" s="25" t="s">
        <v>129</v>
      </c>
    </row>
    <row r="70" spans="1:31">
      <c r="A70" s="14">
        <v>62</v>
      </c>
      <c r="B70" s="12">
        <v>722205759</v>
      </c>
      <c r="C70" s="12" t="s">
        <v>300</v>
      </c>
      <c r="D70" s="13" t="s">
        <v>46</v>
      </c>
      <c r="E70" s="28">
        <v>16300.734800000002</v>
      </c>
      <c r="F70" s="28">
        <v>12750</v>
      </c>
      <c r="G70" s="29">
        <v>3550.734800000002</v>
      </c>
      <c r="H70" s="27"/>
      <c r="I70" s="180">
        <f t="shared" si="0"/>
        <v>12750</v>
      </c>
      <c r="J70" s="127"/>
      <c r="K70" s="127"/>
      <c r="L70" s="127"/>
      <c r="M70" s="127"/>
      <c r="N70" s="127"/>
      <c r="O70" s="127"/>
      <c r="P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45">
        <f t="shared" si="1"/>
        <v>12750</v>
      </c>
      <c r="AD70" s="26" t="s">
        <v>301</v>
      </c>
      <c r="AE70" s="25" t="s">
        <v>112</v>
      </c>
    </row>
    <row r="71" spans="1:31">
      <c r="A71" s="14">
        <v>63</v>
      </c>
      <c r="B71" s="12">
        <v>722205053</v>
      </c>
      <c r="C71" s="12" t="s">
        <v>27</v>
      </c>
      <c r="D71" s="13" t="s">
        <v>46</v>
      </c>
      <c r="E71" s="28">
        <v>12373.733199999999</v>
      </c>
      <c r="F71" s="28">
        <v>12373.733199999999</v>
      </c>
      <c r="G71" s="29">
        <v>0</v>
      </c>
      <c r="H71" s="27"/>
      <c r="I71" s="180">
        <f t="shared" si="0"/>
        <v>12373.733199999999</v>
      </c>
      <c r="J71" s="127"/>
      <c r="K71" s="127"/>
      <c r="L71" s="127"/>
      <c r="M71" s="127"/>
      <c r="N71" s="127"/>
      <c r="O71" s="127"/>
      <c r="P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45">
        <f t="shared" si="1"/>
        <v>12373.733199999999</v>
      </c>
      <c r="AD71" s="26" t="s">
        <v>132</v>
      </c>
      <c r="AE71" s="25" t="s">
        <v>118</v>
      </c>
    </row>
    <row r="72" spans="1:31">
      <c r="A72" s="14">
        <v>64</v>
      </c>
      <c r="B72" s="12">
        <v>722205043</v>
      </c>
      <c r="C72" s="12" t="s">
        <v>28</v>
      </c>
      <c r="D72" s="13" t="s">
        <v>46</v>
      </c>
      <c r="E72" s="28">
        <v>5521.7204000000002</v>
      </c>
      <c r="F72" s="28">
        <v>5521.7204000000002</v>
      </c>
      <c r="G72" s="29">
        <v>0</v>
      </c>
      <c r="H72" s="27"/>
      <c r="I72" s="180">
        <f t="shared" si="0"/>
        <v>5521.7204000000002</v>
      </c>
      <c r="J72" s="127"/>
      <c r="K72" s="127"/>
      <c r="L72" s="127"/>
      <c r="M72" s="127"/>
      <c r="N72" s="127"/>
      <c r="O72" s="127"/>
      <c r="P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45">
        <f t="shared" si="1"/>
        <v>5521.7204000000002</v>
      </c>
      <c r="AD72" s="26">
        <v>8500026110</v>
      </c>
      <c r="AE72" s="25" t="s">
        <v>112</v>
      </c>
    </row>
    <row r="73" spans="1:31">
      <c r="A73" s="14">
        <v>65</v>
      </c>
      <c r="B73" s="12">
        <v>722201532</v>
      </c>
      <c r="C73" s="12" t="s">
        <v>52</v>
      </c>
      <c r="D73" s="13" t="s">
        <v>105</v>
      </c>
      <c r="E73" s="28">
        <v>32280.233199999999</v>
      </c>
      <c r="F73" s="28">
        <v>4250</v>
      </c>
      <c r="G73" s="29">
        <v>28030.233199999999</v>
      </c>
      <c r="H73" s="27"/>
      <c r="I73" s="180">
        <f t="shared" si="0"/>
        <v>4250</v>
      </c>
      <c r="J73" s="127"/>
      <c r="K73" s="127"/>
      <c r="L73" s="127"/>
      <c r="M73" s="127"/>
      <c r="N73" s="127"/>
      <c r="O73" s="127"/>
      <c r="P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45">
        <f t="shared" si="1"/>
        <v>4250</v>
      </c>
      <c r="AD73" s="26">
        <v>8080000136</v>
      </c>
      <c r="AE73" s="25" t="s">
        <v>112</v>
      </c>
    </row>
    <row r="74" spans="1:31">
      <c r="A74" s="14">
        <v>66</v>
      </c>
      <c r="B74" s="12">
        <v>722202075</v>
      </c>
      <c r="C74" s="12" t="s">
        <v>165</v>
      </c>
      <c r="D74" s="13" t="s">
        <v>105</v>
      </c>
      <c r="E74" s="28">
        <v>53940.2808</v>
      </c>
      <c r="F74" s="28">
        <v>2999</v>
      </c>
      <c r="G74" s="29">
        <v>50941.2808</v>
      </c>
      <c r="H74" s="27"/>
      <c r="I74" s="180">
        <f t="shared" ref="I74:I137" si="2">AC74</f>
        <v>2999</v>
      </c>
      <c r="J74" s="127"/>
      <c r="K74" s="127"/>
      <c r="L74" s="127"/>
      <c r="M74" s="127"/>
      <c r="N74" s="127"/>
      <c r="O74" s="127"/>
      <c r="P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45">
        <f t="shared" ref="AC74:AC137" si="3">F74-J74-K74-L74-M74-N74-O74-P74-Q74-R74-S74-T74-U74-V74-W74-X74-Y74-Z74-AA74-AB74</f>
        <v>2999</v>
      </c>
      <c r="AD74" s="26">
        <v>8040022945</v>
      </c>
      <c r="AE74" s="25" t="s">
        <v>112</v>
      </c>
    </row>
    <row r="75" spans="1:31">
      <c r="A75" s="14">
        <v>67</v>
      </c>
      <c r="B75" s="12">
        <v>722202153</v>
      </c>
      <c r="C75" s="12" t="s">
        <v>66</v>
      </c>
      <c r="D75" s="13" t="s">
        <v>105</v>
      </c>
      <c r="E75" s="28">
        <v>29039.864399999999</v>
      </c>
      <c r="F75" s="28">
        <v>2999</v>
      </c>
      <c r="G75" s="29">
        <v>26040.864399999999</v>
      </c>
      <c r="H75" s="27"/>
      <c r="I75" s="180">
        <f t="shared" si="2"/>
        <v>2999</v>
      </c>
      <c r="J75" s="127"/>
      <c r="K75" s="127"/>
      <c r="L75" s="127"/>
      <c r="M75" s="127"/>
      <c r="N75" s="127"/>
      <c r="O75" s="127"/>
      <c r="P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45">
        <f t="shared" si="3"/>
        <v>2999</v>
      </c>
      <c r="AD75" s="26" t="s">
        <v>151</v>
      </c>
      <c r="AE75" s="25" t="s">
        <v>137</v>
      </c>
    </row>
    <row r="76" spans="1:31">
      <c r="A76" s="14">
        <v>68</v>
      </c>
      <c r="B76" s="12">
        <v>722202055</v>
      </c>
      <c r="C76" s="12" t="s">
        <v>61</v>
      </c>
      <c r="D76" s="13" t="s">
        <v>105</v>
      </c>
      <c r="E76" s="28">
        <v>29995.3488</v>
      </c>
      <c r="F76" s="28">
        <v>2125</v>
      </c>
      <c r="G76" s="29">
        <v>27870.3488</v>
      </c>
      <c r="H76" s="27"/>
      <c r="I76" s="180">
        <f t="shared" si="2"/>
        <v>2125</v>
      </c>
      <c r="J76" s="127"/>
      <c r="K76" s="127"/>
      <c r="L76" s="127"/>
      <c r="M76" s="127"/>
      <c r="N76" s="127"/>
      <c r="O76" s="127"/>
      <c r="P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45">
        <f t="shared" si="3"/>
        <v>2125</v>
      </c>
      <c r="AD76" s="26" t="s">
        <v>148</v>
      </c>
      <c r="AE76" s="25" t="s">
        <v>137</v>
      </c>
    </row>
    <row r="77" spans="1:31">
      <c r="A77" s="14">
        <v>69</v>
      </c>
      <c r="B77" s="12">
        <v>722202077</v>
      </c>
      <c r="C77" s="12" t="s">
        <v>64</v>
      </c>
      <c r="D77" s="13" t="s">
        <v>105</v>
      </c>
      <c r="E77" s="28">
        <v>67313.502000000008</v>
      </c>
      <c r="F77" s="28">
        <v>6500</v>
      </c>
      <c r="G77" s="29">
        <v>60813.502000000008</v>
      </c>
      <c r="H77" s="27"/>
      <c r="I77" s="180">
        <f t="shared" si="2"/>
        <v>6500</v>
      </c>
      <c r="J77" s="127"/>
      <c r="K77" s="127"/>
      <c r="L77" s="127"/>
      <c r="M77" s="127"/>
      <c r="N77" s="127"/>
      <c r="O77" s="127"/>
      <c r="P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45">
        <f t="shared" si="3"/>
        <v>6500</v>
      </c>
      <c r="AD77" s="26" t="s">
        <v>150</v>
      </c>
      <c r="AE77" s="25" t="s">
        <v>123</v>
      </c>
    </row>
    <row r="78" spans="1:31">
      <c r="A78" s="14">
        <v>70</v>
      </c>
      <c r="B78" s="12">
        <v>722202124</v>
      </c>
      <c r="C78" s="12" t="s">
        <v>65</v>
      </c>
      <c r="D78" s="13" t="s">
        <v>105</v>
      </c>
      <c r="E78" s="28">
        <v>18823.319600000003</v>
      </c>
      <c r="F78" s="28">
        <v>2999</v>
      </c>
      <c r="G78" s="29">
        <v>15824.319600000003</v>
      </c>
      <c r="H78" s="27"/>
      <c r="I78" s="180">
        <f t="shared" si="2"/>
        <v>2999</v>
      </c>
      <c r="J78" s="127"/>
      <c r="K78" s="127"/>
      <c r="L78" s="127"/>
      <c r="M78" s="127"/>
      <c r="N78" s="127"/>
      <c r="O78" s="127"/>
      <c r="P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45">
        <f t="shared" si="3"/>
        <v>2999</v>
      </c>
      <c r="AD78" s="26">
        <v>8150904552</v>
      </c>
      <c r="AE78" s="25" t="s">
        <v>112</v>
      </c>
    </row>
    <row r="79" spans="1:31">
      <c r="A79" s="14">
        <v>71</v>
      </c>
      <c r="B79" s="12">
        <v>722202062</v>
      </c>
      <c r="C79" s="12" t="s">
        <v>63</v>
      </c>
      <c r="D79" s="13" t="s">
        <v>105</v>
      </c>
      <c r="E79" s="28">
        <v>25623.885999999999</v>
      </c>
      <c r="F79" s="28">
        <v>8999</v>
      </c>
      <c r="G79" s="29">
        <v>16624.885999999999</v>
      </c>
      <c r="H79" s="27"/>
      <c r="I79" s="180">
        <f t="shared" si="2"/>
        <v>2999</v>
      </c>
      <c r="J79" s="127">
        <v>6000</v>
      </c>
      <c r="K79" s="127"/>
      <c r="L79" s="127"/>
      <c r="M79" s="127"/>
      <c r="N79" s="127"/>
      <c r="O79" s="127"/>
      <c r="P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45">
        <f t="shared" si="3"/>
        <v>2999</v>
      </c>
      <c r="AD79" s="26">
        <v>8040024826</v>
      </c>
      <c r="AE79" s="25" t="s">
        <v>112</v>
      </c>
    </row>
    <row r="80" spans="1:31">
      <c r="A80" s="14">
        <v>72</v>
      </c>
      <c r="B80" s="12">
        <v>722201539</v>
      </c>
      <c r="C80" s="12" t="s">
        <v>168</v>
      </c>
      <c r="D80" s="13" t="s">
        <v>105</v>
      </c>
      <c r="E80" s="28">
        <v>18384.617599999998</v>
      </c>
      <c r="F80" s="28">
        <v>2125</v>
      </c>
      <c r="G80" s="29">
        <v>16259.617599999998</v>
      </c>
      <c r="H80" s="27"/>
      <c r="I80" s="180">
        <f t="shared" si="2"/>
        <v>2125</v>
      </c>
      <c r="J80" s="127"/>
      <c r="K80" s="127"/>
      <c r="L80" s="127"/>
      <c r="M80" s="127"/>
      <c r="N80" s="127"/>
      <c r="O80" s="127"/>
      <c r="P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45">
        <f t="shared" si="3"/>
        <v>2125</v>
      </c>
      <c r="AD80" s="26">
        <v>8040081667</v>
      </c>
      <c r="AE80" s="25" t="s">
        <v>112</v>
      </c>
    </row>
    <row r="81" spans="1:31">
      <c r="A81" s="14">
        <v>73</v>
      </c>
      <c r="B81" s="12">
        <v>722201512</v>
      </c>
      <c r="C81" s="12" t="s">
        <v>51</v>
      </c>
      <c r="D81" s="13" t="s">
        <v>105</v>
      </c>
      <c r="E81" s="28">
        <v>12651.2328</v>
      </c>
      <c r="F81" s="28">
        <v>7250</v>
      </c>
      <c r="G81" s="29">
        <v>5401.2327999999998</v>
      </c>
      <c r="H81" s="27"/>
      <c r="I81" s="180">
        <f t="shared" si="2"/>
        <v>7250</v>
      </c>
      <c r="J81" s="127"/>
      <c r="K81" s="127"/>
      <c r="L81" s="127"/>
      <c r="M81" s="127"/>
      <c r="N81" s="127"/>
      <c r="O81" s="127"/>
      <c r="P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45">
        <f t="shared" si="3"/>
        <v>7250</v>
      </c>
      <c r="AD81" s="26" t="s">
        <v>141</v>
      </c>
      <c r="AE81" s="25" t="s">
        <v>137</v>
      </c>
    </row>
    <row r="82" spans="1:31">
      <c r="A82" s="14">
        <v>74</v>
      </c>
      <c r="B82" s="12">
        <v>722201543</v>
      </c>
      <c r="C82" s="12" t="s">
        <v>166</v>
      </c>
      <c r="D82" s="13" t="s">
        <v>105</v>
      </c>
      <c r="E82" s="28">
        <v>10933.3444</v>
      </c>
      <c r="F82" s="28">
        <v>2125</v>
      </c>
      <c r="G82" s="29">
        <v>8808.3444</v>
      </c>
      <c r="H82" s="27"/>
      <c r="I82" s="180">
        <f t="shared" si="2"/>
        <v>2125</v>
      </c>
      <c r="J82" s="127"/>
      <c r="K82" s="127"/>
      <c r="L82" s="127"/>
      <c r="M82" s="127"/>
      <c r="N82" s="127"/>
      <c r="O82" s="127"/>
      <c r="P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45">
        <f t="shared" si="3"/>
        <v>2125</v>
      </c>
      <c r="AD82" s="26" t="s">
        <v>167</v>
      </c>
      <c r="AE82" s="25" t="s">
        <v>112</v>
      </c>
    </row>
    <row r="83" spans="1:31">
      <c r="A83" s="14">
        <v>75</v>
      </c>
      <c r="B83" s="12">
        <v>722202059</v>
      </c>
      <c r="C83" s="12" t="s">
        <v>62</v>
      </c>
      <c r="D83" s="13" t="s">
        <v>105</v>
      </c>
      <c r="E83" s="28">
        <v>10259.858400000001</v>
      </c>
      <c r="F83" s="28">
        <v>2125</v>
      </c>
      <c r="G83" s="29">
        <v>8134.858400000001</v>
      </c>
      <c r="H83" s="27"/>
      <c r="I83" s="180">
        <f t="shared" si="2"/>
        <v>2125</v>
      </c>
      <c r="J83" s="127"/>
      <c r="K83" s="127"/>
      <c r="L83" s="127"/>
      <c r="M83" s="127"/>
      <c r="N83" s="127"/>
      <c r="O83" s="127"/>
      <c r="P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45">
        <f t="shared" si="3"/>
        <v>2125</v>
      </c>
      <c r="AD83" s="26" t="s">
        <v>149</v>
      </c>
      <c r="AE83" s="25" t="s">
        <v>137</v>
      </c>
    </row>
    <row r="84" spans="1:31">
      <c r="A84" s="14">
        <v>76</v>
      </c>
      <c r="B84" s="12">
        <v>722202115</v>
      </c>
      <c r="C84" s="12" t="s">
        <v>267</v>
      </c>
      <c r="D84" s="13" t="s">
        <v>105</v>
      </c>
      <c r="E84" s="28">
        <v>12429.025200000002</v>
      </c>
      <c r="F84" s="28">
        <v>2999</v>
      </c>
      <c r="G84" s="29">
        <v>9430.0252000000019</v>
      </c>
      <c r="H84" s="27"/>
      <c r="I84" s="180">
        <f t="shared" si="2"/>
        <v>2999</v>
      </c>
      <c r="J84" s="127"/>
      <c r="K84" s="127"/>
      <c r="L84" s="127"/>
      <c r="M84" s="127"/>
      <c r="N84" s="127"/>
      <c r="O84" s="127"/>
      <c r="P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45">
        <f t="shared" si="3"/>
        <v>2999</v>
      </c>
      <c r="AD84" s="26" t="s">
        <v>268</v>
      </c>
      <c r="AE84" s="25" t="s">
        <v>129</v>
      </c>
    </row>
    <row r="85" spans="1:31">
      <c r="A85" s="14">
        <v>77</v>
      </c>
      <c r="B85" s="12">
        <v>722202100</v>
      </c>
      <c r="C85" s="12" t="s">
        <v>315</v>
      </c>
      <c r="D85" s="13" t="s">
        <v>105</v>
      </c>
      <c r="E85" s="28">
        <v>920</v>
      </c>
      <c r="F85" s="28">
        <v>920</v>
      </c>
      <c r="G85" s="29">
        <v>0</v>
      </c>
      <c r="H85" s="27"/>
      <c r="I85" s="180">
        <f t="shared" si="2"/>
        <v>920</v>
      </c>
      <c r="J85" s="127"/>
      <c r="K85" s="127"/>
      <c r="L85" s="127"/>
      <c r="M85" s="127"/>
      <c r="N85" s="127"/>
      <c r="O85" s="127"/>
      <c r="P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45">
        <f t="shared" si="3"/>
        <v>920</v>
      </c>
      <c r="AD85" s="26" t="s">
        <v>316</v>
      </c>
      <c r="AE85" s="25" t="s">
        <v>112</v>
      </c>
    </row>
    <row r="86" spans="1:31">
      <c r="A86" s="14">
        <v>78</v>
      </c>
      <c r="B86" s="12">
        <v>722205142</v>
      </c>
      <c r="C86" s="12" t="s">
        <v>283</v>
      </c>
      <c r="D86" s="13" t="s">
        <v>47</v>
      </c>
      <c r="E86" s="28">
        <v>3054.6851999999999</v>
      </c>
      <c r="F86" s="28">
        <v>3054.6851999999999</v>
      </c>
      <c r="G86" s="29">
        <v>0</v>
      </c>
      <c r="H86" s="27"/>
      <c r="I86" s="180">
        <f t="shared" si="2"/>
        <v>3054.6851999999999</v>
      </c>
      <c r="J86" s="127"/>
      <c r="K86" s="127"/>
      <c r="L86" s="127"/>
      <c r="M86" s="127"/>
      <c r="N86" s="127"/>
      <c r="O86" s="127"/>
      <c r="P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45">
        <f t="shared" si="3"/>
        <v>3054.6851999999999</v>
      </c>
      <c r="AD86" s="26" t="s">
        <v>284</v>
      </c>
      <c r="AE86" s="25" t="s">
        <v>112</v>
      </c>
    </row>
    <row r="87" spans="1:31">
      <c r="A87" s="14">
        <v>79</v>
      </c>
      <c r="B87" s="12">
        <v>722205145</v>
      </c>
      <c r="C87" s="12" t="s">
        <v>285</v>
      </c>
      <c r="D87" s="13" t="s">
        <v>47</v>
      </c>
      <c r="E87" s="28">
        <v>1643.4972</v>
      </c>
      <c r="F87" s="28">
        <v>1643.4972</v>
      </c>
      <c r="G87" s="29">
        <v>0</v>
      </c>
      <c r="H87" s="27"/>
      <c r="I87" s="180">
        <f t="shared" si="2"/>
        <v>1643.4972</v>
      </c>
      <c r="J87" s="127"/>
      <c r="K87" s="127"/>
      <c r="L87" s="127"/>
      <c r="M87" s="127"/>
      <c r="N87" s="127"/>
      <c r="O87" s="127"/>
      <c r="P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45">
        <f t="shared" si="3"/>
        <v>1643.4972</v>
      </c>
      <c r="AD87" s="26" t="s">
        <v>286</v>
      </c>
      <c r="AE87" s="25" t="s">
        <v>112</v>
      </c>
    </row>
    <row r="88" spans="1:31">
      <c r="A88" s="14">
        <v>80</v>
      </c>
      <c r="B88" s="12">
        <v>722205296</v>
      </c>
      <c r="C88" s="12" t="s">
        <v>288</v>
      </c>
      <c r="D88" s="13" t="s">
        <v>47</v>
      </c>
      <c r="E88" s="28">
        <v>10825.042000000001</v>
      </c>
      <c r="F88" s="28">
        <v>4250</v>
      </c>
      <c r="G88" s="29">
        <v>6575.0420000000013</v>
      </c>
      <c r="H88" s="27"/>
      <c r="I88" s="180">
        <f t="shared" si="2"/>
        <v>4250</v>
      </c>
      <c r="J88" s="127"/>
      <c r="K88" s="127"/>
      <c r="L88" s="127"/>
      <c r="M88" s="127"/>
      <c r="N88" s="127"/>
      <c r="O88" s="127"/>
      <c r="P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45">
        <f t="shared" si="3"/>
        <v>4250</v>
      </c>
      <c r="AD88" s="26" t="s">
        <v>289</v>
      </c>
      <c r="AE88" s="25" t="s">
        <v>112</v>
      </c>
    </row>
    <row r="89" spans="1:31">
      <c r="A89" s="14">
        <v>81</v>
      </c>
      <c r="B89" s="12">
        <v>722205174</v>
      </c>
      <c r="C89" s="12" t="s">
        <v>31</v>
      </c>
      <c r="D89" s="13" t="s">
        <v>47</v>
      </c>
      <c r="E89" s="28">
        <v>21078.166000000001</v>
      </c>
      <c r="F89" s="28">
        <v>18000</v>
      </c>
      <c r="G89" s="29">
        <v>3078.1660000000011</v>
      </c>
      <c r="H89" s="27"/>
      <c r="I89" s="180">
        <f t="shared" si="2"/>
        <v>18000</v>
      </c>
      <c r="J89" s="127"/>
      <c r="K89" s="127"/>
      <c r="L89" s="127"/>
      <c r="M89" s="127"/>
      <c r="N89" s="127"/>
      <c r="O89" s="127"/>
      <c r="P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45">
        <f t="shared" si="3"/>
        <v>18000</v>
      </c>
      <c r="AD89" s="26" t="s">
        <v>134</v>
      </c>
      <c r="AE89" s="25" t="s">
        <v>123</v>
      </c>
    </row>
    <row r="90" spans="1:31">
      <c r="A90" s="14">
        <v>82</v>
      </c>
      <c r="B90" s="12">
        <v>722205144</v>
      </c>
      <c r="C90" s="12" t="s">
        <v>287</v>
      </c>
      <c r="D90" s="13" t="s">
        <v>47</v>
      </c>
      <c r="E90" s="28">
        <v>8832.23</v>
      </c>
      <c r="F90" s="28">
        <v>8500</v>
      </c>
      <c r="G90" s="29">
        <v>332.22999999999956</v>
      </c>
      <c r="H90" s="27"/>
      <c r="I90" s="180">
        <f t="shared" si="2"/>
        <v>8500</v>
      </c>
      <c r="J90" s="127"/>
      <c r="K90" s="127"/>
      <c r="L90" s="127"/>
      <c r="M90" s="127"/>
      <c r="N90" s="127"/>
      <c r="O90" s="127"/>
      <c r="P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45">
        <f t="shared" si="3"/>
        <v>8500</v>
      </c>
      <c r="AD90" s="26">
        <v>8960020816</v>
      </c>
      <c r="AE90" s="25" t="s">
        <v>112</v>
      </c>
    </row>
    <row r="91" spans="1:31">
      <c r="A91" s="14">
        <v>83</v>
      </c>
      <c r="B91" s="12">
        <v>722205160</v>
      </c>
      <c r="C91" s="12" t="s">
        <v>33</v>
      </c>
      <c r="D91" s="13" t="s">
        <v>47</v>
      </c>
      <c r="E91" s="28">
        <v>23518.272799999999</v>
      </c>
      <c r="F91" s="28">
        <v>6000</v>
      </c>
      <c r="G91" s="29">
        <v>17518.272799999999</v>
      </c>
      <c r="H91" s="27"/>
      <c r="I91" s="180">
        <f t="shared" si="2"/>
        <v>6000</v>
      </c>
      <c r="J91" s="127"/>
      <c r="K91" s="127"/>
      <c r="L91" s="127"/>
      <c r="M91" s="127"/>
      <c r="N91" s="127"/>
      <c r="O91" s="127"/>
      <c r="P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45">
        <f t="shared" si="3"/>
        <v>6000</v>
      </c>
      <c r="AD91" s="26" t="s">
        <v>136</v>
      </c>
      <c r="AE91" s="25" t="s">
        <v>112</v>
      </c>
    </row>
    <row r="92" spans="1:31">
      <c r="A92" s="14">
        <v>84</v>
      </c>
      <c r="B92" s="12">
        <v>722205158</v>
      </c>
      <c r="C92" s="12" t="s">
        <v>32</v>
      </c>
      <c r="D92" s="13" t="s">
        <v>47</v>
      </c>
      <c r="E92" s="28">
        <v>4716.3892000000005</v>
      </c>
      <c r="F92" s="28">
        <v>4716.3892000000005</v>
      </c>
      <c r="G92" s="29">
        <v>0</v>
      </c>
      <c r="H92" s="27"/>
      <c r="I92" s="180">
        <f t="shared" si="2"/>
        <v>4716.3892000000005</v>
      </c>
      <c r="J92" s="127"/>
      <c r="K92" s="127"/>
      <c r="L92" s="127"/>
      <c r="M92" s="127"/>
      <c r="N92" s="127"/>
      <c r="O92" s="127"/>
      <c r="P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45">
        <f t="shared" si="3"/>
        <v>4716.3892000000005</v>
      </c>
      <c r="AD92" s="26" t="s">
        <v>135</v>
      </c>
      <c r="AE92" s="25" t="s">
        <v>112</v>
      </c>
    </row>
    <row r="93" spans="1:31">
      <c r="A93" s="14">
        <v>85</v>
      </c>
      <c r="B93" s="12">
        <v>722202792</v>
      </c>
      <c r="C93" s="12" t="s">
        <v>35</v>
      </c>
      <c r="D93" s="13" t="s">
        <v>45</v>
      </c>
      <c r="E93" s="28">
        <v>11672.923199999999</v>
      </c>
      <c r="F93" s="28">
        <v>11672.923199999999</v>
      </c>
      <c r="G93" s="29">
        <v>0</v>
      </c>
      <c r="H93" s="27"/>
      <c r="I93" s="180">
        <f t="shared" si="2"/>
        <v>11672.923199999999</v>
      </c>
      <c r="J93" s="127"/>
      <c r="K93" s="127"/>
      <c r="L93" s="127"/>
      <c r="M93" s="127"/>
      <c r="N93" s="127"/>
      <c r="O93" s="127"/>
      <c r="P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45">
        <f t="shared" si="3"/>
        <v>11672.923199999999</v>
      </c>
      <c r="AD93" s="26">
        <v>8560030509</v>
      </c>
      <c r="AE93" s="25" t="s">
        <v>112</v>
      </c>
    </row>
    <row r="94" spans="1:31">
      <c r="A94" s="14">
        <v>86</v>
      </c>
      <c r="B94" s="12">
        <v>722201035</v>
      </c>
      <c r="C94" s="12" t="s">
        <v>210</v>
      </c>
      <c r="D94" s="13" t="s">
        <v>201</v>
      </c>
      <c r="E94" s="28">
        <v>10723.372800000001</v>
      </c>
      <c r="F94" s="28">
        <v>3000</v>
      </c>
      <c r="G94" s="29">
        <v>7723.372800000001</v>
      </c>
      <c r="H94" s="27"/>
      <c r="I94" s="180">
        <f t="shared" si="2"/>
        <v>3000</v>
      </c>
      <c r="J94" s="127"/>
      <c r="K94" s="127"/>
      <c r="L94" s="127"/>
      <c r="M94" s="127"/>
      <c r="N94" s="127"/>
      <c r="O94" s="127"/>
      <c r="P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45">
        <f t="shared" si="3"/>
        <v>3000</v>
      </c>
      <c r="AD94" s="26" t="s">
        <v>211</v>
      </c>
      <c r="AE94" s="25" t="s">
        <v>137</v>
      </c>
    </row>
    <row r="95" spans="1:31">
      <c r="A95" s="14">
        <v>87</v>
      </c>
      <c r="B95" s="12">
        <v>722201229</v>
      </c>
      <c r="C95" s="12" t="s">
        <v>50</v>
      </c>
      <c r="D95" s="13" t="s">
        <v>257</v>
      </c>
      <c r="E95" s="28">
        <v>3153.9624000000003</v>
      </c>
      <c r="F95" s="28">
        <v>3153.9624000000003</v>
      </c>
      <c r="G95" s="29">
        <v>0</v>
      </c>
      <c r="H95" s="27"/>
      <c r="I95" s="180">
        <f t="shared" si="2"/>
        <v>3153.9624000000003</v>
      </c>
      <c r="J95" s="127"/>
      <c r="K95" s="127"/>
      <c r="L95" s="127"/>
      <c r="M95" s="127"/>
      <c r="N95" s="127"/>
      <c r="O95" s="127"/>
      <c r="P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45">
        <f t="shared" si="3"/>
        <v>3153.9624000000003</v>
      </c>
      <c r="AD95" s="26" t="s">
        <v>140</v>
      </c>
      <c r="AE95" s="25" t="s">
        <v>123</v>
      </c>
    </row>
    <row r="96" spans="1:31">
      <c r="A96" s="14">
        <v>88</v>
      </c>
      <c r="B96" s="12">
        <v>722201254</v>
      </c>
      <c r="C96" s="12" t="s">
        <v>266</v>
      </c>
      <c r="D96" s="13" t="s">
        <v>263</v>
      </c>
      <c r="E96" s="28">
        <v>22897.052</v>
      </c>
      <c r="F96" s="28">
        <v>19500</v>
      </c>
      <c r="G96" s="29">
        <v>3397.0519999999997</v>
      </c>
      <c r="H96" s="27"/>
      <c r="I96" s="180">
        <f t="shared" si="2"/>
        <v>19500</v>
      </c>
      <c r="J96" s="127"/>
      <c r="K96" s="127"/>
      <c r="L96" s="127"/>
      <c r="M96" s="127"/>
      <c r="N96" s="127"/>
      <c r="O96" s="127"/>
      <c r="P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45">
        <f t="shared" si="3"/>
        <v>19500</v>
      </c>
      <c r="AD96" s="26">
        <v>8120016786</v>
      </c>
      <c r="AE96" s="25" t="s">
        <v>112</v>
      </c>
    </row>
    <row r="97" spans="1:31">
      <c r="A97" s="14">
        <v>89</v>
      </c>
      <c r="B97" s="12">
        <v>722201535</v>
      </c>
      <c r="C97" s="12" t="s">
        <v>259</v>
      </c>
      <c r="D97" s="13" t="s">
        <v>164</v>
      </c>
      <c r="E97" s="28">
        <v>2540.0556000000001</v>
      </c>
      <c r="F97" s="28">
        <v>1500</v>
      </c>
      <c r="G97" s="29">
        <v>1040.0556000000001</v>
      </c>
      <c r="H97" s="27"/>
      <c r="I97" s="180">
        <f t="shared" si="2"/>
        <v>1500</v>
      </c>
      <c r="J97" s="127"/>
      <c r="K97" s="127"/>
      <c r="L97" s="127"/>
      <c r="M97" s="127"/>
      <c r="N97" s="127"/>
      <c r="O97" s="127"/>
      <c r="P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45">
        <f t="shared" si="3"/>
        <v>1500</v>
      </c>
      <c r="AD97" s="26" t="s">
        <v>260</v>
      </c>
      <c r="AE97" s="25" t="s">
        <v>129</v>
      </c>
    </row>
    <row r="98" spans="1:31">
      <c r="A98" s="14">
        <v>90</v>
      </c>
      <c r="B98" s="12">
        <v>722201616</v>
      </c>
      <c r="C98" s="12" t="s">
        <v>53</v>
      </c>
      <c r="D98" s="13" t="s">
        <v>212</v>
      </c>
      <c r="E98" s="28">
        <v>49371.661999999997</v>
      </c>
      <c r="F98" s="28">
        <v>1500</v>
      </c>
      <c r="G98" s="29">
        <v>47871.661999999997</v>
      </c>
      <c r="H98" s="27"/>
      <c r="I98" s="180">
        <f t="shared" si="2"/>
        <v>0</v>
      </c>
      <c r="J98" s="127">
        <v>1500</v>
      </c>
      <c r="K98" s="127"/>
      <c r="L98" s="127"/>
      <c r="M98" s="127"/>
      <c r="N98" s="127"/>
      <c r="O98" s="127"/>
      <c r="P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45">
        <f t="shared" si="3"/>
        <v>0</v>
      </c>
      <c r="AD98" s="26" t="s">
        <v>142</v>
      </c>
      <c r="AE98" s="25" t="s">
        <v>123</v>
      </c>
    </row>
    <row r="99" spans="1:31">
      <c r="A99" s="14">
        <v>91</v>
      </c>
      <c r="B99" s="12">
        <v>722201622</v>
      </c>
      <c r="C99" s="12" t="s">
        <v>215</v>
      </c>
      <c r="D99" s="13" t="s">
        <v>212</v>
      </c>
      <c r="E99" s="28">
        <v>8343.5996000000014</v>
      </c>
      <c r="F99" s="28">
        <v>8343.5996000000014</v>
      </c>
      <c r="G99" s="29">
        <v>0</v>
      </c>
      <c r="H99" s="27"/>
      <c r="I99" s="180">
        <f t="shared" si="2"/>
        <v>8343.5996000000014</v>
      </c>
      <c r="J99" s="127"/>
      <c r="K99" s="127"/>
      <c r="L99" s="127"/>
      <c r="M99" s="127"/>
      <c r="N99" s="127"/>
      <c r="O99" s="127"/>
      <c r="P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45">
        <f t="shared" si="3"/>
        <v>8343.5996000000014</v>
      </c>
      <c r="AD99" s="26" t="s">
        <v>216</v>
      </c>
      <c r="AE99" s="25" t="s">
        <v>137</v>
      </c>
    </row>
    <row r="100" spans="1:31">
      <c r="A100" s="14">
        <v>92</v>
      </c>
      <c r="B100" s="12">
        <v>722201636</v>
      </c>
      <c r="C100" s="12" t="s">
        <v>243</v>
      </c>
      <c r="D100" s="13" t="s">
        <v>212</v>
      </c>
      <c r="E100" s="28">
        <v>2259.1152000000002</v>
      </c>
      <c r="F100" s="28">
        <v>2259.1152000000002</v>
      </c>
      <c r="G100" s="29">
        <v>0</v>
      </c>
      <c r="H100" s="27"/>
      <c r="I100" s="180">
        <f t="shared" si="2"/>
        <v>2259.1152000000002</v>
      </c>
      <c r="J100" s="127"/>
      <c r="K100" s="127"/>
      <c r="L100" s="127"/>
      <c r="M100" s="127"/>
      <c r="N100" s="127"/>
      <c r="O100" s="127"/>
      <c r="P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45">
        <f t="shared" si="3"/>
        <v>2259.1152000000002</v>
      </c>
      <c r="AD100" s="26" t="s">
        <v>244</v>
      </c>
      <c r="AE100" s="25" t="s">
        <v>126</v>
      </c>
    </row>
    <row r="101" spans="1:31">
      <c r="A101" s="14">
        <v>93</v>
      </c>
      <c r="B101" s="12">
        <v>722201639</v>
      </c>
      <c r="C101" s="12" t="s">
        <v>241</v>
      </c>
      <c r="D101" s="13" t="s">
        <v>212</v>
      </c>
      <c r="E101" s="28">
        <v>10541.498</v>
      </c>
      <c r="F101" s="28">
        <v>10541.498</v>
      </c>
      <c r="G101" s="29">
        <v>0</v>
      </c>
      <c r="H101" s="27"/>
      <c r="I101" s="180">
        <f t="shared" si="2"/>
        <v>-2.0000000004074536E-3</v>
      </c>
      <c r="J101" s="127">
        <v>10541.5</v>
      </c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45">
        <f t="shared" si="3"/>
        <v>-2.0000000004074536E-3</v>
      </c>
      <c r="AD101" s="26" t="s">
        <v>242</v>
      </c>
      <c r="AE101" s="25" t="s">
        <v>123</v>
      </c>
    </row>
    <row r="102" spans="1:31">
      <c r="A102" s="14">
        <v>94</v>
      </c>
      <c r="B102" s="12">
        <v>722201645</v>
      </c>
      <c r="C102" s="12" t="s">
        <v>213</v>
      </c>
      <c r="D102" s="13" t="s">
        <v>212</v>
      </c>
      <c r="E102" s="28">
        <v>8551.4920000000002</v>
      </c>
      <c r="F102" s="28">
        <v>8551.4920000000002</v>
      </c>
      <c r="G102" s="29">
        <v>0</v>
      </c>
      <c r="H102" s="27"/>
      <c r="I102" s="180">
        <f t="shared" si="2"/>
        <v>8551.4920000000002</v>
      </c>
      <c r="J102" s="127"/>
      <c r="K102" s="127"/>
      <c r="L102" s="127"/>
      <c r="M102" s="127"/>
      <c r="N102" s="127"/>
      <c r="O102" s="127"/>
      <c r="P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45">
        <f t="shared" si="3"/>
        <v>8551.4920000000002</v>
      </c>
      <c r="AD102" s="26" t="s">
        <v>214</v>
      </c>
      <c r="AE102" s="25" t="s">
        <v>139</v>
      </c>
    </row>
    <row r="103" spans="1:31">
      <c r="A103" s="14">
        <v>95</v>
      </c>
      <c r="B103" s="12">
        <v>722201681</v>
      </c>
      <c r="C103" s="12" t="s">
        <v>179</v>
      </c>
      <c r="D103" s="13" t="s">
        <v>170</v>
      </c>
      <c r="E103" s="28">
        <v>15093.841999999999</v>
      </c>
      <c r="F103" s="28">
        <v>15093.841999999999</v>
      </c>
      <c r="G103" s="29">
        <v>0</v>
      </c>
      <c r="H103" s="27"/>
      <c r="I103" s="180">
        <f t="shared" si="2"/>
        <v>15093.841999999999</v>
      </c>
      <c r="J103" s="127"/>
      <c r="K103" s="127"/>
      <c r="L103" s="127"/>
      <c r="M103" s="127"/>
      <c r="N103" s="127"/>
      <c r="O103" s="127"/>
      <c r="P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45">
        <f t="shared" si="3"/>
        <v>15093.841999999999</v>
      </c>
      <c r="AD103" s="26">
        <v>1481953</v>
      </c>
      <c r="AE103" s="25" t="s">
        <v>118</v>
      </c>
    </row>
    <row r="104" spans="1:31">
      <c r="A104" s="14">
        <v>96</v>
      </c>
      <c r="B104" s="12">
        <v>722201705</v>
      </c>
      <c r="C104" s="12" t="s">
        <v>176</v>
      </c>
      <c r="D104" s="13" t="s">
        <v>170</v>
      </c>
      <c r="E104" s="28">
        <v>9291.3007999999991</v>
      </c>
      <c r="F104" s="28">
        <v>3000</v>
      </c>
      <c r="G104" s="29">
        <v>6291.3007999999991</v>
      </c>
      <c r="H104" s="27"/>
      <c r="I104" s="180">
        <f t="shared" si="2"/>
        <v>3000</v>
      </c>
      <c r="J104" s="127"/>
      <c r="K104" s="127"/>
      <c r="L104" s="127"/>
      <c r="M104" s="127"/>
      <c r="N104" s="127"/>
      <c r="O104" s="127"/>
      <c r="P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45">
        <f t="shared" si="3"/>
        <v>3000</v>
      </c>
      <c r="AD104" s="26" t="s">
        <v>178</v>
      </c>
      <c r="AE104" s="25" t="s">
        <v>177</v>
      </c>
    </row>
    <row r="105" spans="1:31">
      <c r="A105" s="14">
        <v>97</v>
      </c>
      <c r="B105" s="12">
        <v>722201763</v>
      </c>
      <c r="C105" s="12" t="s">
        <v>55</v>
      </c>
      <c r="D105" s="13" t="s">
        <v>201</v>
      </c>
      <c r="E105" s="28">
        <v>14172.692000000001</v>
      </c>
      <c r="F105" s="28">
        <v>3000</v>
      </c>
      <c r="G105" s="29">
        <v>11172.692000000001</v>
      </c>
      <c r="H105" s="27"/>
      <c r="I105" s="180">
        <f t="shared" si="2"/>
        <v>3000</v>
      </c>
      <c r="J105" s="127"/>
      <c r="K105" s="127"/>
      <c r="L105" s="127"/>
      <c r="M105" s="127"/>
      <c r="N105" s="127"/>
      <c r="O105" s="127"/>
      <c r="P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45">
        <f t="shared" si="3"/>
        <v>3000</v>
      </c>
      <c r="AD105" s="26" t="s">
        <v>144</v>
      </c>
      <c r="AE105" s="25" t="s">
        <v>126</v>
      </c>
    </row>
    <row r="106" spans="1:31">
      <c r="A106" s="14">
        <v>98</v>
      </c>
      <c r="B106" s="12">
        <v>722201789</v>
      </c>
      <c r="C106" s="12" t="s">
        <v>56</v>
      </c>
      <c r="D106" s="13" t="s">
        <v>212</v>
      </c>
      <c r="E106" s="28">
        <v>3525.9</v>
      </c>
      <c r="F106" s="28">
        <v>1500</v>
      </c>
      <c r="G106" s="29">
        <v>2025.9</v>
      </c>
      <c r="H106" s="27"/>
      <c r="I106" s="180">
        <f t="shared" si="2"/>
        <v>0</v>
      </c>
      <c r="J106" s="127">
        <v>1500</v>
      </c>
      <c r="K106" s="127"/>
      <c r="L106" s="127"/>
      <c r="M106" s="127"/>
      <c r="N106" s="127"/>
      <c r="O106" s="127"/>
      <c r="P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45">
        <f t="shared" si="3"/>
        <v>0</v>
      </c>
      <c r="AD106" s="26" t="s">
        <v>145</v>
      </c>
      <c r="AE106" s="25" t="s">
        <v>118</v>
      </c>
    </row>
    <row r="107" spans="1:31">
      <c r="A107" s="14">
        <v>99</v>
      </c>
      <c r="B107" s="12">
        <v>722201790</v>
      </c>
      <c r="C107" s="12" t="s">
        <v>230</v>
      </c>
      <c r="D107" s="13" t="s">
        <v>212</v>
      </c>
      <c r="E107" s="28">
        <v>27793.66</v>
      </c>
      <c r="F107" s="28">
        <v>27793.66</v>
      </c>
      <c r="G107" s="29">
        <v>0</v>
      </c>
      <c r="H107" s="27"/>
      <c r="I107" s="180">
        <f t="shared" si="2"/>
        <v>27793.66</v>
      </c>
      <c r="J107" s="127"/>
      <c r="K107" s="127"/>
      <c r="L107" s="127"/>
      <c r="M107" s="127"/>
      <c r="N107" s="127"/>
      <c r="O107" s="127"/>
      <c r="P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45">
        <f t="shared" si="3"/>
        <v>27793.66</v>
      </c>
      <c r="AD107" s="26" t="s">
        <v>231</v>
      </c>
      <c r="AE107" s="25" t="s">
        <v>137</v>
      </c>
    </row>
    <row r="108" spans="1:31">
      <c r="A108" s="14">
        <v>100</v>
      </c>
      <c r="B108" s="12">
        <v>722201841</v>
      </c>
      <c r="C108" s="12" t="s">
        <v>203</v>
      </c>
      <c r="D108" s="13" t="s">
        <v>201</v>
      </c>
      <c r="E108" s="28">
        <v>5490.0815999999995</v>
      </c>
      <c r="F108" s="28">
        <v>1500</v>
      </c>
      <c r="G108" s="29">
        <v>3990.0815999999995</v>
      </c>
      <c r="H108" s="27"/>
      <c r="I108" s="180">
        <f t="shared" si="2"/>
        <v>1500</v>
      </c>
      <c r="J108" s="127"/>
      <c r="K108" s="127"/>
      <c r="L108" s="127"/>
      <c r="M108" s="127"/>
      <c r="N108" s="127"/>
      <c r="O108" s="127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45">
        <f t="shared" si="3"/>
        <v>1500</v>
      </c>
      <c r="AD108" s="26" t="s">
        <v>204</v>
      </c>
      <c r="AE108" s="25" t="s">
        <v>137</v>
      </c>
    </row>
    <row r="109" spans="1:31">
      <c r="A109" s="14">
        <v>101</v>
      </c>
      <c r="B109" s="12">
        <v>722201845</v>
      </c>
      <c r="C109" s="12" t="s">
        <v>234</v>
      </c>
      <c r="D109" s="13" t="s">
        <v>212</v>
      </c>
      <c r="E109" s="28">
        <v>9391.5715999999993</v>
      </c>
      <c r="F109" s="28">
        <v>9391.5715999999993</v>
      </c>
      <c r="G109" s="29">
        <v>0</v>
      </c>
      <c r="H109" s="27"/>
      <c r="I109" s="180">
        <f t="shared" si="2"/>
        <v>9391.5715999999993</v>
      </c>
      <c r="J109" s="127"/>
      <c r="K109" s="127"/>
      <c r="L109" s="127"/>
      <c r="M109" s="127"/>
      <c r="N109" s="127"/>
      <c r="O109" s="127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45">
        <f t="shared" si="3"/>
        <v>9391.5715999999993</v>
      </c>
      <c r="AD109" s="26" t="s">
        <v>235</v>
      </c>
      <c r="AE109" s="25" t="s">
        <v>112</v>
      </c>
    </row>
    <row r="110" spans="1:31">
      <c r="A110" s="14">
        <v>102</v>
      </c>
      <c r="B110" s="12">
        <v>722201856</v>
      </c>
      <c r="C110" s="12" t="s">
        <v>205</v>
      </c>
      <c r="D110" s="13" t="s">
        <v>201</v>
      </c>
      <c r="E110" s="28">
        <v>13722.830399999999</v>
      </c>
      <c r="F110" s="28">
        <v>12000</v>
      </c>
      <c r="G110" s="29">
        <v>1722.8303999999989</v>
      </c>
      <c r="H110" s="27"/>
      <c r="I110" s="180">
        <f t="shared" si="2"/>
        <v>0</v>
      </c>
      <c r="J110" s="127">
        <v>12000</v>
      </c>
      <c r="K110" s="127"/>
      <c r="L110" s="127"/>
      <c r="M110" s="127"/>
      <c r="N110" s="127"/>
      <c r="O110" s="127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45">
        <f t="shared" si="3"/>
        <v>0</v>
      </c>
      <c r="AD110" s="26" t="s">
        <v>206</v>
      </c>
      <c r="AE110" s="25" t="s">
        <v>118</v>
      </c>
    </row>
    <row r="111" spans="1:31">
      <c r="A111" s="14">
        <v>103</v>
      </c>
      <c r="B111" s="12">
        <v>722201933</v>
      </c>
      <c r="C111" s="12" t="s">
        <v>59</v>
      </c>
      <c r="D111" s="13" t="s">
        <v>212</v>
      </c>
      <c r="E111" s="28">
        <v>3420.7992000000004</v>
      </c>
      <c r="F111" s="28">
        <v>1500</v>
      </c>
      <c r="G111" s="29">
        <v>1920.7992000000004</v>
      </c>
      <c r="H111" s="27"/>
      <c r="I111" s="180">
        <f t="shared" si="2"/>
        <v>1500</v>
      </c>
      <c r="J111" s="127"/>
      <c r="K111" s="127"/>
      <c r="L111" s="127"/>
      <c r="M111" s="127"/>
      <c r="N111" s="127"/>
      <c r="O111" s="127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45">
        <f t="shared" si="3"/>
        <v>1500</v>
      </c>
      <c r="AD111" s="26" t="s">
        <v>146</v>
      </c>
      <c r="AE111" s="25" t="s">
        <v>112</v>
      </c>
    </row>
    <row r="112" spans="1:31">
      <c r="A112" s="14">
        <v>104</v>
      </c>
      <c r="B112" s="12">
        <v>722201939</v>
      </c>
      <c r="C112" s="12" t="s">
        <v>221</v>
      </c>
      <c r="D112" s="13" t="s">
        <v>212</v>
      </c>
      <c r="E112" s="28">
        <v>20241.288</v>
      </c>
      <c r="F112" s="28">
        <v>1500</v>
      </c>
      <c r="G112" s="29">
        <v>18741.288</v>
      </c>
      <c r="H112" s="27"/>
      <c r="I112" s="180">
        <f t="shared" si="2"/>
        <v>1500</v>
      </c>
      <c r="J112" s="127"/>
      <c r="K112" s="127"/>
      <c r="L112" s="127"/>
      <c r="M112" s="127"/>
      <c r="N112" s="127"/>
      <c r="O112" s="127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45">
        <f t="shared" si="3"/>
        <v>1500</v>
      </c>
      <c r="AD112" s="26" t="s">
        <v>222</v>
      </c>
      <c r="AE112" s="25" t="s">
        <v>112</v>
      </c>
    </row>
    <row r="113" spans="1:31">
      <c r="A113" s="14">
        <v>105</v>
      </c>
      <c r="B113" s="12">
        <v>722201985</v>
      </c>
      <c r="C113" s="12" t="s">
        <v>60</v>
      </c>
      <c r="D113" s="13" t="s">
        <v>201</v>
      </c>
      <c r="E113" s="28">
        <v>15062.0376</v>
      </c>
      <c r="F113" s="28">
        <v>6000</v>
      </c>
      <c r="G113" s="29">
        <v>9062.0375999999997</v>
      </c>
      <c r="H113" s="27"/>
      <c r="I113" s="180">
        <f t="shared" si="2"/>
        <v>6000</v>
      </c>
      <c r="J113" s="127"/>
      <c r="K113" s="127"/>
      <c r="L113" s="127"/>
      <c r="M113" s="127"/>
      <c r="N113" s="127"/>
      <c r="O113" s="127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45">
        <f t="shared" si="3"/>
        <v>6000</v>
      </c>
      <c r="AD113" s="26" t="s">
        <v>147</v>
      </c>
      <c r="AE113" s="25" t="s">
        <v>139</v>
      </c>
    </row>
    <row r="114" spans="1:31">
      <c r="A114" s="14">
        <v>106</v>
      </c>
      <c r="B114" s="12">
        <v>722202033</v>
      </c>
      <c r="C114" s="12" t="s">
        <v>219</v>
      </c>
      <c r="D114" s="13" t="s">
        <v>212</v>
      </c>
      <c r="E114" s="28">
        <v>28120.922399999999</v>
      </c>
      <c r="F114" s="28">
        <v>4500</v>
      </c>
      <c r="G114" s="29">
        <v>23620.922399999999</v>
      </c>
      <c r="H114" s="27"/>
      <c r="I114" s="180">
        <f t="shared" si="2"/>
        <v>4500</v>
      </c>
      <c r="J114" s="127"/>
      <c r="K114" s="127"/>
      <c r="L114" s="127"/>
      <c r="M114" s="127"/>
      <c r="N114" s="127"/>
      <c r="O114" s="127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45">
        <f t="shared" si="3"/>
        <v>4500</v>
      </c>
      <c r="AD114" s="26" t="s">
        <v>220</v>
      </c>
      <c r="AE114" s="25" t="s">
        <v>112</v>
      </c>
    </row>
    <row r="115" spans="1:31">
      <c r="A115" s="14">
        <v>107</v>
      </c>
      <c r="B115" s="12">
        <v>722202098</v>
      </c>
      <c r="C115" s="12" t="s">
        <v>271</v>
      </c>
      <c r="D115" s="13" t="s">
        <v>164</v>
      </c>
      <c r="E115" s="28">
        <v>3376.5563999999999</v>
      </c>
      <c r="F115" s="28">
        <v>1500</v>
      </c>
      <c r="G115" s="29">
        <v>1876.5563999999999</v>
      </c>
      <c r="H115" s="27"/>
      <c r="I115" s="180">
        <f t="shared" si="2"/>
        <v>0</v>
      </c>
      <c r="J115" s="127">
        <v>1500</v>
      </c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45">
        <f t="shared" si="3"/>
        <v>0</v>
      </c>
      <c r="AD115" s="26">
        <v>8730012607</v>
      </c>
      <c r="AE115" s="25" t="s">
        <v>112</v>
      </c>
    </row>
    <row r="116" spans="1:31">
      <c r="A116" s="14">
        <v>108</v>
      </c>
      <c r="B116" s="12">
        <v>722202205</v>
      </c>
      <c r="C116" s="12" t="s">
        <v>188</v>
      </c>
      <c r="D116" s="13" t="s">
        <v>170</v>
      </c>
      <c r="E116" s="28">
        <v>16751.5808</v>
      </c>
      <c r="F116" s="28">
        <v>16751.5808</v>
      </c>
      <c r="G116" s="29">
        <v>0</v>
      </c>
      <c r="H116" s="27"/>
      <c r="I116" s="180">
        <f t="shared" si="2"/>
        <v>16751.5808</v>
      </c>
      <c r="J116" s="127"/>
      <c r="K116" s="127"/>
      <c r="L116" s="127"/>
      <c r="M116" s="127"/>
      <c r="N116" s="127"/>
      <c r="O116" s="127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45">
        <f t="shared" si="3"/>
        <v>16751.5808</v>
      </c>
      <c r="AD116" s="26" t="s">
        <v>189</v>
      </c>
      <c r="AE116" s="25" t="s">
        <v>129</v>
      </c>
    </row>
    <row r="117" spans="1:31">
      <c r="A117" s="14">
        <v>109</v>
      </c>
      <c r="B117" s="12">
        <v>722202239</v>
      </c>
      <c r="C117" s="12" t="s">
        <v>182</v>
      </c>
      <c r="D117" s="13" t="s">
        <v>170</v>
      </c>
      <c r="E117" s="28">
        <v>8535.3459999999995</v>
      </c>
      <c r="F117" s="28">
        <v>3000</v>
      </c>
      <c r="G117" s="29">
        <v>5535.3459999999995</v>
      </c>
      <c r="H117" s="27"/>
      <c r="I117" s="180">
        <f t="shared" si="2"/>
        <v>3000</v>
      </c>
      <c r="J117" s="127"/>
      <c r="K117" s="127"/>
      <c r="L117" s="127"/>
      <c r="M117" s="127"/>
      <c r="N117" s="127"/>
      <c r="O117" s="127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45">
        <f t="shared" si="3"/>
        <v>3000</v>
      </c>
      <c r="AD117" s="26" t="s">
        <v>183</v>
      </c>
      <c r="AE117" s="25" t="s">
        <v>137</v>
      </c>
    </row>
    <row r="118" spans="1:31">
      <c r="A118" s="14">
        <v>110</v>
      </c>
      <c r="B118" s="12">
        <v>722202248</v>
      </c>
      <c r="C118" s="12" t="s">
        <v>3</v>
      </c>
      <c r="D118" s="13" t="s">
        <v>170</v>
      </c>
      <c r="E118" s="28">
        <v>46673.624000000003</v>
      </c>
      <c r="F118" s="28">
        <v>42000</v>
      </c>
      <c r="G118" s="29">
        <v>4673.6240000000034</v>
      </c>
      <c r="H118" s="27"/>
      <c r="I118" s="180">
        <f t="shared" si="2"/>
        <v>42000</v>
      </c>
      <c r="J118" s="127"/>
      <c r="K118" s="127"/>
      <c r="L118" s="127"/>
      <c r="M118" s="127"/>
      <c r="N118" s="127"/>
      <c r="O118" s="127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45">
        <f t="shared" si="3"/>
        <v>42000</v>
      </c>
      <c r="AD118" s="26">
        <v>8530022375</v>
      </c>
      <c r="AE118" s="25" t="s">
        <v>112</v>
      </c>
    </row>
    <row r="119" spans="1:31">
      <c r="A119" s="14">
        <v>111</v>
      </c>
      <c r="B119" s="12">
        <v>722202250</v>
      </c>
      <c r="C119" s="12" t="s">
        <v>5</v>
      </c>
      <c r="D119" s="13" t="s">
        <v>170</v>
      </c>
      <c r="E119" s="28">
        <v>8609.6543999999994</v>
      </c>
      <c r="F119" s="28">
        <v>8609.6543999999994</v>
      </c>
      <c r="G119" s="29">
        <v>0</v>
      </c>
      <c r="H119" s="27"/>
      <c r="I119" s="180">
        <f t="shared" si="2"/>
        <v>8609.6543999999994</v>
      </c>
      <c r="J119" s="127"/>
      <c r="K119" s="127"/>
      <c r="L119" s="127"/>
      <c r="M119" s="127"/>
      <c r="N119" s="127"/>
      <c r="O119" s="127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45">
        <f t="shared" si="3"/>
        <v>8609.6543999999994</v>
      </c>
      <c r="AD119" s="26">
        <v>71375028</v>
      </c>
      <c r="AE119" s="25" t="s">
        <v>118</v>
      </c>
    </row>
    <row r="120" spans="1:31">
      <c r="A120" s="14">
        <v>112</v>
      </c>
      <c r="B120" s="12">
        <v>722202256</v>
      </c>
      <c r="C120" s="12" t="s">
        <v>180</v>
      </c>
      <c r="D120" s="13" t="s">
        <v>170</v>
      </c>
      <c r="E120" s="28">
        <v>26247.921999999999</v>
      </c>
      <c r="F120" s="28">
        <v>26247.921999999999</v>
      </c>
      <c r="G120" s="29">
        <v>0</v>
      </c>
      <c r="H120" s="27"/>
      <c r="I120" s="180">
        <f t="shared" si="2"/>
        <v>26247.921999999999</v>
      </c>
      <c r="J120" s="127"/>
      <c r="K120" s="127"/>
      <c r="L120" s="127"/>
      <c r="M120" s="127"/>
      <c r="N120" s="127"/>
      <c r="O120" s="127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45">
        <f t="shared" si="3"/>
        <v>26247.921999999999</v>
      </c>
      <c r="AD120" s="26" t="s">
        <v>181</v>
      </c>
      <c r="AE120" s="25" t="s">
        <v>126</v>
      </c>
    </row>
    <row r="121" spans="1:31">
      <c r="A121" s="14">
        <v>113</v>
      </c>
      <c r="B121" s="12">
        <v>722202266</v>
      </c>
      <c r="C121" s="12" t="s">
        <v>184</v>
      </c>
      <c r="D121" s="13" t="s">
        <v>170</v>
      </c>
      <c r="E121" s="28">
        <v>56484.927200000006</v>
      </c>
      <c r="F121" s="28">
        <v>1500</v>
      </c>
      <c r="G121" s="29">
        <v>54984.927200000006</v>
      </c>
      <c r="H121" s="27"/>
      <c r="I121" s="180">
        <f t="shared" si="2"/>
        <v>1500</v>
      </c>
      <c r="J121" s="127"/>
      <c r="K121" s="127"/>
      <c r="L121" s="127"/>
      <c r="M121" s="127"/>
      <c r="N121" s="127"/>
      <c r="O121" s="127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45">
        <f t="shared" si="3"/>
        <v>1500</v>
      </c>
      <c r="AD121" s="26">
        <v>71423852</v>
      </c>
      <c r="AE121" s="25" t="s">
        <v>118</v>
      </c>
    </row>
    <row r="122" spans="1:31">
      <c r="A122" s="14">
        <v>114</v>
      </c>
      <c r="B122" s="12">
        <v>722202281</v>
      </c>
      <c r="C122" s="12" t="s">
        <v>4</v>
      </c>
      <c r="D122" s="13" t="s">
        <v>170</v>
      </c>
      <c r="E122" s="28">
        <v>11305.5396</v>
      </c>
      <c r="F122" s="28">
        <v>3000</v>
      </c>
      <c r="G122" s="29">
        <v>8305.5396000000001</v>
      </c>
      <c r="H122" s="27"/>
      <c r="I122" s="180">
        <f t="shared" si="2"/>
        <v>0</v>
      </c>
      <c r="J122" s="127">
        <v>3000</v>
      </c>
      <c r="K122" s="127"/>
      <c r="L122" s="127"/>
      <c r="M122" s="127"/>
      <c r="N122" s="127"/>
      <c r="O122" s="127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45">
        <f t="shared" si="3"/>
        <v>0</v>
      </c>
      <c r="AD122" s="26">
        <v>8530030242</v>
      </c>
      <c r="AE122" s="25" t="s">
        <v>112</v>
      </c>
    </row>
    <row r="123" spans="1:31">
      <c r="A123" s="14">
        <v>115</v>
      </c>
      <c r="B123" s="12">
        <v>722202368</v>
      </c>
      <c r="C123" s="12" t="s">
        <v>169</v>
      </c>
      <c r="D123" s="13" t="s">
        <v>170</v>
      </c>
      <c r="E123" s="28">
        <v>46716.578800000003</v>
      </c>
      <c r="F123" s="28">
        <v>10500</v>
      </c>
      <c r="G123" s="29">
        <v>36216.578800000003</v>
      </c>
      <c r="H123" s="27"/>
      <c r="I123" s="180">
        <f t="shared" si="2"/>
        <v>10500</v>
      </c>
      <c r="J123" s="127"/>
      <c r="K123" s="127"/>
      <c r="L123" s="127"/>
      <c r="M123" s="127"/>
      <c r="N123" s="127"/>
      <c r="O123" s="127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45">
        <f t="shared" si="3"/>
        <v>10500</v>
      </c>
      <c r="AD123" s="26" t="s">
        <v>171</v>
      </c>
      <c r="AE123" s="25" t="s">
        <v>137</v>
      </c>
    </row>
    <row r="124" spans="1:31">
      <c r="A124" s="14">
        <v>116</v>
      </c>
      <c r="B124" s="12">
        <v>722202595</v>
      </c>
      <c r="C124" s="12" t="s">
        <v>217</v>
      </c>
      <c r="D124" s="13" t="s">
        <v>212</v>
      </c>
      <c r="E124" s="28">
        <v>18135.085999999999</v>
      </c>
      <c r="F124" s="28">
        <v>12000</v>
      </c>
      <c r="G124" s="29">
        <v>6135.0859999999993</v>
      </c>
      <c r="H124" s="27"/>
      <c r="I124" s="180">
        <f t="shared" si="2"/>
        <v>12000</v>
      </c>
      <c r="J124" s="127"/>
      <c r="K124" s="127"/>
      <c r="L124" s="127"/>
      <c r="M124" s="127"/>
      <c r="N124" s="127"/>
      <c r="O124" s="127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45">
        <f t="shared" si="3"/>
        <v>12000</v>
      </c>
      <c r="AD124" s="26" t="s">
        <v>218</v>
      </c>
      <c r="AE124" s="25" t="s">
        <v>123</v>
      </c>
    </row>
    <row r="125" spans="1:31">
      <c r="A125" s="14">
        <v>117</v>
      </c>
      <c r="B125" s="12">
        <v>722202600</v>
      </c>
      <c r="C125" s="12" t="s">
        <v>239</v>
      </c>
      <c r="D125" s="13" t="s">
        <v>212</v>
      </c>
      <c r="E125" s="28">
        <v>55316.508799999996</v>
      </c>
      <c r="F125" s="28">
        <v>6000</v>
      </c>
      <c r="G125" s="29">
        <v>49316.508799999996</v>
      </c>
      <c r="H125" s="27"/>
      <c r="I125" s="180">
        <f t="shared" si="2"/>
        <v>0</v>
      </c>
      <c r="J125" s="127">
        <v>6000</v>
      </c>
      <c r="K125" s="127"/>
      <c r="L125" s="127"/>
      <c r="M125" s="127"/>
      <c r="N125" s="127"/>
      <c r="O125" s="127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45">
        <f t="shared" si="3"/>
        <v>0</v>
      </c>
      <c r="AD125" s="26" t="s">
        <v>240</v>
      </c>
      <c r="AE125" s="25" t="s">
        <v>129</v>
      </c>
    </row>
    <row r="126" spans="1:31">
      <c r="A126" s="14">
        <v>118</v>
      </c>
      <c r="B126" s="12">
        <v>722202601</v>
      </c>
      <c r="C126" s="12" t="s">
        <v>68</v>
      </c>
      <c r="D126" s="13" t="s">
        <v>212</v>
      </c>
      <c r="E126" s="28">
        <v>26217.782800000001</v>
      </c>
      <c r="F126" s="28">
        <v>9000</v>
      </c>
      <c r="G126" s="29">
        <v>17217.782800000001</v>
      </c>
      <c r="H126" s="27"/>
      <c r="I126" s="180">
        <f t="shared" si="2"/>
        <v>9000</v>
      </c>
      <c r="J126" s="127"/>
      <c r="K126" s="127"/>
      <c r="L126" s="127"/>
      <c r="M126" s="127"/>
      <c r="N126" s="127"/>
      <c r="O126" s="127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45">
        <f t="shared" si="3"/>
        <v>9000</v>
      </c>
      <c r="AD126" s="26">
        <v>2070483509</v>
      </c>
      <c r="AE126" s="25" t="s">
        <v>137</v>
      </c>
    </row>
    <row r="127" spans="1:31">
      <c r="A127" s="14">
        <v>119</v>
      </c>
      <c r="B127" s="12">
        <v>722202605</v>
      </c>
      <c r="C127" s="12" t="s">
        <v>245</v>
      </c>
      <c r="D127" s="13" t="s">
        <v>212</v>
      </c>
      <c r="E127" s="28">
        <v>32901.003199999999</v>
      </c>
      <c r="F127" s="28">
        <v>1500</v>
      </c>
      <c r="G127" s="29">
        <v>31401.003199999999</v>
      </c>
      <c r="H127" s="27"/>
      <c r="I127" s="180">
        <f t="shared" si="2"/>
        <v>0</v>
      </c>
      <c r="J127" s="127">
        <v>1500</v>
      </c>
      <c r="K127" s="127"/>
      <c r="L127" s="127"/>
      <c r="M127" s="127"/>
      <c r="N127" s="127"/>
      <c r="O127" s="127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45">
        <f t="shared" si="3"/>
        <v>0</v>
      </c>
      <c r="AD127" s="26">
        <v>5689003</v>
      </c>
      <c r="AE127" s="25" t="s">
        <v>118</v>
      </c>
    </row>
    <row r="128" spans="1:31">
      <c r="A128" s="14">
        <v>120</v>
      </c>
      <c r="B128" s="12">
        <v>722202618</v>
      </c>
      <c r="C128" s="12" t="s">
        <v>69</v>
      </c>
      <c r="D128" s="13" t="s">
        <v>212</v>
      </c>
      <c r="E128" s="28">
        <v>28145.642800000001</v>
      </c>
      <c r="F128" s="28">
        <v>28145.642800000001</v>
      </c>
      <c r="G128" s="29">
        <v>0</v>
      </c>
      <c r="H128" s="27"/>
      <c r="I128" s="180">
        <f t="shared" si="2"/>
        <v>28145.642800000001</v>
      </c>
      <c r="J128" s="127"/>
      <c r="K128" s="127"/>
      <c r="L128" s="127"/>
      <c r="M128" s="127"/>
      <c r="N128" s="127"/>
      <c r="O128" s="127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45">
        <f t="shared" si="3"/>
        <v>28145.642800000001</v>
      </c>
      <c r="AD128" s="26">
        <v>922221</v>
      </c>
      <c r="AE128" s="25" t="s">
        <v>118</v>
      </c>
    </row>
    <row r="129" spans="1:31">
      <c r="A129" s="14">
        <v>121</v>
      </c>
      <c r="B129" s="12">
        <v>722202633</v>
      </c>
      <c r="C129" s="12" t="s">
        <v>71</v>
      </c>
      <c r="D129" s="13" t="s">
        <v>212</v>
      </c>
      <c r="E129" s="28">
        <v>10366.1644</v>
      </c>
      <c r="F129" s="28">
        <v>6000</v>
      </c>
      <c r="G129" s="29">
        <v>4366.1643999999997</v>
      </c>
      <c r="H129" s="27"/>
      <c r="I129" s="180">
        <f t="shared" si="2"/>
        <v>0</v>
      </c>
      <c r="J129" s="127">
        <v>6000</v>
      </c>
      <c r="K129" s="127"/>
      <c r="L129" s="127"/>
      <c r="M129" s="127"/>
      <c r="N129" s="127"/>
      <c r="O129" s="127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45">
        <f t="shared" si="3"/>
        <v>0</v>
      </c>
      <c r="AD129" s="26" t="s">
        <v>152</v>
      </c>
      <c r="AE129" s="25" t="s">
        <v>129</v>
      </c>
    </row>
    <row r="130" spans="1:31">
      <c r="A130" s="14">
        <v>122</v>
      </c>
      <c r="B130" s="12">
        <v>722202645</v>
      </c>
      <c r="C130" s="12" t="s">
        <v>72</v>
      </c>
      <c r="D130" s="13" t="s">
        <v>212</v>
      </c>
      <c r="E130" s="28">
        <v>11176.6844</v>
      </c>
      <c r="F130" s="28">
        <v>11176.6844</v>
      </c>
      <c r="G130" s="29">
        <v>0</v>
      </c>
      <c r="H130" s="27"/>
      <c r="I130" s="180">
        <f t="shared" si="2"/>
        <v>11176.6844</v>
      </c>
      <c r="J130" s="127"/>
      <c r="K130" s="127"/>
      <c r="L130" s="127"/>
      <c r="M130" s="127"/>
      <c r="N130" s="127"/>
      <c r="O130" s="127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45">
        <f t="shared" si="3"/>
        <v>11176.6844</v>
      </c>
      <c r="AD130" s="26" t="s">
        <v>153</v>
      </c>
      <c r="AE130" s="25" t="s">
        <v>123</v>
      </c>
    </row>
    <row r="131" spans="1:31">
      <c r="A131" s="14">
        <v>123</v>
      </c>
      <c r="B131" s="12">
        <v>722202651</v>
      </c>
      <c r="C131" s="12" t="s">
        <v>73</v>
      </c>
      <c r="D131" s="13" t="s">
        <v>212</v>
      </c>
      <c r="E131" s="28">
        <v>12450.5072</v>
      </c>
      <c r="F131" s="28">
        <v>4500</v>
      </c>
      <c r="G131" s="29">
        <v>7950.5072</v>
      </c>
      <c r="H131" s="27"/>
      <c r="I131" s="180">
        <f t="shared" si="2"/>
        <v>4500</v>
      </c>
      <c r="J131" s="127"/>
      <c r="K131" s="127"/>
      <c r="L131" s="127"/>
      <c r="M131" s="127"/>
      <c r="N131" s="127"/>
      <c r="O131" s="127"/>
      <c r="P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45">
        <f t="shared" si="3"/>
        <v>4500</v>
      </c>
      <c r="AD131" s="26">
        <v>8430026521</v>
      </c>
      <c r="AE131" s="25" t="s">
        <v>112</v>
      </c>
    </row>
    <row r="132" spans="1:31">
      <c r="A132" s="14">
        <v>124</v>
      </c>
      <c r="B132" s="12">
        <v>722202654</v>
      </c>
      <c r="C132" s="12" t="s">
        <v>74</v>
      </c>
      <c r="D132" s="13" t="s">
        <v>212</v>
      </c>
      <c r="E132" s="28">
        <v>11397.355600000001</v>
      </c>
      <c r="F132" s="28">
        <v>4500</v>
      </c>
      <c r="G132" s="29">
        <v>6897.3556000000008</v>
      </c>
      <c r="H132" s="27"/>
      <c r="I132" s="180">
        <f t="shared" si="2"/>
        <v>0</v>
      </c>
      <c r="J132" s="127">
        <v>4500</v>
      </c>
      <c r="K132" s="127"/>
      <c r="L132" s="127"/>
      <c r="M132" s="127"/>
      <c r="N132" s="127"/>
      <c r="O132" s="127"/>
      <c r="P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45">
        <f t="shared" si="3"/>
        <v>0</v>
      </c>
      <c r="AD132" s="26" t="s">
        <v>154</v>
      </c>
      <c r="AE132" s="25" t="s">
        <v>123</v>
      </c>
    </row>
    <row r="133" spans="1:31">
      <c r="A133" s="14">
        <v>125</v>
      </c>
      <c r="B133" s="12">
        <v>722202657</v>
      </c>
      <c r="C133" s="12" t="s">
        <v>75</v>
      </c>
      <c r="D133" s="13" t="s">
        <v>212</v>
      </c>
      <c r="E133" s="28">
        <v>55970.923199999997</v>
      </c>
      <c r="F133" s="28">
        <v>6000</v>
      </c>
      <c r="G133" s="29">
        <v>49970.923199999997</v>
      </c>
      <c r="H133" s="27"/>
      <c r="I133" s="180">
        <f t="shared" si="2"/>
        <v>0</v>
      </c>
      <c r="J133" s="127">
        <v>6000</v>
      </c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45">
        <f t="shared" si="3"/>
        <v>0</v>
      </c>
      <c r="AD133" s="26" t="s">
        <v>155</v>
      </c>
      <c r="AE133" s="25" t="s">
        <v>129</v>
      </c>
    </row>
    <row r="134" spans="1:31">
      <c r="A134" s="14">
        <v>126</v>
      </c>
      <c r="B134" s="12">
        <v>722202663</v>
      </c>
      <c r="C134" s="12" t="s">
        <v>238</v>
      </c>
      <c r="D134" s="13" t="s">
        <v>212</v>
      </c>
      <c r="E134" s="28">
        <v>22045.141200000002</v>
      </c>
      <c r="F134" s="28">
        <v>10500</v>
      </c>
      <c r="G134" s="29">
        <v>11545.141200000002</v>
      </c>
      <c r="H134" s="27"/>
      <c r="I134" s="180">
        <f t="shared" si="2"/>
        <v>10500</v>
      </c>
      <c r="J134" s="127"/>
      <c r="K134" s="127"/>
      <c r="L134" s="127"/>
      <c r="M134" s="127"/>
      <c r="N134" s="127"/>
      <c r="O134" s="127"/>
      <c r="P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45">
        <f t="shared" si="3"/>
        <v>10500</v>
      </c>
      <c r="AD134" s="26">
        <v>70585856</v>
      </c>
      <c r="AE134" s="25" t="s">
        <v>118</v>
      </c>
    </row>
    <row r="135" spans="1:31">
      <c r="A135" s="14">
        <v>127</v>
      </c>
      <c r="B135" s="12">
        <v>722202664</v>
      </c>
      <c r="C135" s="12" t="s">
        <v>76</v>
      </c>
      <c r="D135" s="13" t="s">
        <v>212</v>
      </c>
      <c r="E135" s="28">
        <v>15414.296399999999</v>
      </c>
      <c r="F135" s="28">
        <v>9000</v>
      </c>
      <c r="G135" s="29">
        <v>6414.2963999999993</v>
      </c>
      <c r="H135" s="27"/>
      <c r="I135" s="180">
        <f t="shared" si="2"/>
        <v>0</v>
      </c>
      <c r="J135" s="127">
        <v>9000</v>
      </c>
      <c r="K135" s="127"/>
      <c r="L135" s="127"/>
      <c r="M135" s="127"/>
      <c r="N135" s="127"/>
      <c r="O135" s="127"/>
      <c r="P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45">
        <f t="shared" si="3"/>
        <v>0</v>
      </c>
      <c r="AD135" s="26" t="s">
        <v>156</v>
      </c>
      <c r="AE135" s="25" t="s">
        <v>123</v>
      </c>
    </row>
    <row r="136" spans="1:31">
      <c r="A136" s="14">
        <v>128</v>
      </c>
      <c r="B136" s="12">
        <v>722202709</v>
      </c>
      <c r="C136" s="12" t="s">
        <v>77</v>
      </c>
      <c r="D136" s="13" t="s">
        <v>164</v>
      </c>
      <c r="E136" s="28">
        <v>39570.736400000002</v>
      </c>
      <c r="F136" s="28">
        <v>4500</v>
      </c>
      <c r="G136" s="29">
        <v>35070.736400000002</v>
      </c>
      <c r="H136" s="27"/>
      <c r="I136" s="180">
        <f t="shared" si="2"/>
        <v>4500</v>
      </c>
      <c r="J136" s="127"/>
      <c r="K136" s="127"/>
      <c r="L136" s="127"/>
      <c r="M136" s="127"/>
      <c r="N136" s="127"/>
      <c r="O136" s="127"/>
      <c r="P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45">
        <f t="shared" si="3"/>
        <v>4500</v>
      </c>
      <c r="AD136" s="26" t="s">
        <v>157</v>
      </c>
      <c r="AE136" s="25" t="s">
        <v>126</v>
      </c>
    </row>
    <row r="137" spans="1:31">
      <c r="A137" s="14">
        <v>129</v>
      </c>
      <c r="B137" s="12">
        <v>722202710</v>
      </c>
      <c r="C137" s="12" t="s">
        <v>78</v>
      </c>
      <c r="D137" s="13" t="s">
        <v>248</v>
      </c>
      <c r="E137" s="28">
        <v>312.75400000000002</v>
      </c>
      <c r="F137" s="28">
        <v>312.75400000000002</v>
      </c>
      <c r="G137" s="29">
        <v>0</v>
      </c>
      <c r="H137" s="27"/>
      <c r="I137" s="180">
        <f t="shared" si="2"/>
        <v>312.75400000000002</v>
      </c>
      <c r="J137" s="127"/>
      <c r="K137" s="127"/>
      <c r="L137" s="127"/>
      <c r="M137" s="127"/>
      <c r="N137" s="127"/>
      <c r="O137" s="127"/>
      <c r="P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45">
        <f t="shared" si="3"/>
        <v>312.75400000000002</v>
      </c>
      <c r="AD137" s="26">
        <v>8430018954</v>
      </c>
      <c r="AE137" s="25" t="s">
        <v>112</v>
      </c>
    </row>
    <row r="138" spans="1:31">
      <c r="A138" s="14">
        <v>130</v>
      </c>
      <c r="B138" s="12">
        <v>722202712</v>
      </c>
      <c r="C138" s="12" t="s">
        <v>251</v>
      </c>
      <c r="D138" s="13" t="s">
        <v>248</v>
      </c>
      <c r="E138" s="28">
        <v>29839.371999999999</v>
      </c>
      <c r="F138" s="28">
        <v>24000</v>
      </c>
      <c r="G138" s="29">
        <v>5839.3719999999994</v>
      </c>
      <c r="H138" s="27"/>
      <c r="I138" s="180">
        <f t="shared" ref="I138:I201" si="4">AC138</f>
        <v>24000</v>
      </c>
      <c r="J138" s="127"/>
      <c r="K138" s="127"/>
      <c r="L138" s="127"/>
      <c r="M138" s="127"/>
      <c r="N138" s="127"/>
      <c r="O138" s="127"/>
      <c r="P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45">
        <f t="shared" ref="AC138:AC201" si="5">F138-J138-K138-L138-M138-N138-O138-P138-Q138-R138-S138-T138-U138-V138-W138-X138-Y138-Z138-AA138-AB138</f>
        <v>24000</v>
      </c>
      <c r="AD138" s="26" t="s">
        <v>252</v>
      </c>
      <c r="AE138" s="25" t="s">
        <v>137</v>
      </c>
    </row>
    <row r="139" spans="1:31">
      <c r="A139" s="14">
        <v>131</v>
      </c>
      <c r="B139" s="12">
        <v>722202718</v>
      </c>
      <c r="C139" s="12" t="s">
        <v>253</v>
      </c>
      <c r="D139" s="13" t="s">
        <v>248</v>
      </c>
      <c r="E139" s="28">
        <v>31603.5088</v>
      </c>
      <c r="F139" s="28">
        <v>22500</v>
      </c>
      <c r="G139" s="29">
        <v>9103.5087999999996</v>
      </c>
      <c r="H139" s="27"/>
      <c r="I139" s="180">
        <f t="shared" si="4"/>
        <v>22500</v>
      </c>
      <c r="J139" s="127"/>
      <c r="K139" s="127"/>
      <c r="L139" s="127"/>
      <c r="M139" s="127"/>
      <c r="N139" s="127"/>
      <c r="O139" s="127"/>
      <c r="P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45">
        <f t="shared" si="5"/>
        <v>22500</v>
      </c>
      <c r="AD139" s="26" t="s">
        <v>254</v>
      </c>
      <c r="AE139" s="25" t="s">
        <v>137</v>
      </c>
    </row>
    <row r="140" spans="1:31">
      <c r="A140" s="14">
        <v>132</v>
      </c>
      <c r="B140" s="12">
        <v>722202725</v>
      </c>
      <c r="C140" s="12" t="s">
        <v>255</v>
      </c>
      <c r="D140" s="13" t="s">
        <v>248</v>
      </c>
      <c r="E140" s="28">
        <v>4400.847600000001</v>
      </c>
      <c r="F140" s="28">
        <v>4400.847600000001</v>
      </c>
      <c r="G140" s="29">
        <v>0</v>
      </c>
      <c r="H140" s="27"/>
      <c r="I140" s="180">
        <f t="shared" si="4"/>
        <v>4400.847600000001</v>
      </c>
      <c r="J140" s="127"/>
      <c r="K140" s="127"/>
      <c r="L140" s="127"/>
      <c r="M140" s="127"/>
      <c r="N140" s="127"/>
      <c r="O140" s="127"/>
      <c r="P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45">
        <f t="shared" si="5"/>
        <v>4400.847600000001</v>
      </c>
      <c r="AD140" s="26" t="s">
        <v>256</v>
      </c>
      <c r="AE140" s="25" t="s">
        <v>139</v>
      </c>
    </row>
    <row r="141" spans="1:31">
      <c r="A141" s="14">
        <v>133</v>
      </c>
      <c r="B141" s="12">
        <v>722202732</v>
      </c>
      <c r="C141" s="12" t="s">
        <v>249</v>
      </c>
      <c r="D141" s="13" t="s">
        <v>248</v>
      </c>
      <c r="E141" s="28">
        <v>6382.8036000000002</v>
      </c>
      <c r="F141" s="28">
        <v>6000</v>
      </c>
      <c r="G141" s="29">
        <v>382.80360000000019</v>
      </c>
      <c r="H141" s="27"/>
      <c r="I141" s="180">
        <f t="shared" si="4"/>
        <v>6000</v>
      </c>
      <c r="J141" s="127"/>
      <c r="K141" s="127"/>
      <c r="L141" s="127"/>
      <c r="M141" s="127"/>
      <c r="N141" s="127"/>
      <c r="O141" s="127"/>
      <c r="P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45">
        <f t="shared" si="5"/>
        <v>6000</v>
      </c>
      <c r="AD141" s="26" t="s">
        <v>250</v>
      </c>
      <c r="AE141" s="25" t="s">
        <v>137</v>
      </c>
    </row>
    <row r="142" spans="1:31">
      <c r="A142" s="14">
        <v>134</v>
      </c>
      <c r="B142" s="12">
        <v>722202755</v>
      </c>
      <c r="C142" s="12" t="s">
        <v>23</v>
      </c>
      <c r="D142" s="13" t="s">
        <v>248</v>
      </c>
      <c r="E142" s="28">
        <v>16756.328000000001</v>
      </c>
      <c r="F142" s="28">
        <v>3000</v>
      </c>
      <c r="G142" s="29">
        <v>13756.328000000001</v>
      </c>
      <c r="H142" s="27"/>
      <c r="I142" s="180">
        <f t="shared" si="4"/>
        <v>3000</v>
      </c>
      <c r="J142" s="127"/>
      <c r="K142" s="127"/>
      <c r="L142" s="127"/>
      <c r="M142" s="127"/>
      <c r="N142" s="127"/>
      <c r="O142" s="127"/>
      <c r="P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45">
        <f t="shared" si="5"/>
        <v>3000</v>
      </c>
      <c r="AD142" s="26">
        <v>8120050858</v>
      </c>
      <c r="AE142" s="25" t="s">
        <v>112</v>
      </c>
    </row>
    <row r="143" spans="1:31">
      <c r="A143" s="14">
        <v>135</v>
      </c>
      <c r="B143" s="12">
        <v>722202773</v>
      </c>
      <c r="C143" s="12" t="s">
        <v>17</v>
      </c>
      <c r="D143" s="13" t="s">
        <v>111</v>
      </c>
      <c r="E143" s="28">
        <v>105708.17479999999</v>
      </c>
      <c r="F143" s="28">
        <v>6000</v>
      </c>
      <c r="G143" s="29">
        <v>99708.174799999993</v>
      </c>
      <c r="H143" s="27"/>
      <c r="I143" s="180">
        <f t="shared" si="4"/>
        <v>6000</v>
      </c>
      <c r="J143" s="127"/>
      <c r="K143" s="127"/>
      <c r="L143" s="127"/>
      <c r="M143" s="127"/>
      <c r="N143" s="127"/>
      <c r="O143" s="127"/>
      <c r="P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45">
        <f t="shared" si="5"/>
        <v>6000</v>
      </c>
      <c r="AD143" s="26">
        <v>8430009628</v>
      </c>
      <c r="AE143" s="25" t="s">
        <v>112</v>
      </c>
    </row>
    <row r="144" spans="1:31">
      <c r="A144" s="14">
        <v>136</v>
      </c>
      <c r="B144" s="12">
        <v>722202781</v>
      </c>
      <c r="C144" s="12" t="s">
        <v>79</v>
      </c>
      <c r="D144" s="13" t="s">
        <v>111</v>
      </c>
      <c r="E144" s="28">
        <v>18134.736399999998</v>
      </c>
      <c r="F144" s="28">
        <v>4500</v>
      </c>
      <c r="G144" s="29">
        <v>13634.736399999998</v>
      </c>
      <c r="H144" s="27"/>
      <c r="I144" s="180">
        <f t="shared" si="4"/>
        <v>4500</v>
      </c>
      <c r="J144" s="127"/>
      <c r="K144" s="127"/>
      <c r="L144" s="127"/>
      <c r="M144" s="127"/>
      <c r="N144" s="127"/>
      <c r="O144" s="127"/>
      <c r="P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45">
        <f t="shared" si="5"/>
        <v>4500</v>
      </c>
      <c r="AD144" s="26">
        <v>8170010707</v>
      </c>
      <c r="AE144" s="25" t="s">
        <v>112</v>
      </c>
    </row>
    <row r="145" spans="1:31">
      <c r="A145" s="14">
        <v>137</v>
      </c>
      <c r="B145" s="12">
        <v>722202788</v>
      </c>
      <c r="C145" s="12" t="s">
        <v>18</v>
      </c>
      <c r="D145" s="13" t="s">
        <v>111</v>
      </c>
      <c r="E145" s="28">
        <v>43975.954000000005</v>
      </c>
      <c r="F145" s="28">
        <v>1500</v>
      </c>
      <c r="G145" s="29">
        <v>42475.954000000005</v>
      </c>
      <c r="H145" s="27"/>
      <c r="I145" s="180">
        <f t="shared" si="4"/>
        <v>1500</v>
      </c>
      <c r="J145" s="127"/>
      <c r="K145" s="127"/>
      <c r="L145" s="127"/>
      <c r="M145" s="127"/>
      <c r="N145" s="127"/>
      <c r="O145" s="127"/>
      <c r="P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45">
        <f t="shared" si="5"/>
        <v>1500</v>
      </c>
      <c r="AD145" s="26">
        <v>8170011081</v>
      </c>
      <c r="AE145" s="25" t="s">
        <v>112</v>
      </c>
    </row>
    <row r="146" spans="1:31">
      <c r="A146" s="14">
        <v>138</v>
      </c>
      <c r="B146" s="12">
        <v>722202837</v>
      </c>
      <c r="C146" s="12" t="s">
        <v>195</v>
      </c>
      <c r="D146" s="13" t="s">
        <v>192</v>
      </c>
      <c r="E146" s="28">
        <v>63439.860399999998</v>
      </c>
      <c r="F146" s="28">
        <v>1500</v>
      </c>
      <c r="G146" s="29">
        <v>61939.860399999998</v>
      </c>
      <c r="H146" s="27"/>
      <c r="I146" s="180">
        <f t="shared" si="4"/>
        <v>1500</v>
      </c>
      <c r="J146" s="127"/>
      <c r="K146" s="127"/>
      <c r="L146" s="127"/>
      <c r="M146" s="127"/>
      <c r="N146" s="127"/>
      <c r="O146" s="127"/>
      <c r="P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45">
        <f t="shared" si="5"/>
        <v>1500</v>
      </c>
      <c r="AD146" s="26">
        <v>8130003561</v>
      </c>
      <c r="AE146" s="25" t="s">
        <v>112</v>
      </c>
    </row>
    <row r="147" spans="1:31">
      <c r="A147" s="14">
        <v>139</v>
      </c>
      <c r="B147" s="12">
        <v>722202842</v>
      </c>
      <c r="C147" s="12" t="s">
        <v>80</v>
      </c>
      <c r="D147" s="13" t="s">
        <v>192</v>
      </c>
      <c r="E147" s="28">
        <v>28396.489999999998</v>
      </c>
      <c r="F147" s="28">
        <v>18000</v>
      </c>
      <c r="G147" s="29">
        <v>10396.489999999998</v>
      </c>
      <c r="H147" s="27"/>
      <c r="I147" s="180">
        <f t="shared" si="4"/>
        <v>18000</v>
      </c>
      <c r="J147" s="127"/>
      <c r="K147" s="127"/>
      <c r="L147" s="127"/>
      <c r="M147" s="127"/>
      <c r="N147" s="127"/>
      <c r="O147" s="127"/>
      <c r="P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45">
        <f t="shared" si="5"/>
        <v>18000</v>
      </c>
      <c r="AD147" s="26">
        <v>71298714</v>
      </c>
      <c r="AE147" s="25" t="s">
        <v>118</v>
      </c>
    </row>
    <row r="148" spans="1:31">
      <c r="A148" s="14">
        <v>140</v>
      </c>
      <c r="B148" s="12">
        <v>722202870</v>
      </c>
      <c r="C148" s="12" t="s">
        <v>202</v>
      </c>
      <c r="D148" s="13" t="s">
        <v>201</v>
      </c>
      <c r="E148" s="28">
        <v>17407.209600000002</v>
      </c>
      <c r="F148" s="28">
        <v>3000</v>
      </c>
      <c r="G148" s="29">
        <v>14407.209600000002</v>
      </c>
      <c r="H148" s="27"/>
      <c r="I148" s="180">
        <f t="shared" si="4"/>
        <v>0</v>
      </c>
      <c r="J148" s="127">
        <v>3000</v>
      </c>
      <c r="K148" s="127"/>
      <c r="L148" s="127"/>
      <c r="M148" s="127"/>
      <c r="N148" s="127"/>
      <c r="O148" s="127"/>
      <c r="P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45">
        <f t="shared" si="5"/>
        <v>0</v>
      </c>
      <c r="AD148" s="26">
        <v>8123006409</v>
      </c>
      <c r="AE148" s="25" t="s">
        <v>112</v>
      </c>
    </row>
    <row r="149" spans="1:31">
      <c r="A149" s="14">
        <v>141</v>
      </c>
      <c r="B149" s="12">
        <v>722202945</v>
      </c>
      <c r="C149" s="12" t="s">
        <v>83</v>
      </c>
      <c r="D149" s="13" t="s">
        <v>201</v>
      </c>
      <c r="E149" s="28">
        <v>9866.2363999999998</v>
      </c>
      <c r="F149" s="28">
        <v>6000</v>
      </c>
      <c r="G149" s="29">
        <v>3866.2363999999998</v>
      </c>
      <c r="H149" s="27"/>
      <c r="I149" s="180">
        <f t="shared" si="4"/>
        <v>6000</v>
      </c>
      <c r="J149" s="127"/>
      <c r="K149" s="127"/>
      <c r="L149" s="127"/>
      <c r="M149" s="127"/>
      <c r="N149" s="127"/>
      <c r="O149" s="127"/>
      <c r="P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45">
        <f t="shared" si="5"/>
        <v>6000</v>
      </c>
      <c r="AD149" s="26" t="s">
        <v>158</v>
      </c>
      <c r="AE149" s="25" t="s">
        <v>139</v>
      </c>
    </row>
    <row r="150" spans="1:31">
      <c r="A150" s="14">
        <v>142</v>
      </c>
      <c r="B150" s="12">
        <v>722202958</v>
      </c>
      <c r="C150" s="12" t="s">
        <v>196</v>
      </c>
      <c r="D150" s="13" t="s">
        <v>192</v>
      </c>
      <c r="E150" s="28">
        <v>9359.7764000000006</v>
      </c>
      <c r="F150" s="28">
        <v>1500</v>
      </c>
      <c r="G150" s="29">
        <v>7859.7764000000006</v>
      </c>
      <c r="H150" s="27"/>
      <c r="I150" s="180">
        <f t="shared" si="4"/>
        <v>0</v>
      </c>
      <c r="J150" s="127">
        <v>1500</v>
      </c>
      <c r="K150" s="127"/>
      <c r="L150" s="127"/>
      <c r="M150" s="127"/>
      <c r="N150" s="127"/>
      <c r="O150" s="127"/>
      <c r="P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45">
        <f t="shared" si="5"/>
        <v>0</v>
      </c>
      <c r="AD150" s="26">
        <v>8370001886</v>
      </c>
      <c r="AE150" s="25" t="s">
        <v>112</v>
      </c>
    </row>
    <row r="151" spans="1:31">
      <c r="A151" s="14">
        <v>143</v>
      </c>
      <c r="B151" s="12">
        <v>722202976</v>
      </c>
      <c r="C151" s="12" t="s">
        <v>197</v>
      </c>
      <c r="D151" s="13" t="s">
        <v>192</v>
      </c>
      <c r="E151" s="28">
        <v>2373.0848000000001</v>
      </c>
      <c r="F151" s="28">
        <v>2373.0848000000001</v>
      </c>
      <c r="G151" s="29">
        <v>0</v>
      </c>
      <c r="H151" s="27"/>
      <c r="I151" s="180">
        <f t="shared" si="4"/>
        <v>2373.0848000000001</v>
      </c>
      <c r="J151" s="127"/>
      <c r="K151" s="127"/>
      <c r="L151" s="127"/>
      <c r="M151" s="127"/>
      <c r="N151" s="127"/>
      <c r="O151" s="127"/>
      <c r="P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45">
        <f t="shared" si="5"/>
        <v>2373.0848000000001</v>
      </c>
      <c r="AD151" s="26">
        <v>484203</v>
      </c>
      <c r="AE151" s="25" t="s">
        <v>118</v>
      </c>
    </row>
    <row r="152" spans="1:31">
      <c r="A152" s="14">
        <v>144</v>
      </c>
      <c r="B152" s="12">
        <v>722205232</v>
      </c>
      <c r="C152" s="12" t="s">
        <v>85</v>
      </c>
      <c r="D152" s="13" t="s">
        <v>104</v>
      </c>
      <c r="E152" s="28">
        <v>13800</v>
      </c>
      <c r="F152" s="28">
        <v>7500</v>
      </c>
      <c r="G152" s="29">
        <v>6300</v>
      </c>
      <c r="H152" s="27"/>
      <c r="I152" s="180">
        <f t="shared" si="4"/>
        <v>7500</v>
      </c>
      <c r="J152" s="127"/>
      <c r="K152" s="127"/>
      <c r="L152" s="127"/>
      <c r="M152" s="127"/>
      <c r="N152" s="127"/>
      <c r="O152" s="127"/>
      <c r="P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45">
        <f t="shared" si="5"/>
        <v>7500</v>
      </c>
      <c r="AD152" s="26" t="s">
        <v>159</v>
      </c>
      <c r="AE152" s="25" t="s">
        <v>112</v>
      </c>
    </row>
    <row r="153" spans="1:31">
      <c r="A153" s="14">
        <v>145</v>
      </c>
      <c r="B153" s="12">
        <v>722205234</v>
      </c>
      <c r="C153" s="12" t="s">
        <v>296</v>
      </c>
      <c r="D153" s="13" t="s">
        <v>104</v>
      </c>
      <c r="E153" s="28">
        <v>34305.502799999995</v>
      </c>
      <c r="F153" s="28">
        <v>1500</v>
      </c>
      <c r="G153" s="29">
        <v>32805.502799999995</v>
      </c>
      <c r="H153" s="27"/>
      <c r="I153" s="180">
        <f t="shared" si="4"/>
        <v>0</v>
      </c>
      <c r="J153" s="127">
        <v>1500</v>
      </c>
      <c r="K153" s="127"/>
      <c r="L153" s="127"/>
      <c r="M153" s="127"/>
      <c r="N153" s="127"/>
      <c r="O153" s="127"/>
      <c r="P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45">
        <f t="shared" si="5"/>
        <v>0</v>
      </c>
      <c r="AD153" s="26" t="s">
        <v>297</v>
      </c>
      <c r="AE153" s="25" t="s">
        <v>112</v>
      </c>
    </row>
    <row r="154" spans="1:31">
      <c r="A154" s="14">
        <v>146</v>
      </c>
      <c r="B154" s="12">
        <v>722205324</v>
      </c>
      <c r="C154" s="12" t="s">
        <v>86</v>
      </c>
      <c r="D154" s="13" t="s">
        <v>275</v>
      </c>
      <c r="E154" s="28">
        <v>22176.682799999999</v>
      </c>
      <c r="F154" s="28">
        <v>10500</v>
      </c>
      <c r="G154" s="29">
        <v>11676.682799999999</v>
      </c>
      <c r="H154" s="27"/>
      <c r="I154" s="180">
        <f t="shared" si="4"/>
        <v>0</v>
      </c>
      <c r="J154" s="127"/>
      <c r="K154" s="127">
        <v>10500</v>
      </c>
      <c r="L154" s="127"/>
      <c r="M154" s="127"/>
      <c r="N154" s="127"/>
      <c r="O154" s="127"/>
      <c r="P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45">
        <f t="shared" si="5"/>
        <v>0</v>
      </c>
      <c r="AD154" s="26">
        <v>102953774443</v>
      </c>
      <c r="AE154" s="25" t="s">
        <v>129</v>
      </c>
    </row>
    <row r="155" spans="1:31">
      <c r="A155" s="14">
        <v>147</v>
      </c>
      <c r="B155" s="12">
        <v>722205341</v>
      </c>
      <c r="C155" s="12" t="s">
        <v>15</v>
      </c>
      <c r="D155" s="13" t="s">
        <v>275</v>
      </c>
      <c r="E155" s="28">
        <v>2894.3384000000001</v>
      </c>
      <c r="F155" s="28">
        <v>2894.3384000000001</v>
      </c>
      <c r="G155" s="29">
        <v>0</v>
      </c>
      <c r="H155" s="27"/>
      <c r="I155" s="180">
        <f t="shared" si="4"/>
        <v>-1.6000000000531145E-3</v>
      </c>
      <c r="J155" s="127"/>
      <c r="K155" s="127">
        <v>2894.34</v>
      </c>
      <c r="L155" s="127"/>
      <c r="M155" s="127"/>
      <c r="N155" s="127"/>
      <c r="O155" s="127"/>
      <c r="P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45">
        <f t="shared" si="5"/>
        <v>-1.6000000000531145E-3</v>
      </c>
      <c r="AD155" s="26">
        <v>6224926</v>
      </c>
      <c r="AE155" s="25" t="s">
        <v>118</v>
      </c>
    </row>
    <row r="156" spans="1:31">
      <c r="A156" s="14">
        <v>148</v>
      </c>
      <c r="B156" s="12">
        <v>722205481</v>
      </c>
      <c r="C156" s="12" t="s">
        <v>279</v>
      </c>
      <c r="D156" s="13" t="s">
        <v>113</v>
      </c>
      <c r="E156" s="28">
        <v>22528.067599999998</v>
      </c>
      <c r="F156" s="28">
        <v>4500</v>
      </c>
      <c r="G156" s="29">
        <v>18028.067599999998</v>
      </c>
      <c r="H156" s="27"/>
      <c r="I156" s="180">
        <f t="shared" si="4"/>
        <v>0</v>
      </c>
      <c r="J156" s="127"/>
      <c r="K156" s="127">
        <v>4500</v>
      </c>
      <c r="L156" s="127"/>
      <c r="M156" s="127"/>
      <c r="N156" s="127"/>
      <c r="O156" s="127"/>
      <c r="P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45">
        <f t="shared" si="5"/>
        <v>0</v>
      </c>
      <c r="AD156" s="26" t="s">
        <v>280</v>
      </c>
      <c r="AE156" s="25" t="s">
        <v>112</v>
      </c>
    </row>
    <row r="157" spans="1:31">
      <c r="A157" s="14">
        <v>149</v>
      </c>
      <c r="B157" s="12">
        <v>722205758</v>
      </c>
      <c r="C157" s="12" t="s">
        <v>302</v>
      </c>
      <c r="D157" s="13" t="s">
        <v>298</v>
      </c>
      <c r="E157" s="28">
        <v>14296.4872</v>
      </c>
      <c r="F157" s="28">
        <v>1500</v>
      </c>
      <c r="G157" s="29">
        <v>12796.4872</v>
      </c>
      <c r="H157" s="27"/>
      <c r="I157" s="180">
        <f t="shared" si="4"/>
        <v>1500</v>
      </c>
      <c r="J157" s="127"/>
      <c r="K157" s="127"/>
      <c r="L157" s="127"/>
      <c r="M157" s="127"/>
      <c r="N157" s="127"/>
      <c r="O157" s="127"/>
      <c r="P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45">
        <f t="shared" si="5"/>
        <v>1500</v>
      </c>
      <c r="AD157" s="26">
        <v>8180044228</v>
      </c>
      <c r="AE157" s="25" t="s">
        <v>112</v>
      </c>
    </row>
    <row r="158" spans="1:31">
      <c r="A158" s="14">
        <v>150</v>
      </c>
      <c r="B158" s="12">
        <v>722207683</v>
      </c>
      <c r="C158" s="12" t="s">
        <v>88</v>
      </c>
      <c r="D158" s="13" t="s">
        <v>258</v>
      </c>
      <c r="E158" s="28">
        <v>22924.1368</v>
      </c>
      <c r="F158" s="28">
        <v>22924.1368</v>
      </c>
      <c r="G158" s="29">
        <v>0</v>
      </c>
      <c r="H158" s="27"/>
      <c r="I158" s="180">
        <f t="shared" si="4"/>
        <v>22924.1368</v>
      </c>
      <c r="J158" s="127"/>
      <c r="K158" s="127"/>
      <c r="L158" s="127"/>
      <c r="M158" s="127"/>
      <c r="N158" s="127"/>
      <c r="O158" s="127"/>
      <c r="P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45">
        <f t="shared" si="5"/>
        <v>22924.1368</v>
      </c>
      <c r="AD158" s="26">
        <v>8700037337</v>
      </c>
      <c r="AE158" s="25" t="s">
        <v>112</v>
      </c>
    </row>
    <row r="159" spans="1:31">
      <c r="A159" s="14">
        <v>151</v>
      </c>
      <c r="B159" s="12">
        <v>722207698</v>
      </c>
      <c r="C159" s="12" t="s">
        <v>89</v>
      </c>
      <c r="D159" s="13" t="s">
        <v>248</v>
      </c>
      <c r="E159" s="28">
        <v>7319.1427999999996</v>
      </c>
      <c r="F159" s="28">
        <v>3000</v>
      </c>
      <c r="G159" s="29">
        <v>4319.1427999999996</v>
      </c>
      <c r="H159" s="27"/>
      <c r="I159" s="180">
        <f t="shared" si="4"/>
        <v>0</v>
      </c>
      <c r="J159" s="127"/>
      <c r="K159" s="127">
        <v>3000</v>
      </c>
      <c r="L159" s="127"/>
      <c r="M159" s="127"/>
      <c r="N159" s="127"/>
      <c r="O159" s="127"/>
      <c r="P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45">
        <f t="shared" si="5"/>
        <v>0</v>
      </c>
      <c r="AD159" s="26" t="s">
        <v>160</v>
      </c>
      <c r="AE159" s="25" t="s">
        <v>112</v>
      </c>
    </row>
    <row r="160" spans="1:31">
      <c r="A160" s="14">
        <v>152</v>
      </c>
      <c r="B160" s="12">
        <v>722208640</v>
      </c>
      <c r="C160" s="12" t="s">
        <v>91</v>
      </c>
      <c r="D160" s="13" t="s">
        <v>275</v>
      </c>
      <c r="E160" s="28">
        <v>1483.9692</v>
      </c>
      <c r="F160" s="28">
        <v>1483.9692</v>
      </c>
      <c r="G160" s="29">
        <v>0</v>
      </c>
      <c r="H160" s="27"/>
      <c r="I160" s="180">
        <f t="shared" si="4"/>
        <v>-8.0000000002655725E-4</v>
      </c>
      <c r="J160" s="127"/>
      <c r="K160" s="127">
        <v>1483.97</v>
      </c>
      <c r="L160" s="127"/>
      <c r="M160" s="127"/>
      <c r="N160" s="127"/>
      <c r="O160" s="127"/>
      <c r="P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45">
        <f t="shared" si="5"/>
        <v>-8.0000000002655725E-4</v>
      </c>
      <c r="AD160" s="26">
        <v>8300033126</v>
      </c>
      <c r="AE160" s="25" t="s">
        <v>112</v>
      </c>
    </row>
    <row r="161" spans="1:31">
      <c r="A161" s="14">
        <v>153</v>
      </c>
      <c r="B161" s="12">
        <v>722208645</v>
      </c>
      <c r="C161" s="12" t="s">
        <v>232</v>
      </c>
      <c r="D161" s="13" t="s">
        <v>212</v>
      </c>
      <c r="E161" s="28">
        <v>10111.719999999999</v>
      </c>
      <c r="F161" s="28">
        <v>3000</v>
      </c>
      <c r="G161" s="29">
        <v>7111.7199999999993</v>
      </c>
      <c r="H161" s="27"/>
      <c r="I161" s="180">
        <f t="shared" si="4"/>
        <v>3000</v>
      </c>
      <c r="J161" s="127"/>
      <c r="K161" s="127"/>
      <c r="L161" s="127"/>
      <c r="M161" s="127"/>
      <c r="N161" s="127"/>
      <c r="O161" s="127"/>
      <c r="P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45">
        <f t="shared" si="5"/>
        <v>3000</v>
      </c>
      <c r="AD161" s="26" t="s">
        <v>233</v>
      </c>
      <c r="AE161" s="25" t="s">
        <v>126</v>
      </c>
    </row>
    <row r="162" spans="1:31">
      <c r="A162" s="14">
        <v>154</v>
      </c>
      <c r="B162" s="12">
        <v>722208660</v>
      </c>
      <c r="C162" s="12" t="s">
        <v>92</v>
      </c>
      <c r="D162" s="13" t="s">
        <v>212</v>
      </c>
      <c r="E162" s="28">
        <v>1650.3235999999999</v>
      </c>
      <c r="F162" s="28">
        <v>1650.3235999999999</v>
      </c>
      <c r="G162" s="29">
        <v>0</v>
      </c>
      <c r="H162" s="27"/>
      <c r="I162" s="180">
        <f t="shared" si="4"/>
        <v>1650.3235999999999</v>
      </c>
      <c r="J162" s="127"/>
      <c r="K162" s="127"/>
      <c r="L162" s="127"/>
      <c r="M162" s="127"/>
      <c r="N162" s="127"/>
      <c r="O162" s="127"/>
      <c r="P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45">
        <f t="shared" si="5"/>
        <v>1650.3235999999999</v>
      </c>
      <c r="AD162" s="26" t="s">
        <v>162</v>
      </c>
      <c r="AE162" s="25" t="s">
        <v>129</v>
      </c>
    </row>
    <row r="163" spans="1:31">
      <c r="A163" s="14">
        <v>155</v>
      </c>
      <c r="B163" s="12">
        <v>722208665</v>
      </c>
      <c r="C163" s="12" t="s">
        <v>93</v>
      </c>
      <c r="D163" s="13" t="s">
        <v>314</v>
      </c>
      <c r="E163" s="28">
        <v>29777.934399999998</v>
      </c>
      <c r="F163" s="28">
        <v>6000</v>
      </c>
      <c r="G163" s="29">
        <v>23777.934399999998</v>
      </c>
      <c r="H163" s="27"/>
      <c r="I163" s="180">
        <f t="shared" si="4"/>
        <v>6000</v>
      </c>
      <c r="J163" s="127"/>
      <c r="K163" s="127"/>
      <c r="L163" s="127"/>
      <c r="M163" s="127"/>
      <c r="N163" s="127"/>
      <c r="O163" s="127"/>
      <c r="P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45">
        <f t="shared" si="5"/>
        <v>6000</v>
      </c>
      <c r="AD163" s="26">
        <v>8150913943</v>
      </c>
      <c r="AE163" s="25" t="s">
        <v>112</v>
      </c>
    </row>
    <row r="164" spans="1:31">
      <c r="A164" s="14">
        <v>156</v>
      </c>
      <c r="B164" s="12">
        <v>722208671</v>
      </c>
      <c r="C164" s="12" t="s">
        <v>198</v>
      </c>
      <c r="D164" s="13" t="s">
        <v>111</v>
      </c>
      <c r="E164" s="28">
        <v>10007.9256</v>
      </c>
      <c r="F164" s="28">
        <v>7500</v>
      </c>
      <c r="G164" s="29">
        <v>2507.9256000000005</v>
      </c>
      <c r="H164" s="27"/>
      <c r="I164" s="180">
        <f t="shared" si="4"/>
        <v>7500</v>
      </c>
      <c r="J164" s="127"/>
      <c r="K164" s="127"/>
      <c r="L164" s="127"/>
      <c r="M164" s="127"/>
      <c r="N164" s="127"/>
      <c r="O164" s="127"/>
      <c r="P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45">
        <f t="shared" si="5"/>
        <v>7500</v>
      </c>
      <c r="AD164" s="26" t="s">
        <v>199</v>
      </c>
      <c r="AE164" s="25" t="s">
        <v>112</v>
      </c>
    </row>
    <row r="165" spans="1:31">
      <c r="A165" s="14">
        <v>157</v>
      </c>
      <c r="B165" s="12">
        <v>722208672</v>
      </c>
      <c r="C165" s="12" t="s">
        <v>21</v>
      </c>
      <c r="D165" s="13" t="s">
        <v>111</v>
      </c>
      <c r="E165" s="28">
        <v>16338.924000000001</v>
      </c>
      <c r="F165" s="28">
        <v>3000</v>
      </c>
      <c r="G165" s="29">
        <v>13338.924000000001</v>
      </c>
      <c r="H165" s="27"/>
      <c r="I165" s="180">
        <f t="shared" si="4"/>
        <v>3000</v>
      </c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45">
        <f t="shared" si="5"/>
        <v>3000</v>
      </c>
      <c r="AD165" s="26" t="s">
        <v>130</v>
      </c>
      <c r="AE165" s="25" t="s">
        <v>112</v>
      </c>
    </row>
    <row r="166" spans="1:31">
      <c r="A166" s="14">
        <v>158</v>
      </c>
      <c r="B166" s="12">
        <v>722208677</v>
      </c>
      <c r="C166" s="12" t="s">
        <v>193</v>
      </c>
      <c r="D166" s="13" t="s">
        <v>192</v>
      </c>
      <c r="E166" s="28">
        <v>9204.4159999999993</v>
      </c>
      <c r="F166" s="28">
        <v>1500</v>
      </c>
      <c r="G166" s="29">
        <v>7704.4159999999993</v>
      </c>
      <c r="H166" s="27"/>
      <c r="I166" s="180">
        <f t="shared" si="4"/>
        <v>0</v>
      </c>
      <c r="J166" s="127"/>
      <c r="K166" s="127">
        <v>1500</v>
      </c>
      <c r="L166" s="127"/>
      <c r="M166" s="127"/>
      <c r="N166" s="127"/>
      <c r="O166" s="127"/>
      <c r="P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45">
        <f t="shared" si="5"/>
        <v>0</v>
      </c>
      <c r="AD166" s="26" t="s">
        <v>194</v>
      </c>
      <c r="AE166" s="25" t="s">
        <v>137</v>
      </c>
    </row>
    <row r="167" spans="1:31">
      <c r="A167" s="14">
        <v>159</v>
      </c>
      <c r="B167" s="12">
        <v>722208686</v>
      </c>
      <c r="C167" s="12" t="s">
        <v>223</v>
      </c>
      <c r="D167" s="13" t="s">
        <v>212</v>
      </c>
      <c r="E167" s="28">
        <v>2475.2324000000003</v>
      </c>
      <c r="F167" s="28">
        <v>1500</v>
      </c>
      <c r="G167" s="29">
        <v>975.23240000000033</v>
      </c>
      <c r="H167" s="27"/>
      <c r="I167" s="180">
        <f t="shared" si="4"/>
        <v>1500</v>
      </c>
      <c r="J167" s="127"/>
      <c r="K167" s="127"/>
      <c r="L167" s="127"/>
      <c r="M167" s="127"/>
      <c r="N167" s="127"/>
      <c r="O167" s="127"/>
      <c r="P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45">
        <f t="shared" si="5"/>
        <v>1500</v>
      </c>
      <c r="AD167" s="26" t="s">
        <v>224</v>
      </c>
      <c r="AE167" s="25" t="s">
        <v>112</v>
      </c>
    </row>
    <row r="168" spans="1:31">
      <c r="A168" s="14">
        <v>160</v>
      </c>
      <c r="B168" s="12">
        <v>722208687</v>
      </c>
      <c r="C168" s="12" t="s">
        <v>225</v>
      </c>
      <c r="D168" s="13" t="s">
        <v>212</v>
      </c>
      <c r="E168" s="28">
        <v>8520.6903999999995</v>
      </c>
      <c r="F168" s="28">
        <v>7500</v>
      </c>
      <c r="G168" s="29">
        <v>1020.6903999999995</v>
      </c>
      <c r="H168" s="27"/>
      <c r="I168" s="180">
        <f t="shared" si="4"/>
        <v>7500</v>
      </c>
      <c r="J168" s="127"/>
      <c r="K168" s="127"/>
      <c r="L168" s="127"/>
      <c r="M168" s="127"/>
      <c r="N168" s="127"/>
      <c r="O168" s="127"/>
      <c r="P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45">
        <f t="shared" si="5"/>
        <v>7500</v>
      </c>
      <c r="AD168" s="26" t="s">
        <v>226</v>
      </c>
      <c r="AE168" s="25" t="s">
        <v>112</v>
      </c>
    </row>
    <row r="169" spans="1:31">
      <c r="A169" s="14">
        <v>161</v>
      </c>
      <c r="B169" s="12">
        <v>722208689</v>
      </c>
      <c r="C169" s="12" t="s">
        <v>94</v>
      </c>
      <c r="D169" s="13" t="s">
        <v>164</v>
      </c>
      <c r="E169" s="28">
        <v>8971.499600000001</v>
      </c>
      <c r="F169" s="28">
        <v>1500</v>
      </c>
      <c r="G169" s="29">
        <v>7471.499600000001</v>
      </c>
      <c r="H169" s="27"/>
      <c r="I169" s="180">
        <f t="shared" si="4"/>
        <v>1500</v>
      </c>
      <c r="J169" s="127"/>
      <c r="K169" s="127"/>
      <c r="L169" s="127"/>
      <c r="M169" s="127"/>
      <c r="N169" s="127"/>
      <c r="O169" s="127"/>
      <c r="P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45">
        <f t="shared" si="5"/>
        <v>1500</v>
      </c>
      <c r="AD169" s="26" t="s">
        <v>163</v>
      </c>
      <c r="AE169" s="25" t="s">
        <v>137</v>
      </c>
    </row>
    <row r="170" spans="1:31">
      <c r="A170" s="14">
        <v>162</v>
      </c>
      <c r="B170" s="12">
        <v>722208691</v>
      </c>
      <c r="C170" s="12" t="s">
        <v>95</v>
      </c>
      <c r="D170" s="13" t="s">
        <v>314</v>
      </c>
      <c r="E170" s="28">
        <v>16761.3328</v>
      </c>
      <c r="F170" s="28">
        <v>3000</v>
      </c>
      <c r="G170" s="29">
        <v>13761.3328</v>
      </c>
      <c r="H170" s="27"/>
      <c r="I170" s="180">
        <f t="shared" si="4"/>
        <v>3000</v>
      </c>
      <c r="J170" s="127"/>
      <c r="K170" s="127"/>
      <c r="L170" s="127"/>
      <c r="M170" s="127"/>
      <c r="N170" s="127"/>
      <c r="O170" s="127"/>
      <c r="P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45">
        <f t="shared" si="5"/>
        <v>3000</v>
      </c>
      <c r="AD170" s="26">
        <v>8102012110</v>
      </c>
      <c r="AE170" s="25" t="s">
        <v>112</v>
      </c>
    </row>
    <row r="171" spans="1:31">
      <c r="A171" s="14">
        <v>163</v>
      </c>
      <c r="B171" s="12">
        <v>722208713</v>
      </c>
      <c r="C171" s="12" t="s">
        <v>172</v>
      </c>
      <c r="D171" s="13" t="s">
        <v>170</v>
      </c>
      <c r="E171" s="28">
        <v>9707.0487999999987</v>
      </c>
      <c r="F171" s="28">
        <v>9707.0487999999987</v>
      </c>
      <c r="G171" s="29">
        <v>0</v>
      </c>
      <c r="H171" s="27"/>
      <c r="I171" s="180">
        <f t="shared" si="4"/>
        <v>9707.0487999999987</v>
      </c>
      <c r="J171" s="127"/>
      <c r="K171" s="127"/>
      <c r="L171" s="127"/>
      <c r="M171" s="127"/>
      <c r="N171" s="127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45">
        <f t="shared" si="5"/>
        <v>9707.0487999999987</v>
      </c>
      <c r="AD171" s="26" t="s">
        <v>173</v>
      </c>
      <c r="AE171" s="25" t="s">
        <v>137</v>
      </c>
    </row>
    <row r="172" spans="1:31">
      <c r="A172" s="14">
        <v>164</v>
      </c>
      <c r="B172" s="12">
        <v>722208714</v>
      </c>
      <c r="C172" s="12" t="s">
        <v>174</v>
      </c>
      <c r="D172" s="13" t="s">
        <v>170</v>
      </c>
      <c r="E172" s="28">
        <v>25926.280799999997</v>
      </c>
      <c r="F172" s="28">
        <v>1500</v>
      </c>
      <c r="G172" s="29">
        <v>24426.280799999997</v>
      </c>
      <c r="H172" s="27"/>
      <c r="I172" s="180">
        <f t="shared" si="4"/>
        <v>1500</v>
      </c>
      <c r="J172" s="127"/>
      <c r="K172" s="127"/>
      <c r="L172" s="127"/>
      <c r="M172" s="127"/>
      <c r="N172" s="127"/>
      <c r="O172" s="127"/>
      <c r="P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45">
        <f t="shared" si="5"/>
        <v>1500</v>
      </c>
      <c r="AD172" s="26" t="s">
        <v>175</v>
      </c>
      <c r="AE172" s="25" t="s">
        <v>112</v>
      </c>
    </row>
    <row r="173" spans="1:31">
      <c r="A173" s="14">
        <v>165</v>
      </c>
      <c r="B173" s="12">
        <v>722208717</v>
      </c>
      <c r="C173" s="12" t="s">
        <v>246</v>
      </c>
      <c r="D173" s="13" t="s">
        <v>212</v>
      </c>
      <c r="E173" s="28">
        <v>28007.670399999999</v>
      </c>
      <c r="F173" s="28">
        <v>3000</v>
      </c>
      <c r="G173" s="29">
        <v>25007.670399999999</v>
      </c>
      <c r="H173" s="27"/>
      <c r="I173" s="180">
        <f t="shared" si="4"/>
        <v>0</v>
      </c>
      <c r="J173" s="127"/>
      <c r="K173" s="127">
        <v>3000</v>
      </c>
      <c r="L173" s="127"/>
      <c r="M173" s="127"/>
      <c r="N173" s="127"/>
      <c r="O173" s="127"/>
      <c r="P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45">
        <f t="shared" si="5"/>
        <v>0</v>
      </c>
      <c r="AD173" s="26" t="s">
        <v>247</v>
      </c>
      <c r="AE173" s="25" t="s">
        <v>126</v>
      </c>
    </row>
    <row r="174" spans="1:31">
      <c r="A174" s="14">
        <v>166</v>
      </c>
      <c r="B174" s="12">
        <v>722208724</v>
      </c>
      <c r="C174" s="12" t="s">
        <v>228</v>
      </c>
      <c r="D174" s="13" t="s">
        <v>212</v>
      </c>
      <c r="E174" s="28">
        <v>8719.2907999999989</v>
      </c>
      <c r="F174" s="28">
        <v>3000</v>
      </c>
      <c r="G174" s="29">
        <v>5719.2907999999989</v>
      </c>
      <c r="H174" s="27"/>
      <c r="I174" s="180">
        <f t="shared" si="4"/>
        <v>3000</v>
      </c>
      <c r="J174" s="127"/>
      <c r="K174" s="127"/>
      <c r="L174" s="127"/>
      <c r="M174" s="127"/>
      <c r="N174" s="127"/>
      <c r="O174" s="127"/>
      <c r="P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45">
        <f t="shared" si="5"/>
        <v>3000</v>
      </c>
      <c r="AD174" s="26" t="s">
        <v>229</v>
      </c>
      <c r="AE174" s="25" t="s">
        <v>112</v>
      </c>
    </row>
    <row r="175" spans="1:31">
      <c r="A175" s="14">
        <v>167</v>
      </c>
      <c r="B175" s="12">
        <v>722208731</v>
      </c>
      <c r="C175" s="12" t="s">
        <v>317</v>
      </c>
      <c r="D175" s="13" t="s">
        <v>315</v>
      </c>
      <c r="E175" s="28">
        <v>953.69960000000015</v>
      </c>
      <c r="F175" s="28">
        <v>953.69960000000015</v>
      </c>
      <c r="G175" s="29">
        <v>0</v>
      </c>
      <c r="H175" s="27"/>
      <c r="I175" s="180">
        <f t="shared" si="4"/>
        <v>953.69960000000015</v>
      </c>
      <c r="J175" s="127"/>
      <c r="K175" s="127"/>
      <c r="L175" s="127"/>
      <c r="M175" s="127"/>
      <c r="N175" s="127"/>
      <c r="O175" s="127"/>
      <c r="P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45">
        <f t="shared" si="5"/>
        <v>953.69960000000015</v>
      </c>
      <c r="AD175" s="26" t="s">
        <v>318</v>
      </c>
      <c r="AE175" s="25" t="s">
        <v>112</v>
      </c>
    </row>
    <row r="176" spans="1:31">
      <c r="A176" s="14">
        <v>168</v>
      </c>
      <c r="B176" s="12">
        <v>722208743</v>
      </c>
      <c r="C176" s="12" t="s">
        <v>96</v>
      </c>
      <c r="D176" s="13" t="s">
        <v>164</v>
      </c>
      <c r="E176" s="28">
        <v>10575.0136</v>
      </c>
      <c r="F176" s="28">
        <v>1500</v>
      </c>
      <c r="G176" s="29">
        <v>9075.0136000000002</v>
      </c>
      <c r="H176" s="27"/>
      <c r="I176" s="180">
        <f t="shared" si="4"/>
        <v>0</v>
      </c>
      <c r="J176" s="127"/>
      <c r="K176" s="127">
        <v>1500</v>
      </c>
      <c r="L176" s="127"/>
      <c r="M176" s="127"/>
      <c r="N176" s="127"/>
      <c r="O176" s="127"/>
      <c r="P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45">
        <f t="shared" si="5"/>
        <v>0</v>
      </c>
      <c r="AD176" s="26" t="s">
        <v>345</v>
      </c>
      <c r="AE176" s="25" t="s">
        <v>118</v>
      </c>
    </row>
    <row r="177" spans="1:31">
      <c r="A177" s="14">
        <v>169</v>
      </c>
      <c r="B177" s="12">
        <v>722208760</v>
      </c>
      <c r="C177" s="12" t="s">
        <v>341</v>
      </c>
      <c r="D177" s="13" t="s">
        <v>212</v>
      </c>
      <c r="E177" s="28">
        <v>1209.4780000000001</v>
      </c>
      <c r="F177" s="28">
        <v>1209.4780000000001</v>
      </c>
      <c r="G177" s="29">
        <v>0</v>
      </c>
      <c r="H177" s="27"/>
      <c r="I177" s="180">
        <f t="shared" si="4"/>
        <v>-1.9999999999527063E-3</v>
      </c>
      <c r="J177" s="127"/>
      <c r="K177" s="127">
        <v>1209.48</v>
      </c>
      <c r="L177" s="127"/>
      <c r="M177" s="127"/>
      <c r="N177" s="127"/>
      <c r="O177" s="127"/>
      <c r="P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45">
        <f t="shared" si="5"/>
        <v>-1.9999999999527063E-3</v>
      </c>
      <c r="AD177" s="26" t="s">
        <v>346</v>
      </c>
      <c r="AE177" s="25" t="s">
        <v>112</v>
      </c>
    </row>
    <row r="178" spans="1:31">
      <c r="A178" s="14">
        <v>170</v>
      </c>
      <c r="B178" s="12">
        <v>722208769</v>
      </c>
      <c r="C178" s="12" t="s">
        <v>342</v>
      </c>
      <c r="D178" s="13" t="s">
        <v>201</v>
      </c>
      <c r="E178" s="28">
        <v>2079.752</v>
      </c>
      <c r="F178" s="28">
        <v>2079.752</v>
      </c>
      <c r="G178" s="29">
        <v>0</v>
      </c>
      <c r="H178" s="27"/>
      <c r="I178" s="180">
        <f t="shared" si="4"/>
        <v>2079.752</v>
      </c>
      <c r="J178" s="127"/>
      <c r="K178" s="127"/>
      <c r="L178" s="127"/>
      <c r="M178" s="127"/>
      <c r="N178" s="127"/>
      <c r="O178" s="127"/>
      <c r="P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45">
        <f t="shared" si="5"/>
        <v>2079.752</v>
      </c>
      <c r="AD178" s="26" t="s">
        <v>347</v>
      </c>
      <c r="AE178" s="25" t="s">
        <v>112</v>
      </c>
    </row>
    <row r="179" spans="1:31" hidden="1">
      <c r="A179" s="14">
        <v>171</v>
      </c>
      <c r="B179" s="12"/>
      <c r="C179" s="12"/>
      <c r="D179" s="13"/>
      <c r="E179" s="28"/>
      <c r="F179" s="28"/>
      <c r="G179" s="29"/>
      <c r="H179" s="27"/>
      <c r="I179" s="180">
        <f t="shared" si="4"/>
        <v>0</v>
      </c>
      <c r="J179" s="127"/>
      <c r="K179" s="127"/>
      <c r="L179" s="127"/>
      <c r="M179" s="127"/>
      <c r="N179" s="127"/>
      <c r="O179" s="127"/>
      <c r="P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45">
        <f t="shared" si="5"/>
        <v>0</v>
      </c>
      <c r="AD179" s="26" t="str">
        <f>VLOOKUP(B:B,'[1]PP &amp; BB FL'!$C:$N,12,FALSE)</f>
        <v>8320026540</v>
      </c>
      <c r="AE179" s="25" t="str">
        <f>VLOOKUP(B:B,'[1]PP &amp; BB FL'!$C:$M,11,FALSE)</f>
        <v>COM</v>
      </c>
    </row>
    <row r="180" spans="1:31" hidden="1">
      <c r="A180" s="14">
        <v>172</v>
      </c>
      <c r="B180" s="12"/>
      <c r="C180" s="12"/>
      <c r="D180" s="13"/>
      <c r="E180" s="28"/>
      <c r="F180" s="28"/>
      <c r="G180" s="29"/>
      <c r="H180" s="27"/>
      <c r="I180" s="180">
        <f t="shared" si="4"/>
        <v>0</v>
      </c>
      <c r="J180" s="127"/>
      <c r="K180" s="127"/>
      <c r="L180" s="127"/>
      <c r="M180" s="127"/>
      <c r="N180" s="127"/>
      <c r="O180" s="127"/>
      <c r="P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45">
        <f t="shared" si="5"/>
        <v>0</v>
      </c>
      <c r="AD180" s="26" t="str">
        <f>VLOOKUP(B:B,'[1]PP &amp; BB FL'!$C:$N,12,FALSE)</f>
        <v>8320026540</v>
      </c>
      <c r="AE180" s="25" t="str">
        <f>VLOOKUP(B:B,'[1]PP &amp; BB FL'!$C:$M,11,FALSE)</f>
        <v>COM</v>
      </c>
    </row>
    <row r="181" spans="1:31" hidden="1">
      <c r="A181" s="14">
        <v>173</v>
      </c>
      <c r="B181" s="12"/>
      <c r="C181" s="12"/>
      <c r="D181" s="13"/>
      <c r="E181" s="28"/>
      <c r="F181" s="28"/>
      <c r="G181" s="29"/>
      <c r="H181" s="27"/>
      <c r="I181" s="180">
        <f t="shared" si="4"/>
        <v>0</v>
      </c>
      <c r="J181" s="127"/>
      <c r="K181" s="127"/>
      <c r="L181" s="127"/>
      <c r="M181" s="127"/>
      <c r="N181" s="127"/>
      <c r="O181" s="127"/>
      <c r="P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45">
        <f t="shared" si="5"/>
        <v>0</v>
      </c>
      <c r="AD181" s="26" t="str">
        <f>VLOOKUP(B:B,'[1]PP &amp; BB FL'!$C:$N,12,FALSE)</f>
        <v>8320026540</v>
      </c>
      <c r="AE181" s="25" t="str">
        <f>VLOOKUP(B:B,'[1]PP &amp; BB FL'!$C:$M,11,FALSE)</f>
        <v>COM</v>
      </c>
    </row>
    <row r="182" spans="1:31" hidden="1">
      <c r="A182" s="14">
        <v>174</v>
      </c>
      <c r="B182" s="12"/>
      <c r="C182" s="12"/>
      <c r="D182" s="13"/>
      <c r="E182" s="28"/>
      <c r="F182" s="28"/>
      <c r="G182" s="29"/>
      <c r="H182" s="27"/>
      <c r="I182" s="180">
        <f t="shared" si="4"/>
        <v>0</v>
      </c>
      <c r="J182" s="127"/>
      <c r="K182" s="127"/>
      <c r="L182" s="127"/>
      <c r="M182" s="127"/>
      <c r="N182" s="127"/>
      <c r="O182" s="127"/>
      <c r="P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45">
        <f t="shared" si="5"/>
        <v>0</v>
      </c>
      <c r="AD182" s="26" t="str">
        <f>VLOOKUP(B:B,'[1]PP &amp; BB FL'!$C:$N,12,FALSE)</f>
        <v>8320026540</v>
      </c>
      <c r="AE182" s="25" t="str">
        <f>VLOOKUP(B:B,'[1]PP &amp; BB FL'!$C:$M,11,FALSE)</f>
        <v>COM</v>
      </c>
    </row>
    <row r="183" spans="1:31" hidden="1">
      <c r="A183" s="14">
        <v>175</v>
      </c>
      <c r="B183" s="12"/>
      <c r="C183" s="12"/>
      <c r="D183" s="13"/>
      <c r="E183" s="28"/>
      <c r="F183" s="28"/>
      <c r="G183" s="29"/>
      <c r="H183" s="27"/>
      <c r="I183" s="180">
        <f t="shared" si="4"/>
        <v>0</v>
      </c>
      <c r="J183" s="127"/>
      <c r="K183" s="127"/>
      <c r="L183" s="127"/>
      <c r="M183" s="127"/>
      <c r="N183" s="127"/>
      <c r="O183" s="127"/>
      <c r="P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45">
        <f t="shared" si="5"/>
        <v>0</v>
      </c>
      <c r="AD183" s="26" t="str">
        <f>VLOOKUP(B:B,'[1]PP &amp; BB FL'!$C:$N,12,FALSE)</f>
        <v>8320026540</v>
      </c>
      <c r="AE183" s="25" t="str">
        <f>VLOOKUP(B:B,'[1]PP &amp; BB FL'!$C:$M,11,FALSE)</f>
        <v>COM</v>
      </c>
    </row>
    <row r="184" spans="1:31" hidden="1">
      <c r="A184" s="14">
        <v>176</v>
      </c>
      <c r="B184" s="12"/>
      <c r="C184" s="12"/>
      <c r="D184" s="13"/>
      <c r="E184" s="28"/>
      <c r="F184" s="28"/>
      <c r="G184" s="29"/>
      <c r="H184" s="27"/>
      <c r="I184" s="180">
        <f t="shared" si="4"/>
        <v>0</v>
      </c>
      <c r="J184" s="127"/>
      <c r="K184" s="127"/>
      <c r="L184" s="127"/>
      <c r="M184" s="127"/>
      <c r="N184" s="127"/>
      <c r="O184" s="127"/>
      <c r="P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45">
        <f t="shared" si="5"/>
        <v>0</v>
      </c>
      <c r="AD184" s="26" t="str">
        <f>VLOOKUP(B:B,'[1]PP &amp; BB FL'!$C:$N,12,FALSE)</f>
        <v>8320026540</v>
      </c>
      <c r="AE184" s="25" t="str">
        <f>VLOOKUP(B:B,'[1]PP &amp; BB FL'!$C:$M,11,FALSE)</f>
        <v>COM</v>
      </c>
    </row>
    <row r="185" spans="1:31" hidden="1">
      <c r="A185" s="14">
        <v>177</v>
      </c>
      <c r="B185" s="12"/>
      <c r="C185" s="12"/>
      <c r="D185" s="13"/>
      <c r="E185" s="28"/>
      <c r="F185" s="28"/>
      <c r="G185" s="29"/>
      <c r="H185" s="27"/>
      <c r="I185" s="180">
        <f t="shared" si="4"/>
        <v>0</v>
      </c>
      <c r="J185" s="127"/>
      <c r="K185" s="127"/>
      <c r="L185" s="127"/>
      <c r="M185" s="127"/>
      <c r="N185" s="127"/>
      <c r="O185" s="127"/>
      <c r="P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45">
        <f t="shared" si="5"/>
        <v>0</v>
      </c>
      <c r="AD185" s="26" t="str">
        <f>VLOOKUP(B:B,'[1]PP &amp; BB FL'!$C:$N,12,FALSE)</f>
        <v>8320026540</v>
      </c>
      <c r="AE185" s="25" t="str">
        <f>VLOOKUP(B:B,'[1]PP &amp; BB FL'!$C:$M,11,FALSE)</f>
        <v>COM</v>
      </c>
    </row>
    <row r="186" spans="1:31" hidden="1">
      <c r="A186" s="14">
        <v>178</v>
      </c>
      <c r="B186" s="12"/>
      <c r="C186" s="12"/>
      <c r="D186" s="13"/>
      <c r="E186" s="28"/>
      <c r="F186" s="28"/>
      <c r="G186" s="29"/>
      <c r="H186" s="27"/>
      <c r="I186" s="180">
        <f t="shared" si="4"/>
        <v>0</v>
      </c>
      <c r="J186" s="127"/>
      <c r="K186" s="127"/>
      <c r="L186" s="127"/>
      <c r="M186" s="127"/>
      <c r="N186" s="127"/>
      <c r="O186" s="127"/>
      <c r="P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45">
        <f t="shared" si="5"/>
        <v>0</v>
      </c>
      <c r="AD186" s="26" t="str">
        <f>VLOOKUP(B:B,'[1]PP &amp; BB FL'!$C:$N,12,FALSE)</f>
        <v>8320026540</v>
      </c>
      <c r="AE186" s="25" t="str">
        <f>VLOOKUP(B:B,'[1]PP &amp; BB FL'!$C:$M,11,FALSE)</f>
        <v>COM</v>
      </c>
    </row>
    <row r="187" spans="1:31" hidden="1">
      <c r="A187" s="14">
        <v>179</v>
      </c>
      <c r="B187" s="12"/>
      <c r="C187" s="12"/>
      <c r="D187" s="13"/>
      <c r="E187" s="28"/>
      <c r="F187" s="28"/>
      <c r="G187" s="29"/>
      <c r="H187" s="27"/>
      <c r="I187" s="180">
        <f t="shared" si="4"/>
        <v>0</v>
      </c>
      <c r="J187" s="127"/>
      <c r="K187" s="127"/>
      <c r="L187" s="127"/>
      <c r="M187" s="127"/>
      <c r="N187" s="127"/>
      <c r="O187" s="127"/>
      <c r="P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45">
        <f t="shared" si="5"/>
        <v>0</v>
      </c>
      <c r="AD187" s="26" t="str">
        <f>VLOOKUP(B:B,'[1]PP &amp; BB FL'!$C:$N,12,FALSE)</f>
        <v>8320026540</v>
      </c>
      <c r="AE187" s="25" t="str">
        <f>VLOOKUP(B:B,'[1]PP &amp; BB FL'!$C:$M,11,FALSE)</f>
        <v>COM</v>
      </c>
    </row>
    <row r="188" spans="1:31" hidden="1">
      <c r="A188" s="14">
        <v>180</v>
      </c>
      <c r="B188" s="12"/>
      <c r="C188" s="12"/>
      <c r="D188" s="13"/>
      <c r="E188" s="28"/>
      <c r="F188" s="28"/>
      <c r="G188" s="29"/>
      <c r="H188" s="27"/>
      <c r="I188" s="180">
        <f t="shared" si="4"/>
        <v>0</v>
      </c>
      <c r="J188" s="127"/>
      <c r="K188" s="127"/>
      <c r="L188" s="127"/>
      <c r="M188" s="127"/>
      <c r="N188" s="127"/>
      <c r="O188" s="127"/>
      <c r="P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45">
        <f t="shared" si="5"/>
        <v>0</v>
      </c>
      <c r="AD188" s="26" t="str">
        <f>VLOOKUP(B:B,'[1]PP &amp; BB FL'!$C:$N,12,FALSE)</f>
        <v>8320026540</v>
      </c>
      <c r="AE188" s="25" t="str">
        <f>VLOOKUP(B:B,'[1]PP &amp; BB FL'!$C:$M,11,FALSE)</f>
        <v>COM</v>
      </c>
    </row>
    <row r="189" spans="1:31" hidden="1">
      <c r="A189" s="14">
        <v>181</v>
      </c>
      <c r="B189" s="12"/>
      <c r="C189" s="12"/>
      <c r="D189" s="13"/>
      <c r="E189" s="28"/>
      <c r="F189" s="28"/>
      <c r="G189" s="29"/>
      <c r="H189" s="27"/>
      <c r="I189" s="180">
        <f t="shared" si="4"/>
        <v>0</v>
      </c>
      <c r="J189" s="127"/>
      <c r="K189" s="127"/>
      <c r="L189" s="127"/>
      <c r="M189" s="127"/>
      <c r="N189" s="127"/>
      <c r="O189" s="127"/>
      <c r="P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45">
        <f t="shared" si="5"/>
        <v>0</v>
      </c>
      <c r="AD189" s="26" t="str">
        <f>VLOOKUP(B:B,'[1]PP &amp; BB FL'!$C:$N,12,FALSE)</f>
        <v>8320026540</v>
      </c>
      <c r="AE189" s="25" t="str">
        <f>VLOOKUP(B:B,'[1]PP &amp; BB FL'!$C:$M,11,FALSE)</f>
        <v>COM</v>
      </c>
    </row>
    <row r="190" spans="1:31" hidden="1">
      <c r="A190" s="14">
        <v>182</v>
      </c>
      <c r="B190" s="12"/>
      <c r="C190" s="12"/>
      <c r="D190" s="13"/>
      <c r="E190" s="28"/>
      <c r="F190" s="28"/>
      <c r="G190" s="29"/>
      <c r="H190" s="27"/>
      <c r="I190" s="180">
        <f t="shared" si="4"/>
        <v>0</v>
      </c>
      <c r="J190" s="127"/>
      <c r="K190" s="127"/>
      <c r="L190" s="127"/>
      <c r="M190" s="127"/>
      <c r="N190" s="127"/>
      <c r="O190" s="127"/>
      <c r="P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45">
        <f t="shared" si="5"/>
        <v>0</v>
      </c>
      <c r="AD190" s="26" t="str">
        <f>VLOOKUP(B:B,'[1]PP &amp; BB FL'!$C:$N,12,FALSE)</f>
        <v>8320026540</v>
      </c>
      <c r="AE190" s="25" t="str">
        <f>VLOOKUP(B:B,'[1]PP &amp; BB FL'!$C:$M,11,FALSE)</f>
        <v>COM</v>
      </c>
    </row>
    <row r="191" spans="1:31" hidden="1">
      <c r="A191" s="14">
        <v>183</v>
      </c>
      <c r="B191" s="12"/>
      <c r="C191" s="12"/>
      <c r="D191" s="13"/>
      <c r="E191" s="28"/>
      <c r="F191" s="28"/>
      <c r="G191" s="29"/>
      <c r="H191" s="27"/>
      <c r="I191" s="180">
        <f t="shared" si="4"/>
        <v>0</v>
      </c>
      <c r="J191" s="127"/>
      <c r="K191" s="127"/>
      <c r="L191" s="127"/>
      <c r="M191" s="127"/>
      <c r="N191" s="127"/>
      <c r="O191" s="127"/>
      <c r="P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45">
        <f t="shared" si="5"/>
        <v>0</v>
      </c>
      <c r="AD191" s="26" t="str">
        <f>VLOOKUP(B:B,'[1]PP &amp; BB FL'!$C:$N,12,FALSE)</f>
        <v>8320026540</v>
      </c>
      <c r="AE191" s="25" t="str">
        <f>VLOOKUP(B:B,'[1]PP &amp; BB FL'!$C:$M,11,FALSE)</f>
        <v>COM</v>
      </c>
    </row>
    <row r="192" spans="1:31" hidden="1">
      <c r="A192" s="14">
        <v>184</v>
      </c>
      <c r="B192" s="12"/>
      <c r="C192" s="12"/>
      <c r="D192" s="13"/>
      <c r="E192" s="28"/>
      <c r="F192" s="28"/>
      <c r="G192" s="29"/>
      <c r="H192" s="27"/>
      <c r="I192" s="180">
        <f t="shared" si="4"/>
        <v>0</v>
      </c>
      <c r="J192" s="127"/>
      <c r="K192" s="127"/>
      <c r="L192" s="127"/>
      <c r="M192" s="127"/>
      <c r="N192" s="127"/>
      <c r="O192" s="127"/>
      <c r="P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45">
        <f t="shared" si="5"/>
        <v>0</v>
      </c>
      <c r="AD192" s="26" t="str">
        <f>VLOOKUP(B:B,'[1]PP &amp; BB FL'!$C:$N,12,FALSE)</f>
        <v>8320026540</v>
      </c>
      <c r="AE192" s="25" t="str">
        <f>VLOOKUP(B:B,'[1]PP &amp; BB FL'!$C:$M,11,FALSE)</f>
        <v>COM</v>
      </c>
    </row>
    <row r="193" spans="1:31" hidden="1">
      <c r="A193" s="14">
        <v>185</v>
      </c>
      <c r="B193" s="12"/>
      <c r="C193" s="12"/>
      <c r="D193" s="13"/>
      <c r="E193" s="28"/>
      <c r="F193" s="28"/>
      <c r="G193" s="29"/>
      <c r="H193" s="27"/>
      <c r="I193" s="180">
        <f t="shared" si="4"/>
        <v>0</v>
      </c>
      <c r="J193" s="127"/>
      <c r="K193" s="127"/>
      <c r="L193" s="127"/>
      <c r="M193" s="127"/>
      <c r="N193" s="127"/>
      <c r="O193" s="127"/>
      <c r="P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45">
        <f t="shared" si="5"/>
        <v>0</v>
      </c>
      <c r="AD193" s="26" t="str">
        <f>VLOOKUP(B:B,'[1]PP &amp; BB FL'!$C:$N,12,FALSE)</f>
        <v>8320026540</v>
      </c>
      <c r="AE193" s="25" t="str">
        <f>VLOOKUP(B:B,'[1]PP &amp; BB FL'!$C:$M,11,FALSE)</f>
        <v>COM</v>
      </c>
    </row>
    <row r="194" spans="1:31" hidden="1">
      <c r="A194" s="14">
        <v>186</v>
      </c>
      <c r="B194" s="12"/>
      <c r="C194" s="12"/>
      <c r="D194" s="13"/>
      <c r="E194" s="28"/>
      <c r="F194" s="28"/>
      <c r="G194" s="29"/>
      <c r="H194" s="27"/>
      <c r="I194" s="180">
        <f t="shared" si="4"/>
        <v>0</v>
      </c>
      <c r="J194" s="127"/>
      <c r="K194" s="127"/>
      <c r="L194" s="127"/>
      <c r="M194" s="127"/>
      <c r="N194" s="127"/>
      <c r="O194" s="127"/>
      <c r="P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45">
        <f t="shared" si="5"/>
        <v>0</v>
      </c>
      <c r="AD194" s="26" t="str">
        <f>VLOOKUP(B:B,'[1]PP &amp; BB FL'!$C:$N,12,FALSE)</f>
        <v>8320026540</v>
      </c>
      <c r="AE194" s="25" t="str">
        <f>VLOOKUP(B:B,'[1]PP &amp; BB FL'!$C:$M,11,FALSE)</f>
        <v>COM</v>
      </c>
    </row>
    <row r="195" spans="1:31" hidden="1">
      <c r="A195" s="14">
        <v>187</v>
      </c>
      <c r="B195" s="12"/>
      <c r="C195" s="12"/>
      <c r="D195" s="13"/>
      <c r="E195" s="28"/>
      <c r="F195" s="28"/>
      <c r="G195" s="29"/>
      <c r="H195" s="27"/>
      <c r="I195" s="180">
        <f t="shared" si="4"/>
        <v>0</v>
      </c>
      <c r="J195" s="127"/>
      <c r="K195" s="127"/>
      <c r="L195" s="127"/>
      <c r="M195" s="127"/>
      <c r="N195" s="127"/>
      <c r="O195" s="127"/>
      <c r="P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45">
        <f t="shared" si="5"/>
        <v>0</v>
      </c>
      <c r="AD195" s="26" t="str">
        <f>VLOOKUP(B:B,'[1]PP &amp; BB FL'!$C:$N,12,FALSE)</f>
        <v>8320026540</v>
      </c>
      <c r="AE195" s="25" t="str">
        <f>VLOOKUP(B:B,'[1]PP &amp; BB FL'!$C:$M,11,FALSE)</f>
        <v>COM</v>
      </c>
    </row>
    <row r="196" spans="1:31" hidden="1">
      <c r="A196" s="14">
        <v>188</v>
      </c>
      <c r="B196" s="12"/>
      <c r="C196" s="12"/>
      <c r="D196" s="13"/>
      <c r="E196" s="28"/>
      <c r="F196" s="28"/>
      <c r="G196" s="29"/>
      <c r="H196" s="27"/>
      <c r="I196" s="180">
        <f t="shared" si="4"/>
        <v>0</v>
      </c>
      <c r="J196" s="127"/>
      <c r="K196" s="127"/>
      <c r="L196" s="127"/>
      <c r="M196" s="127"/>
      <c r="N196" s="127"/>
      <c r="O196" s="127"/>
      <c r="P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45">
        <f t="shared" si="5"/>
        <v>0</v>
      </c>
      <c r="AD196" s="26" t="str">
        <f>VLOOKUP(B:B,'[1]PP &amp; BB FL'!$C:$N,12,FALSE)</f>
        <v>8320026540</v>
      </c>
      <c r="AE196" s="25" t="str">
        <f>VLOOKUP(B:B,'[1]PP &amp; BB FL'!$C:$M,11,FALSE)</f>
        <v>COM</v>
      </c>
    </row>
    <row r="197" spans="1:31" hidden="1">
      <c r="A197" s="14">
        <v>189</v>
      </c>
      <c r="B197" s="12"/>
      <c r="C197" s="12"/>
      <c r="D197" s="13"/>
      <c r="E197" s="28"/>
      <c r="F197" s="28"/>
      <c r="G197" s="29"/>
      <c r="H197" s="27"/>
      <c r="I197" s="180">
        <f t="shared" si="4"/>
        <v>0</v>
      </c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45">
        <f t="shared" si="5"/>
        <v>0</v>
      </c>
      <c r="AD197" s="26" t="str">
        <f>VLOOKUP(B:B,'[1]PP &amp; BB FL'!$C:$N,12,FALSE)</f>
        <v>8320026540</v>
      </c>
      <c r="AE197" s="25" t="str">
        <f>VLOOKUP(B:B,'[1]PP &amp; BB FL'!$C:$M,11,FALSE)</f>
        <v>COM</v>
      </c>
    </row>
    <row r="198" spans="1:31" hidden="1">
      <c r="A198" s="14">
        <v>190</v>
      </c>
      <c r="B198" s="12"/>
      <c r="C198" s="12"/>
      <c r="D198" s="13"/>
      <c r="E198" s="28"/>
      <c r="F198" s="28"/>
      <c r="G198" s="29"/>
      <c r="H198" s="27"/>
      <c r="I198" s="180">
        <f t="shared" si="4"/>
        <v>0</v>
      </c>
      <c r="J198" s="127"/>
      <c r="K198" s="127"/>
      <c r="L198" s="127"/>
      <c r="M198" s="127"/>
      <c r="N198" s="127"/>
      <c r="O198" s="127"/>
      <c r="P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45">
        <f t="shared" si="5"/>
        <v>0</v>
      </c>
      <c r="AD198" s="26" t="str">
        <f>VLOOKUP(B:B,'[1]PP &amp; BB FL'!$C:$N,12,FALSE)</f>
        <v>8320026540</v>
      </c>
      <c r="AE198" s="25" t="str">
        <f>VLOOKUP(B:B,'[1]PP &amp; BB FL'!$C:$M,11,FALSE)</f>
        <v>COM</v>
      </c>
    </row>
    <row r="199" spans="1:31" hidden="1">
      <c r="A199" s="14">
        <v>191</v>
      </c>
      <c r="B199" s="12"/>
      <c r="C199" s="12"/>
      <c r="D199" s="13"/>
      <c r="E199" s="28"/>
      <c r="F199" s="28"/>
      <c r="G199" s="29"/>
      <c r="H199" s="27"/>
      <c r="I199" s="180">
        <f t="shared" si="4"/>
        <v>0</v>
      </c>
      <c r="J199" s="127"/>
      <c r="K199" s="127"/>
      <c r="L199" s="127"/>
      <c r="M199" s="127"/>
      <c r="N199" s="127"/>
      <c r="O199" s="127"/>
      <c r="P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45">
        <f t="shared" si="5"/>
        <v>0</v>
      </c>
      <c r="AD199" s="26" t="str">
        <f>VLOOKUP(B:B,'[1]PP &amp; BB FL'!$C:$N,12,FALSE)</f>
        <v>8320026540</v>
      </c>
      <c r="AE199" s="25" t="str">
        <f>VLOOKUP(B:B,'[1]PP &amp; BB FL'!$C:$M,11,FALSE)</f>
        <v>COM</v>
      </c>
    </row>
    <row r="200" spans="1:31" hidden="1">
      <c r="A200" s="14">
        <v>192</v>
      </c>
      <c r="B200" s="12"/>
      <c r="C200" s="12"/>
      <c r="D200" s="13"/>
      <c r="E200" s="28"/>
      <c r="F200" s="28"/>
      <c r="G200" s="29"/>
      <c r="H200" s="27"/>
      <c r="I200" s="180">
        <f t="shared" si="4"/>
        <v>0</v>
      </c>
      <c r="J200" s="127"/>
      <c r="K200" s="127"/>
      <c r="L200" s="127"/>
      <c r="M200" s="127"/>
      <c r="N200" s="127"/>
      <c r="O200" s="127"/>
      <c r="P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45">
        <f t="shared" si="5"/>
        <v>0</v>
      </c>
      <c r="AD200" s="26" t="str">
        <f>VLOOKUP(B:B,'[1]PP &amp; BB FL'!$C:$N,12,FALSE)</f>
        <v>8320026540</v>
      </c>
      <c r="AE200" s="25" t="str">
        <f>VLOOKUP(B:B,'[1]PP &amp; BB FL'!$C:$M,11,FALSE)</f>
        <v>COM</v>
      </c>
    </row>
    <row r="201" spans="1:31" hidden="1">
      <c r="A201" s="14">
        <v>193</v>
      </c>
      <c r="B201" s="12"/>
      <c r="C201" s="12"/>
      <c r="D201" s="13"/>
      <c r="E201" s="28"/>
      <c r="F201" s="28"/>
      <c r="G201" s="29"/>
      <c r="H201" s="27"/>
      <c r="I201" s="180">
        <f t="shared" si="4"/>
        <v>0</v>
      </c>
      <c r="J201" s="127"/>
      <c r="K201" s="127"/>
      <c r="L201" s="127"/>
      <c r="M201" s="127"/>
      <c r="N201" s="127"/>
      <c r="O201" s="127"/>
      <c r="P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45">
        <f t="shared" si="5"/>
        <v>0</v>
      </c>
      <c r="AD201" s="26" t="str">
        <f>VLOOKUP(B:B,'[1]PP &amp; BB FL'!$C:$N,12,FALSE)</f>
        <v>8320026540</v>
      </c>
      <c r="AE201" s="25" t="str">
        <f>VLOOKUP(B:B,'[1]PP &amp; BB FL'!$C:$M,11,FALSE)</f>
        <v>COM</v>
      </c>
    </row>
    <row r="202" spans="1:31" hidden="1">
      <c r="A202" s="14">
        <v>194</v>
      </c>
      <c r="B202" s="12"/>
      <c r="C202" s="12"/>
      <c r="D202" s="13"/>
      <c r="E202" s="28"/>
      <c r="F202" s="28"/>
      <c r="G202" s="29"/>
      <c r="H202" s="27"/>
      <c r="I202" s="180">
        <f t="shared" ref="I202:I258" si="6">AC202</f>
        <v>0</v>
      </c>
      <c r="J202" s="127"/>
      <c r="K202" s="127"/>
      <c r="L202" s="127"/>
      <c r="M202" s="127"/>
      <c r="N202" s="127"/>
      <c r="O202" s="127"/>
      <c r="P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45">
        <f t="shared" ref="AC202:AC258" si="7">F202-J202-K202-L202-M202-N202-O202-P202-Q202-R202-S202-T202-U202-V202-W202-X202-Y202-Z202-AA202-AB202</f>
        <v>0</v>
      </c>
      <c r="AD202" s="26" t="str">
        <f>VLOOKUP(B:B,'[1]PP &amp; BB FL'!$C:$N,12,FALSE)</f>
        <v>8320026540</v>
      </c>
      <c r="AE202" s="25" t="str">
        <f>VLOOKUP(B:B,'[1]PP &amp; BB FL'!$C:$M,11,FALSE)</f>
        <v>COM</v>
      </c>
    </row>
    <row r="203" spans="1:31" hidden="1">
      <c r="A203" s="14">
        <v>195</v>
      </c>
      <c r="B203" s="12"/>
      <c r="C203" s="12"/>
      <c r="D203" s="13"/>
      <c r="E203" s="28"/>
      <c r="F203" s="28"/>
      <c r="G203" s="29"/>
      <c r="H203" s="27"/>
      <c r="I203" s="180">
        <f t="shared" si="6"/>
        <v>0</v>
      </c>
      <c r="J203" s="127"/>
      <c r="K203" s="127"/>
      <c r="L203" s="127"/>
      <c r="M203" s="127"/>
      <c r="N203" s="127"/>
      <c r="O203" s="127"/>
      <c r="P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45">
        <f t="shared" si="7"/>
        <v>0</v>
      </c>
      <c r="AD203" s="26" t="str">
        <f>VLOOKUP(B:B,'[1]PP &amp; BB FL'!$C:$N,12,FALSE)</f>
        <v>8320026540</v>
      </c>
      <c r="AE203" s="25" t="str">
        <f>VLOOKUP(B:B,'[1]PP &amp; BB FL'!$C:$M,11,FALSE)</f>
        <v>COM</v>
      </c>
    </row>
    <row r="204" spans="1:31" hidden="1">
      <c r="A204" s="14">
        <v>196</v>
      </c>
      <c r="B204" s="12"/>
      <c r="C204" s="12"/>
      <c r="D204" s="13"/>
      <c r="E204" s="28"/>
      <c r="F204" s="28"/>
      <c r="G204" s="29"/>
      <c r="H204" s="27"/>
      <c r="I204" s="180">
        <f t="shared" si="6"/>
        <v>0</v>
      </c>
      <c r="J204" s="127"/>
      <c r="K204" s="127"/>
      <c r="L204" s="127"/>
      <c r="M204" s="127"/>
      <c r="N204" s="127"/>
      <c r="O204" s="127"/>
      <c r="P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45">
        <f t="shared" si="7"/>
        <v>0</v>
      </c>
      <c r="AD204" s="26" t="str">
        <f>VLOOKUP(B:B,'[1]PP &amp; BB FL'!$C:$N,12,FALSE)</f>
        <v>8320026540</v>
      </c>
      <c r="AE204" s="25" t="str">
        <f>VLOOKUP(B:B,'[1]PP &amp; BB FL'!$C:$M,11,FALSE)</f>
        <v>COM</v>
      </c>
    </row>
    <row r="205" spans="1:31" hidden="1">
      <c r="A205" s="14">
        <v>197</v>
      </c>
      <c r="B205" s="12"/>
      <c r="C205" s="12"/>
      <c r="D205" s="13"/>
      <c r="E205" s="28"/>
      <c r="F205" s="28"/>
      <c r="G205" s="29"/>
      <c r="H205" s="27"/>
      <c r="I205" s="180">
        <f t="shared" si="6"/>
        <v>0</v>
      </c>
      <c r="J205" s="127"/>
      <c r="K205" s="127"/>
      <c r="L205" s="127"/>
      <c r="M205" s="127"/>
      <c r="N205" s="127"/>
      <c r="O205" s="127"/>
      <c r="P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45">
        <f t="shared" si="7"/>
        <v>0</v>
      </c>
      <c r="AD205" s="26" t="str">
        <f>VLOOKUP(B:B,'[1]PP &amp; BB FL'!$C:$N,12,FALSE)</f>
        <v>8320026540</v>
      </c>
      <c r="AE205" s="25" t="str">
        <f>VLOOKUP(B:B,'[1]PP &amp; BB FL'!$C:$M,11,FALSE)</f>
        <v>COM</v>
      </c>
    </row>
    <row r="206" spans="1:31" hidden="1">
      <c r="A206" s="14">
        <v>198</v>
      </c>
      <c r="B206" s="12"/>
      <c r="C206" s="12"/>
      <c r="D206" s="13"/>
      <c r="E206" s="28"/>
      <c r="F206" s="28"/>
      <c r="G206" s="29"/>
      <c r="H206" s="27"/>
      <c r="I206" s="180">
        <f t="shared" si="6"/>
        <v>0</v>
      </c>
      <c r="J206" s="127"/>
      <c r="K206" s="127"/>
      <c r="L206" s="127"/>
      <c r="M206" s="127"/>
      <c r="N206" s="127"/>
      <c r="O206" s="127"/>
      <c r="P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45">
        <f t="shared" si="7"/>
        <v>0</v>
      </c>
      <c r="AD206" s="26" t="str">
        <f>VLOOKUP(B:B,'[1]PP &amp; BB FL'!$C:$N,12,FALSE)</f>
        <v>8320026540</v>
      </c>
      <c r="AE206" s="25" t="str">
        <f>VLOOKUP(B:B,'[1]PP &amp; BB FL'!$C:$M,11,FALSE)</f>
        <v>COM</v>
      </c>
    </row>
    <row r="207" spans="1:31" hidden="1">
      <c r="A207" s="14">
        <v>199</v>
      </c>
      <c r="B207" s="12"/>
      <c r="C207" s="12"/>
      <c r="D207" s="13"/>
      <c r="E207" s="28"/>
      <c r="F207" s="28"/>
      <c r="G207" s="29"/>
      <c r="H207" s="27"/>
      <c r="I207" s="180">
        <f t="shared" si="6"/>
        <v>0</v>
      </c>
      <c r="J207" s="127"/>
      <c r="K207" s="127"/>
      <c r="L207" s="127"/>
      <c r="M207" s="127"/>
      <c r="N207" s="127"/>
      <c r="O207" s="127"/>
      <c r="P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45">
        <f t="shared" si="7"/>
        <v>0</v>
      </c>
      <c r="AD207" s="26" t="str">
        <f>VLOOKUP(B:B,'[1]PP &amp; BB FL'!$C:$N,12,FALSE)</f>
        <v>8320026540</v>
      </c>
      <c r="AE207" s="25" t="str">
        <f>VLOOKUP(B:B,'[1]PP &amp; BB FL'!$C:$M,11,FALSE)</f>
        <v>COM</v>
      </c>
    </row>
    <row r="208" spans="1:31" hidden="1">
      <c r="A208" s="14">
        <v>200</v>
      </c>
      <c r="B208" s="12"/>
      <c r="C208" s="12"/>
      <c r="D208" s="13"/>
      <c r="E208" s="28"/>
      <c r="F208" s="28"/>
      <c r="G208" s="29"/>
      <c r="H208" s="27"/>
      <c r="I208" s="180">
        <f t="shared" si="6"/>
        <v>0</v>
      </c>
      <c r="J208" s="127"/>
      <c r="K208" s="127"/>
      <c r="L208" s="127"/>
      <c r="M208" s="127"/>
      <c r="N208" s="127"/>
      <c r="O208" s="127"/>
      <c r="P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45">
        <f t="shared" si="7"/>
        <v>0</v>
      </c>
      <c r="AD208" s="26" t="str">
        <f>VLOOKUP(B:B,'[1]PP &amp; BB FL'!$C:$N,12,FALSE)</f>
        <v>8320026540</v>
      </c>
      <c r="AE208" s="25" t="str">
        <f>VLOOKUP(B:B,'[1]PP &amp; BB FL'!$C:$M,11,FALSE)</f>
        <v>COM</v>
      </c>
    </row>
    <row r="209" spans="1:31" hidden="1">
      <c r="A209" s="14">
        <v>201</v>
      </c>
      <c r="B209" s="12"/>
      <c r="C209" s="12"/>
      <c r="D209" s="13"/>
      <c r="E209" s="28"/>
      <c r="F209" s="28"/>
      <c r="G209" s="29"/>
      <c r="H209" s="27"/>
      <c r="I209" s="180">
        <f t="shared" si="6"/>
        <v>0</v>
      </c>
      <c r="J209" s="127"/>
      <c r="K209" s="127"/>
      <c r="L209" s="127"/>
      <c r="M209" s="127"/>
      <c r="N209" s="127"/>
      <c r="O209" s="127"/>
      <c r="P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45">
        <f t="shared" si="7"/>
        <v>0</v>
      </c>
      <c r="AD209" s="26" t="str">
        <f>VLOOKUP(B:B,'[1]PP &amp; BB FL'!$C:$N,12,FALSE)</f>
        <v>8320026540</v>
      </c>
      <c r="AE209" s="25" t="str">
        <f>VLOOKUP(B:B,'[1]PP &amp; BB FL'!$C:$M,11,FALSE)</f>
        <v>COM</v>
      </c>
    </row>
    <row r="210" spans="1:31" hidden="1">
      <c r="A210" s="14">
        <v>202</v>
      </c>
      <c r="B210" s="12"/>
      <c r="C210" s="12"/>
      <c r="D210" s="13"/>
      <c r="E210" s="28"/>
      <c r="F210" s="28"/>
      <c r="G210" s="29"/>
      <c r="H210" s="27"/>
      <c r="I210" s="180">
        <f t="shared" si="6"/>
        <v>0</v>
      </c>
      <c r="J210" s="127"/>
      <c r="K210" s="127"/>
      <c r="L210" s="127"/>
      <c r="M210" s="127"/>
      <c r="N210" s="127"/>
      <c r="O210" s="127"/>
      <c r="P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45">
        <f t="shared" si="7"/>
        <v>0</v>
      </c>
      <c r="AD210" s="26" t="str">
        <f>VLOOKUP(B:B,'[1]PP &amp; BB FL'!$C:$N,12,FALSE)</f>
        <v>8320026540</v>
      </c>
      <c r="AE210" s="25" t="str">
        <f>VLOOKUP(B:B,'[1]PP &amp; BB FL'!$C:$M,11,FALSE)</f>
        <v>COM</v>
      </c>
    </row>
    <row r="211" spans="1:31" hidden="1">
      <c r="A211" s="14">
        <v>203</v>
      </c>
      <c r="B211" s="12"/>
      <c r="C211" s="12"/>
      <c r="D211" s="13"/>
      <c r="E211" s="28"/>
      <c r="F211" s="28"/>
      <c r="G211" s="29"/>
      <c r="H211" s="27"/>
      <c r="I211" s="180">
        <f t="shared" si="6"/>
        <v>0</v>
      </c>
      <c r="J211" s="127"/>
      <c r="K211" s="127"/>
      <c r="L211" s="127"/>
      <c r="M211" s="127"/>
      <c r="N211" s="127"/>
      <c r="O211" s="127"/>
      <c r="P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45">
        <f t="shared" si="7"/>
        <v>0</v>
      </c>
      <c r="AD211" s="26" t="str">
        <f>VLOOKUP(B:B,'[1]PP &amp; BB FL'!$C:$N,12,FALSE)</f>
        <v>8320026540</v>
      </c>
      <c r="AE211" s="25" t="str">
        <f>VLOOKUP(B:B,'[1]PP &amp; BB FL'!$C:$M,11,FALSE)</f>
        <v>COM</v>
      </c>
    </row>
    <row r="212" spans="1:31" hidden="1">
      <c r="A212" s="14">
        <v>204</v>
      </c>
      <c r="B212" s="12"/>
      <c r="C212" s="12"/>
      <c r="D212" s="13"/>
      <c r="E212" s="28"/>
      <c r="F212" s="28"/>
      <c r="G212" s="29"/>
      <c r="H212" s="27"/>
      <c r="I212" s="180">
        <f t="shared" si="6"/>
        <v>0</v>
      </c>
      <c r="J212" s="127"/>
      <c r="K212" s="127"/>
      <c r="L212" s="127"/>
      <c r="M212" s="127"/>
      <c r="N212" s="127"/>
      <c r="O212" s="127"/>
      <c r="P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45">
        <f t="shared" si="7"/>
        <v>0</v>
      </c>
      <c r="AD212" s="26" t="str">
        <f>VLOOKUP(B:B,'[1]PP &amp; BB FL'!$C:$N,12,FALSE)</f>
        <v>8320026540</v>
      </c>
      <c r="AE212" s="25" t="str">
        <f>VLOOKUP(B:B,'[1]PP &amp; BB FL'!$C:$M,11,FALSE)</f>
        <v>COM</v>
      </c>
    </row>
    <row r="213" spans="1:31" hidden="1">
      <c r="A213" s="14">
        <v>205</v>
      </c>
      <c r="B213" s="12"/>
      <c r="C213" s="12"/>
      <c r="D213" s="13"/>
      <c r="E213" s="28"/>
      <c r="F213" s="28"/>
      <c r="G213" s="29"/>
      <c r="H213" s="27"/>
      <c r="I213" s="180">
        <f t="shared" si="6"/>
        <v>0</v>
      </c>
      <c r="J213" s="127"/>
      <c r="K213" s="127"/>
      <c r="L213" s="127"/>
      <c r="M213" s="127"/>
      <c r="N213" s="127"/>
      <c r="O213" s="127"/>
      <c r="P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45">
        <f t="shared" si="7"/>
        <v>0</v>
      </c>
      <c r="AD213" s="26" t="str">
        <f>VLOOKUP(B:B,'[1]PP &amp; BB FL'!$C:$N,12,FALSE)</f>
        <v>8320026540</v>
      </c>
      <c r="AE213" s="25" t="str">
        <f>VLOOKUP(B:B,'[1]PP &amp; BB FL'!$C:$M,11,FALSE)</f>
        <v>COM</v>
      </c>
    </row>
    <row r="214" spans="1:31" hidden="1">
      <c r="A214" s="14">
        <v>206</v>
      </c>
      <c r="B214" s="12"/>
      <c r="C214" s="12"/>
      <c r="D214" s="13"/>
      <c r="E214" s="28"/>
      <c r="F214" s="28"/>
      <c r="G214" s="29"/>
      <c r="H214" s="27"/>
      <c r="I214" s="180">
        <f t="shared" si="6"/>
        <v>0</v>
      </c>
      <c r="J214" s="127"/>
      <c r="K214" s="127"/>
      <c r="L214" s="127"/>
      <c r="M214" s="127"/>
      <c r="N214" s="127"/>
      <c r="O214" s="127"/>
      <c r="P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45">
        <f t="shared" si="7"/>
        <v>0</v>
      </c>
      <c r="AD214" s="26" t="str">
        <f>VLOOKUP(B:B,'[1]PP &amp; BB FL'!$C:$N,12,FALSE)</f>
        <v>8320026540</v>
      </c>
      <c r="AE214" s="25" t="str">
        <f>VLOOKUP(B:B,'[1]PP &amp; BB FL'!$C:$M,11,FALSE)</f>
        <v>COM</v>
      </c>
    </row>
    <row r="215" spans="1:31" hidden="1">
      <c r="A215" s="14">
        <v>207</v>
      </c>
      <c r="B215" s="12"/>
      <c r="C215" s="12"/>
      <c r="D215" s="13"/>
      <c r="E215" s="28"/>
      <c r="F215" s="28"/>
      <c r="G215" s="29"/>
      <c r="H215" s="27"/>
      <c r="I215" s="180">
        <f t="shared" si="6"/>
        <v>0</v>
      </c>
      <c r="J215" s="127"/>
      <c r="K215" s="127"/>
      <c r="L215" s="127"/>
      <c r="M215" s="127"/>
      <c r="N215" s="127"/>
      <c r="O215" s="127"/>
      <c r="P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45">
        <f t="shared" si="7"/>
        <v>0</v>
      </c>
      <c r="AD215" s="26" t="str">
        <f>VLOOKUP(B:B,'[1]PP &amp; BB FL'!$C:$N,12,FALSE)</f>
        <v>8320026540</v>
      </c>
      <c r="AE215" s="25" t="str">
        <f>VLOOKUP(B:B,'[1]PP &amp; BB FL'!$C:$M,11,FALSE)</f>
        <v>COM</v>
      </c>
    </row>
    <row r="216" spans="1:31" hidden="1">
      <c r="A216" s="14">
        <v>208</v>
      </c>
      <c r="B216" s="12"/>
      <c r="C216" s="12"/>
      <c r="D216" s="13"/>
      <c r="E216" s="28"/>
      <c r="F216" s="28"/>
      <c r="G216" s="29"/>
      <c r="H216" s="27"/>
      <c r="I216" s="180">
        <f t="shared" si="6"/>
        <v>0</v>
      </c>
      <c r="J216" s="127"/>
      <c r="K216" s="127"/>
      <c r="L216" s="127"/>
      <c r="M216" s="127"/>
      <c r="N216" s="127"/>
      <c r="O216" s="127"/>
      <c r="P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45">
        <f t="shared" si="7"/>
        <v>0</v>
      </c>
      <c r="AD216" s="26" t="str">
        <f>VLOOKUP(B:B,'[1]PP &amp; BB FL'!$C:$N,12,FALSE)</f>
        <v>8320026540</v>
      </c>
      <c r="AE216" s="25" t="str">
        <f>VLOOKUP(B:B,'[1]PP &amp; BB FL'!$C:$M,11,FALSE)</f>
        <v>COM</v>
      </c>
    </row>
    <row r="217" spans="1:31" hidden="1">
      <c r="A217" s="14">
        <v>209</v>
      </c>
      <c r="B217" s="12"/>
      <c r="C217" s="12"/>
      <c r="D217" s="13"/>
      <c r="E217" s="28"/>
      <c r="F217" s="28"/>
      <c r="G217" s="29"/>
      <c r="H217" s="27"/>
      <c r="I217" s="180">
        <f t="shared" si="6"/>
        <v>0</v>
      </c>
      <c r="J217" s="127"/>
      <c r="K217" s="127"/>
      <c r="L217" s="127"/>
      <c r="M217" s="127"/>
      <c r="N217" s="127"/>
      <c r="O217" s="127"/>
      <c r="P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45">
        <f t="shared" si="7"/>
        <v>0</v>
      </c>
      <c r="AD217" s="26" t="str">
        <f>VLOOKUP(B:B,'[1]PP &amp; BB FL'!$C:$N,12,FALSE)</f>
        <v>8320026540</v>
      </c>
      <c r="AE217" s="25" t="str">
        <f>VLOOKUP(B:B,'[1]PP &amp; BB FL'!$C:$M,11,FALSE)</f>
        <v>COM</v>
      </c>
    </row>
    <row r="218" spans="1:31" hidden="1">
      <c r="A218" s="14">
        <v>210</v>
      </c>
      <c r="B218" s="12"/>
      <c r="C218" s="12"/>
      <c r="D218" s="13"/>
      <c r="E218" s="28"/>
      <c r="F218" s="28"/>
      <c r="G218" s="29"/>
      <c r="H218" s="27"/>
      <c r="I218" s="180">
        <f t="shared" si="6"/>
        <v>0</v>
      </c>
      <c r="J218" s="127"/>
      <c r="K218" s="127"/>
      <c r="L218" s="127"/>
      <c r="M218" s="127"/>
      <c r="N218" s="127"/>
      <c r="O218" s="127"/>
      <c r="P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45">
        <f t="shared" si="7"/>
        <v>0</v>
      </c>
      <c r="AD218" s="26" t="str">
        <f>VLOOKUP(B:B,'[1]PP &amp; BB FL'!$C:$N,12,FALSE)</f>
        <v>8320026540</v>
      </c>
      <c r="AE218" s="25" t="str">
        <f>VLOOKUP(B:B,'[1]PP &amp; BB FL'!$C:$M,11,FALSE)</f>
        <v>COM</v>
      </c>
    </row>
    <row r="219" spans="1:31" hidden="1">
      <c r="A219" s="14">
        <v>211</v>
      </c>
      <c r="B219" s="12"/>
      <c r="C219" s="12"/>
      <c r="D219" s="13"/>
      <c r="E219" s="28"/>
      <c r="F219" s="28"/>
      <c r="G219" s="29"/>
      <c r="H219" s="27"/>
      <c r="I219" s="180">
        <f t="shared" si="6"/>
        <v>0</v>
      </c>
      <c r="J219" s="127"/>
      <c r="K219" s="127"/>
      <c r="L219" s="127"/>
      <c r="M219" s="127"/>
      <c r="N219" s="127"/>
      <c r="O219" s="127"/>
      <c r="P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45">
        <f t="shared" si="7"/>
        <v>0</v>
      </c>
      <c r="AD219" s="26" t="str">
        <f>VLOOKUP(B:B,'[1]PP &amp; BB FL'!$C:$N,12,FALSE)</f>
        <v>8320026540</v>
      </c>
      <c r="AE219" s="25" t="str">
        <f>VLOOKUP(B:B,'[1]PP &amp; BB FL'!$C:$M,11,FALSE)</f>
        <v>COM</v>
      </c>
    </row>
    <row r="220" spans="1:31" hidden="1">
      <c r="A220" s="14">
        <v>212</v>
      </c>
      <c r="B220" s="12"/>
      <c r="C220" s="12"/>
      <c r="D220" s="13"/>
      <c r="E220" s="28"/>
      <c r="F220" s="28"/>
      <c r="G220" s="29"/>
      <c r="H220" s="27"/>
      <c r="I220" s="180">
        <f t="shared" si="6"/>
        <v>0</v>
      </c>
      <c r="J220" s="127"/>
      <c r="K220" s="127"/>
      <c r="L220" s="127"/>
      <c r="M220" s="127"/>
      <c r="N220" s="127"/>
      <c r="O220" s="127"/>
      <c r="P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45">
        <f t="shared" si="7"/>
        <v>0</v>
      </c>
      <c r="AD220" s="26" t="str">
        <f>VLOOKUP(B:B,'[1]PP &amp; BB FL'!$C:$N,12,FALSE)</f>
        <v>8320026540</v>
      </c>
      <c r="AE220" s="25" t="str">
        <f>VLOOKUP(B:B,'[1]PP &amp; BB FL'!$C:$M,11,FALSE)</f>
        <v>COM</v>
      </c>
    </row>
    <row r="221" spans="1:31" hidden="1">
      <c r="A221" s="14">
        <v>213</v>
      </c>
      <c r="B221" s="12"/>
      <c r="C221" s="12"/>
      <c r="D221" s="13"/>
      <c r="E221" s="28"/>
      <c r="F221" s="28"/>
      <c r="G221" s="29"/>
      <c r="H221" s="27"/>
      <c r="I221" s="180">
        <f t="shared" si="6"/>
        <v>0</v>
      </c>
      <c r="J221" s="127"/>
      <c r="K221" s="127"/>
      <c r="L221" s="127"/>
      <c r="M221" s="127"/>
      <c r="N221" s="127"/>
      <c r="O221" s="127"/>
      <c r="P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45">
        <f t="shared" si="7"/>
        <v>0</v>
      </c>
      <c r="AD221" s="26" t="str">
        <f>VLOOKUP(B:B,'[1]PP &amp; BB FL'!$C:$N,12,FALSE)</f>
        <v>8320026540</v>
      </c>
      <c r="AE221" s="25" t="str">
        <f>VLOOKUP(B:B,'[1]PP &amp; BB FL'!$C:$M,11,FALSE)</f>
        <v>COM</v>
      </c>
    </row>
    <row r="222" spans="1:31" hidden="1">
      <c r="A222" s="14">
        <v>214</v>
      </c>
      <c r="B222" s="12"/>
      <c r="C222" s="12"/>
      <c r="D222" s="13"/>
      <c r="E222" s="28"/>
      <c r="F222" s="28"/>
      <c r="G222" s="29"/>
      <c r="H222" s="27"/>
      <c r="I222" s="180">
        <f t="shared" si="6"/>
        <v>0</v>
      </c>
      <c r="J222" s="127"/>
      <c r="K222" s="127"/>
      <c r="L222" s="127"/>
      <c r="M222" s="127"/>
      <c r="N222" s="127"/>
      <c r="O222" s="127"/>
      <c r="P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45">
        <f t="shared" si="7"/>
        <v>0</v>
      </c>
      <c r="AD222" s="26" t="str">
        <f>VLOOKUP(B:B,'[1]PP &amp; BB FL'!$C:$N,12,FALSE)</f>
        <v>8320026540</v>
      </c>
      <c r="AE222" s="25" t="str">
        <f>VLOOKUP(B:B,'[1]PP &amp; BB FL'!$C:$M,11,FALSE)</f>
        <v>COM</v>
      </c>
    </row>
    <row r="223" spans="1:31" hidden="1">
      <c r="A223" s="14">
        <v>215</v>
      </c>
      <c r="B223" s="12"/>
      <c r="C223" s="12"/>
      <c r="D223" s="13"/>
      <c r="E223" s="28"/>
      <c r="F223" s="28"/>
      <c r="G223" s="29"/>
      <c r="H223" s="27"/>
      <c r="I223" s="180">
        <f t="shared" si="6"/>
        <v>0</v>
      </c>
      <c r="J223" s="127"/>
      <c r="K223" s="127"/>
      <c r="L223" s="127"/>
      <c r="M223" s="127"/>
      <c r="N223" s="127"/>
      <c r="O223" s="127"/>
      <c r="P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45">
        <f t="shared" si="7"/>
        <v>0</v>
      </c>
      <c r="AD223" s="26" t="str">
        <f>VLOOKUP(B:B,'[1]PP &amp; BB FL'!$C:$N,12,FALSE)</f>
        <v>8320026540</v>
      </c>
      <c r="AE223" s="25" t="str">
        <f>VLOOKUP(B:B,'[1]PP &amp; BB FL'!$C:$M,11,FALSE)</f>
        <v>COM</v>
      </c>
    </row>
    <row r="224" spans="1:31" hidden="1">
      <c r="A224" s="14">
        <v>216</v>
      </c>
      <c r="B224" s="12"/>
      <c r="C224" s="12"/>
      <c r="D224" s="13"/>
      <c r="E224" s="28"/>
      <c r="F224" s="28"/>
      <c r="G224" s="29"/>
      <c r="H224" s="27"/>
      <c r="I224" s="180">
        <f t="shared" si="6"/>
        <v>0</v>
      </c>
      <c r="J224" s="127"/>
      <c r="K224" s="127"/>
      <c r="L224" s="127"/>
      <c r="M224" s="127"/>
      <c r="N224" s="127"/>
      <c r="O224" s="127"/>
      <c r="P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45">
        <f t="shared" si="7"/>
        <v>0</v>
      </c>
      <c r="AD224" s="26" t="str">
        <f>VLOOKUP(B:B,'[1]PP &amp; BB FL'!$C:$N,12,FALSE)</f>
        <v>8320026540</v>
      </c>
      <c r="AE224" s="25" t="str">
        <f>VLOOKUP(B:B,'[1]PP &amp; BB FL'!$C:$M,11,FALSE)</f>
        <v>COM</v>
      </c>
    </row>
    <row r="225" spans="1:31" hidden="1">
      <c r="A225" s="14">
        <v>217</v>
      </c>
      <c r="B225" s="12"/>
      <c r="C225" s="12"/>
      <c r="D225" s="13"/>
      <c r="E225" s="28"/>
      <c r="F225" s="28"/>
      <c r="G225" s="29"/>
      <c r="H225" s="27"/>
      <c r="I225" s="180">
        <f t="shared" si="6"/>
        <v>0</v>
      </c>
      <c r="J225" s="127"/>
      <c r="K225" s="127"/>
      <c r="L225" s="127"/>
      <c r="M225" s="127"/>
      <c r="N225" s="127"/>
      <c r="O225" s="127"/>
      <c r="P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45">
        <f t="shared" si="7"/>
        <v>0</v>
      </c>
      <c r="AD225" s="26" t="str">
        <f>VLOOKUP(B:B,'[1]PP &amp; BB FL'!$C:$N,12,FALSE)</f>
        <v>8320026540</v>
      </c>
      <c r="AE225" s="25" t="str">
        <f>VLOOKUP(B:B,'[1]PP &amp; BB FL'!$C:$M,11,FALSE)</f>
        <v>COM</v>
      </c>
    </row>
    <row r="226" spans="1:31" hidden="1">
      <c r="A226" s="14">
        <v>218</v>
      </c>
      <c r="B226" s="12"/>
      <c r="C226" s="12"/>
      <c r="D226" s="13"/>
      <c r="E226" s="28"/>
      <c r="F226" s="28"/>
      <c r="G226" s="29"/>
      <c r="H226" s="27"/>
      <c r="I226" s="180">
        <f t="shared" si="6"/>
        <v>0</v>
      </c>
      <c r="J226" s="127"/>
      <c r="K226" s="127"/>
      <c r="L226" s="127"/>
      <c r="M226" s="127"/>
      <c r="N226" s="127"/>
      <c r="O226" s="127"/>
      <c r="P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45">
        <f t="shared" si="7"/>
        <v>0</v>
      </c>
      <c r="AD226" s="26" t="str">
        <f>VLOOKUP(B:B,'[1]PP &amp; BB FL'!$C:$N,12,FALSE)</f>
        <v>8320026540</v>
      </c>
      <c r="AE226" s="25" t="str">
        <f>VLOOKUP(B:B,'[1]PP &amp; BB FL'!$C:$M,11,FALSE)</f>
        <v>COM</v>
      </c>
    </row>
    <row r="227" spans="1:31" hidden="1">
      <c r="A227" s="14">
        <v>219</v>
      </c>
      <c r="B227" s="12"/>
      <c r="C227" s="12"/>
      <c r="D227" s="13"/>
      <c r="E227" s="28"/>
      <c r="F227" s="28"/>
      <c r="G227" s="29"/>
      <c r="H227" s="27"/>
      <c r="I227" s="180">
        <f t="shared" si="6"/>
        <v>0</v>
      </c>
      <c r="J227" s="127"/>
      <c r="K227" s="127"/>
      <c r="L227" s="127"/>
      <c r="M227" s="127"/>
      <c r="N227" s="127"/>
      <c r="O227" s="127"/>
      <c r="P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45">
        <f t="shared" si="7"/>
        <v>0</v>
      </c>
      <c r="AD227" s="26" t="str">
        <f>VLOOKUP(B:B,'[1]PP &amp; BB FL'!$C:$N,12,FALSE)</f>
        <v>8320026540</v>
      </c>
      <c r="AE227" s="25" t="str">
        <f>VLOOKUP(B:B,'[1]PP &amp; BB FL'!$C:$M,11,FALSE)</f>
        <v>COM</v>
      </c>
    </row>
    <row r="228" spans="1:31" hidden="1">
      <c r="A228" s="14">
        <v>220</v>
      </c>
      <c r="B228" s="12"/>
      <c r="C228" s="12"/>
      <c r="D228" s="13"/>
      <c r="E228" s="28"/>
      <c r="F228" s="28"/>
      <c r="G228" s="29"/>
      <c r="H228" s="27"/>
      <c r="I228" s="180">
        <f t="shared" si="6"/>
        <v>0</v>
      </c>
      <c r="J228" s="127"/>
      <c r="K228" s="127"/>
      <c r="L228" s="127"/>
      <c r="M228" s="127"/>
      <c r="N228" s="127"/>
      <c r="O228" s="127"/>
      <c r="P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45">
        <f t="shared" si="7"/>
        <v>0</v>
      </c>
      <c r="AD228" s="26" t="str">
        <f>VLOOKUP(B:B,'[1]PP &amp; BB FL'!$C:$N,12,FALSE)</f>
        <v>8320026540</v>
      </c>
      <c r="AE228" s="25" t="str">
        <f>VLOOKUP(B:B,'[1]PP &amp; BB FL'!$C:$M,11,FALSE)</f>
        <v>COM</v>
      </c>
    </row>
    <row r="229" spans="1:31" hidden="1">
      <c r="A229" s="14">
        <v>221</v>
      </c>
      <c r="B229" s="12"/>
      <c r="C229" s="12"/>
      <c r="D229" s="13"/>
      <c r="E229" s="28"/>
      <c r="F229" s="28"/>
      <c r="G229" s="29"/>
      <c r="H229" s="27"/>
      <c r="I229" s="180">
        <f t="shared" si="6"/>
        <v>0</v>
      </c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45">
        <f t="shared" si="7"/>
        <v>0</v>
      </c>
      <c r="AD229" s="26" t="str">
        <f>VLOOKUP(B:B,'[1]PP &amp; BB FL'!$C:$N,12,FALSE)</f>
        <v>8320026540</v>
      </c>
      <c r="AE229" s="25" t="str">
        <f>VLOOKUP(B:B,'[1]PP &amp; BB FL'!$C:$M,11,FALSE)</f>
        <v>COM</v>
      </c>
    </row>
    <row r="230" spans="1:31" hidden="1">
      <c r="A230" s="14">
        <v>222</v>
      </c>
      <c r="B230" s="12"/>
      <c r="C230" s="12"/>
      <c r="D230" s="13"/>
      <c r="E230" s="28"/>
      <c r="F230" s="28"/>
      <c r="G230" s="29"/>
      <c r="H230" s="27"/>
      <c r="I230" s="180">
        <f t="shared" si="6"/>
        <v>0</v>
      </c>
      <c r="J230" s="127"/>
      <c r="K230" s="127"/>
      <c r="L230" s="127"/>
      <c r="M230" s="127"/>
      <c r="N230" s="127"/>
      <c r="O230" s="127"/>
      <c r="P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45">
        <f t="shared" si="7"/>
        <v>0</v>
      </c>
      <c r="AD230" s="26" t="str">
        <f>VLOOKUP(B:B,'[1]PP &amp; BB FL'!$C:$N,12,FALSE)</f>
        <v>8320026540</v>
      </c>
      <c r="AE230" s="25" t="str">
        <f>VLOOKUP(B:B,'[1]PP &amp; BB FL'!$C:$M,11,FALSE)</f>
        <v>COM</v>
      </c>
    </row>
    <row r="231" spans="1:31" hidden="1">
      <c r="A231" s="14">
        <v>223</v>
      </c>
      <c r="B231" s="12"/>
      <c r="C231" s="12"/>
      <c r="D231" s="13"/>
      <c r="E231" s="28"/>
      <c r="F231" s="28"/>
      <c r="G231" s="29"/>
      <c r="H231" s="27"/>
      <c r="I231" s="180">
        <f t="shared" si="6"/>
        <v>0</v>
      </c>
      <c r="J231" s="127"/>
      <c r="K231" s="127"/>
      <c r="L231" s="127"/>
      <c r="M231" s="127"/>
      <c r="N231" s="127"/>
      <c r="O231" s="127"/>
      <c r="P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45">
        <f t="shared" si="7"/>
        <v>0</v>
      </c>
      <c r="AD231" s="26" t="str">
        <f>VLOOKUP(B:B,'[1]PP &amp; BB FL'!$C:$N,12,FALSE)</f>
        <v>8320026540</v>
      </c>
      <c r="AE231" s="25" t="str">
        <f>VLOOKUP(B:B,'[1]PP &amp; BB FL'!$C:$M,11,FALSE)</f>
        <v>COM</v>
      </c>
    </row>
    <row r="232" spans="1:31" hidden="1">
      <c r="A232" s="14">
        <v>224</v>
      </c>
      <c r="B232" s="12"/>
      <c r="C232" s="12"/>
      <c r="D232" s="13"/>
      <c r="E232" s="28"/>
      <c r="F232" s="28"/>
      <c r="G232" s="29"/>
      <c r="H232" s="27"/>
      <c r="I232" s="180">
        <f t="shared" si="6"/>
        <v>0</v>
      </c>
      <c r="J232" s="127"/>
      <c r="K232" s="127"/>
      <c r="L232" s="127"/>
      <c r="M232" s="127"/>
      <c r="N232" s="127"/>
      <c r="O232" s="127"/>
      <c r="P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45">
        <f t="shared" si="7"/>
        <v>0</v>
      </c>
      <c r="AD232" s="26" t="str">
        <f>VLOOKUP(B:B,'[1]PP &amp; BB FL'!$C:$N,12,FALSE)</f>
        <v>8320026540</v>
      </c>
      <c r="AE232" s="25" t="str">
        <f>VLOOKUP(B:B,'[1]PP &amp; BB FL'!$C:$M,11,FALSE)</f>
        <v>COM</v>
      </c>
    </row>
    <row r="233" spans="1:31" hidden="1">
      <c r="A233" s="14">
        <v>225</v>
      </c>
      <c r="B233" s="12"/>
      <c r="C233" s="12"/>
      <c r="D233" s="13"/>
      <c r="E233" s="28"/>
      <c r="F233" s="28"/>
      <c r="G233" s="29"/>
      <c r="H233" s="27"/>
      <c r="I233" s="180">
        <f t="shared" si="6"/>
        <v>0</v>
      </c>
      <c r="J233" s="127"/>
      <c r="K233" s="127"/>
      <c r="L233" s="127"/>
      <c r="M233" s="127"/>
      <c r="N233" s="127"/>
      <c r="O233" s="127"/>
      <c r="P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45">
        <f t="shared" si="7"/>
        <v>0</v>
      </c>
      <c r="AD233" s="26" t="str">
        <f>VLOOKUP(B:B,'[1]PP &amp; BB FL'!$C:$N,12,FALSE)</f>
        <v>8320026540</v>
      </c>
      <c r="AE233" s="25" t="str">
        <f>VLOOKUP(B:B,'[1]PP &amp; BB FL'!$C:$M,11,FALSE)</f>
        <v>COM</v>
      </c>
    </row>
    <row r="234" spans="1:31" hidden="1">
      <c r="A234" s="14">
        <v>226</v>
      </c>
      <c r="B234" s="12"/>
      <c r="C234" s="12"/>
      <c r="D234" s="13"/>
      <c r="E234" s="28"/>
      <c r="F234" s="28"/>
      <c r="G234" s="29"/>
      <c r="H234" s="27"/>
      <c r="I234" s="180">
        <f t="shared" si="6"/>
        <v>0</v>
      </c>
      <c r="J234" s="127"/>
      <c r="K234" s="127"/>
      <c r="L234" s="127"/>
      <c r="M234" s="127"/>
      <c r="N234" s="127"/>
      <c r="O234" s="127"/>
      <c r="P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45">
        <f t="shared" si="7"/>
        <v>0</v>
      </c>
      <c r="AD234" s="26" t="str">
        <f>VLOOKUP(B:B,'[1]PP &amp; BB FL'!$C:$N,12,FALSE)</f>
        <v>8320026540</v>
      </c>
      <c r="AE234" s="25" t="str">
        <f>VLOOKUP(B:B,'[1]PP &amp; BB FL'!$C:$M,11,FALSE)</f>
        <v>COM</v>
      </c>
    </row>
    <row r="235" spans="1:31" hidden="1">
      <c r="A235" s="14">
        <v>227</v>
      </c>
      <c r="B235" s="12"/>
      <c r="C235" s="12"/>
      <c r="D235" s="13"/>
      <c r="E235" s="28"/>
      <c r="F235" s="28"/>
      <c r="G235" s="29"/>
      <c r="H235" s="27"/>
      <c r="I235" s="180">
        <f t="shared" si="6"/>
        <v>0</v>
      </c>
      <c r="J235" s="127"/>
      <c r="K235" s="127"/>
      <c r="L235" s="127"/>
      <c r="M235" s="127"/>
      <c r="N235" s="127"/>
      <c r="O235" s="127"/>
      <c r="P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45">
        <f t="shared" si="7"/>
        <v>0</v>
      </c>
      <c r="AD235" s="26" t="str">
        <f>VLOOKUP(B:B,'[1]PP &amp; BB FL'!$C:$N,12,FALSE)</f>
        <v>8320026540</v>
      </c>
      <c r="AE235" s="25" t="str">
        <f>VLOOKUP(B:B,'[1]PP &amp; BB FL'!$C:$M,11,FALSE)</f>
        <v>COM</v>
      </c>
    </row>
    <row r="236" spans="1:31" hidden="1">
      <c r="A236" s="14">
        <v>228</v>
      </c>
      <c r="B236" s="12"/>
      <c r="C236" s="12"/>
      <c r="D236" s="13"/>
      <c r="E236" s="28"/>
      <c r="F236" s="28"/>
      <c r="G236" s="29"/>
      <c r="H236" s="27"/>
      <c r="I236" s="180">
        <f t="shared" si="6"/>
        <v>0</v>
      </c>
      <c r="J236" s="127"/>
      <c r="K236" s="127"/>
      <c r="L236" s="127"/>
      <c r="M236" s="127"/>
      <c r="N236" s="127"/>
      <c r="O236" s="127"/>
      <c r="P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45">
        <f t="shared" si="7"/>
        <v>0</v>
      </c>
      <c r="AD236" s="26" t="str">
        <f>VLOOKUP(B:B,'[1]PP &amp; BB FL'!$C:$N,12,FALSE)</f>
        <v>8320026540</v>
      </c>
      <c r="AE236" s="25" t="str">
        <f>VLOOKUP(B:B,'[1]PP &amp; BB FL'!$C:$M,11,FALSE)</f>
        <v>COM</v>
      </c>
    </row>
    <row r="237" spans="1:31" hidden="1">
      <c r="A237" s="14">
        <v>229</v>
      </c>
      <c r="B237" s="12"/>
      <c r="C237" s="12"/>
      <c r="D237" s="13"/>
      <c r="E237" s="28"/>
      <c r="F237" s="28"/>
      <c r="G237" s="29"/>
      <c r="H237" s="27"/>
      <c r="I237" s="180">
        <f t="shared" si="6"/>
        <v>0</v>
      </c>
      <c r="J237" s="127"/>
      <c r="K237" s="127"/>
      <c r="L237" s="127"/>
      <c r="M237" s="127"/>
      <c r="N237" s="127"/>
      <c r="O237" s="127"/>
      <c r="P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45">
        <f t="shared" si="7"/>
        <v>0</v>
      </c>
      <c r="AD237" s="26" t="str">
        <f>VLOOKUP(B:B,'[1]PP &amp; BB FL'!$C:$N,12,FALSE)</f>
        <v>8320026540</v>
      </c>
      <c r="AE237" s="25" t="str">
        <f>VLOOKUP(B:B,'[1]PP &amp; BB FL'!$C:$M,11,FALSE)</f>
        <v>COM</v>
      </c>
    </row>
    <row r="238" spans="1:31" hidden="1">
      <c r="A238" s="14">
        <v>230</v>
      </c>
      <c r="B238" s="12"/>
      <c r="C238" s="12"/>
      <c r="D238" s="13"/>
      <c r="E238" s="28"/>
      <c r="F238" s="28"/>
      <c r="G238" s="29"/>
      <c r="H238" s="27"/>
      <c r="I238" s="180">
        <f t="shared" si="6"/>
        <v>0</v>
      </c>
      <c r="J238" s="127"/>
      <c r="K238" s="127"/>
      <c r="L238" s="127"/>
      <c r="M238" s="127"/>
      <c r="N238" s="127"/>
      <c r="O238" s="127"/>
      <c r="P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45">
        <f t="shared" si="7"/>
        <v>0</v>
      </c>
      <c r="AD238" s="26" t="str">
        <f>VLOOKUP(B:B,'[1]PP &amp; BB FL'!$C:$N,12,FALSE)</f>
        <v>8320026540</v>
      </c>
      <c r="AE238" s="25" t="str">
        <f>VLOOKUP(B:B,'[1]PP &amp; BB FL'!$C:$M,11,FALSE)</f>
        <v>COM</v>
      </c>
    </row>
    <row r="239" spans="1:31" hidden="1">
      <c r="A239" s="14">
        <v>231</v>
      </c>
      <c r="B239" s="12"/>
      <c r="C239" s="12"/>
      <c r="D239" s="13"/>
      <c r="E239" s="28"/>
      <c r="F239" s="28"/>
      <c r="G239" s="29"/>
      <c r="H239" s="27"/>
      <c r="I239" s="180">
        <f t="shared" si="6"/>
        <v>0</v>
      </c>
      <c r="J239" s="127"/>
      <c r="K239" s="127"/>
      <c r="L239" s="127"/>
      <c r="M239" s="127"/>
      <c r="N239" s="127"/>
      <c r="O239" s="127"/>
      <c r="P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45">
        <f t="shared" si="7"/>
        <v>0</v>
      </c>
      <c r="AD239" s="26" t="str">
        <f>VLOOKUP(B:B,'[1]PP &amp; BB FL'!$C:$N,12,FALSE)</f>
        <v>8320026540</v>
      </c>
      <c r="AE239" s="25" t="str">
        <f>VLOOKUP(B:B,'[1]PP &amp; BB FL'!$C:$M,11,FALSE)</f>
        <v>COM</v>
      </c>
    </row>
    <row r="240" spans="1:31" hidden="1">
      <c r="A240" s="14">
        <v>232</v>
      </c>
      <c r="B240" s="12"/>
      <c r="C240" s="12"/>
      <c r="D240" s="13"/>
      <c r="E240" s="28"/>
      <c r="F240" s="28"/>
      <c r="G240" s="29"/>
      <c r="H240" s="27"/>
      <c r="I240" s="180">
        <f t="shared" si="6"/>
        <v>0</v>
      </c>
      <c r="J240" s="127"/>
      <c r="K240" s="127"/>
      <c r="L240" s="127"/>
      <c r="M240" s="127"/>
      <c r="N240" s="127"/>
      <c r="O240" s="127"/>
      <c r="P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45">
        <f t="shared" si="7"/>
        <v>0</v>
      </c>
      <c r="AD240" s="26" t="str">
        <f>VLOOKUP(B:B,'[1]PP &amp; BB FL'!$C:$N,12,FALSE)</f>
        <v>8320026540</v>
      </c>
      <c r="AE240" s="25" t="str">
        <f>VLOOKUP(B:B,'[1]PP &amp; BB FL'!$C:$M,11,FALSE)</f>
        <v>COM</v>
      </c>
    </row>
    <row r="241" spans="1:31" hidden="1">
      <c r="A241" s="14">
        <v>233</v>
      </c>
      <c r="B241" s="12"/>
      <c r="C241" s="12"/>
      <c r="D241" s="13"/>
      <c r="E241" s="28"/>
      <c r="F241" s="28"/>
      <c r="G241" s="29"/>
      <c r="H241" s="27"/>
      <c r="I241" s="180">
        <f t="shared" si="6"/>
        <v>0</v>
      </c>
      <c r="J241" s="127"/>
      <c r="K241" s="127"/>
      <c r="L241" s="127"/>
      <c r="M241" s="127"/>
      <c r="N241" s="127"/>
      <c r="O241" s="127"/>
      <c r="P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45">
        <f t="shared" si="7"/>
        <v>0</v>
      </c>
      <c r="AD241" s="26" t="str">
        <f>VLOOKUP(B:B,'[1]PP &amp; BB FL'!$C:$N,12,FALSE)</f>
        <v>8320026540</v>
      </c>
      <c r="AE241" s="25" t="str">
        <f>VLOOKUP(B:B,'[1]PP &amp; BB FL'!$C:$M,11,FALSE)</f>
        <v>COM</v>
      </c>
    </row>
    <row r="242" spans="1:31" hidden="1">
      <c r="A242" s="14">
        <v>234</v>
      </c>
      <c r="B242" s="12"/>
      <c r="C242" s="12"/>
      <c r="D242" s="13"/>
      <c r="E242" s="28"/>
      <c r="F242" s="28"/>
      <c r="G242" s="29"/>
      <c r="H242" s="27"/>
      <c r="I242" s="180">
        <f t="shared" si="6"/>
        <v>0</v>
      </c>
      <c r="J242" s="127"/>
      <c r="K242" s="127"/>
      <c r="L242" s="127"/>
      <c r="M242" s="127"/>
      <c r="N242" s="127"/>
      <c r="O242" s="127"/>
      <c r="P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45">
        <f t="shared" si="7"/>
        <v>0</v>
      </c>
      <c r="AD242" s="26" t="str">
        <f>VLOOKUP(B:B,'[1]PP &amp; BB FL'!$C:$N,12,FALSE)</f>
        <v>8320026540</v>
      </c>
      <c r="AE242" s="25" t="str">
        <f>VLOOKUP(B:B,'[1]PP &amp; BB FL'!$C:$M,11,FALSE)</f>
        <v>COM</v>
      </c>
    </row>
    <row r="243" spans="1:31" hidden="1">
      <c r="A243" s="14">
        <v>235</v>
      </c>
      <c r="B243" s="12"/>
      <c r="C243" s="12"/>
      <c r="D243" s="13"/>
      <c r="E243" s="28"/>
      <c r="F243" s="28"/>
      <c r="G243" s="29"/>
      <c r="H243" s="27"/>
      <c r="I243" s="180">
        <f t="shared" si="6"/>
        <v>0</v>
      </c>
      <c r="J243" s="127"/>
      <c r="K243" s="127"/>
      <c r="L243" s="127"/>
      <c r="M243" s="127"/>
      <c r="N243" s="127"/>
      <c r="O243" s="127"/>
      <c r="P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45">
        <f t="shared" si="7"/>
        <v>0</v>
      </c>
      <c r="AD243" s="26" t="str">
        <f>VLOOKUP(B:B,'[1]PP &amp; BB FL'!$C:$N,12,FALSE)</f>
        <v>8320026540</v>
      </c>
      <c r="AE243" s="25" t="str">
        <f>VLOOKUP(B:B,'[1]PP &amp; BB FL'!$C:$M,11,FALSE)</f>
        <v>COM</v>
      </c>
    </row>
    <row r="244" spans="1:31" hidden="1">
      <c r="A244" s="14">
        <v>236</v>
      </c>
      <c r="B244" s="12"/>
      <c r="C244" s="12"/>
      <c r="D244" s="13"/>
      <c r="E244" s="28"/>
      <c r="F244" s="28"/>
      <c r="G244" s="29"/>
      <c r="H244" s="27"/>
      <c r="I244" s="180">
        <f t="shared" si="6"/>
        <v>0</v>
      </c>
      <c r="J244" s="127"/>
      <c r="K244" s="127"/>
      <c r="L244" s="127"/>
      <c r="M244" s="127"/>
      <c r="N244" s="127"/>
      <c r="O244" s="127"/>
      <c r="P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45">
        <f t="shared" si="7"/>
        <v>0</v>
      </c>
      <c r="AD244" s="26" t="str">
        <f>VLOOKUP(B:B,'[1]PP &amp; BB FL'!$C:$N,12,FALSE)</f>
        <v>8320026540</v>
      </c>
      <c r="AE244" s="25" t="str">
        <f>VLOOKUP(B:B,'[1]PP &amp; BB FL'!$C:$M,11,FALSE)</f>
        <v>COM</v>
      </c>
    </row>
    <row r="245" spans="1:31" hidden="1">
      <c r="A245" s="14">
        <v>237</v>
      </c>
      <c r="B245" s="12"/>
      <c r="C245" s="12"/>
      <c r="D245" s="13"/>
      <c r="E245" s="28"/>
      <c r="F245" s="28"/>
      <c r="G245" s="29"/>
      <c r="H245" s="27"/>
      <c r="I245" s="180">
        <f t="shared" si="6"/>
        <v>0</v>
      </c>
      <c r="J245" s="127"/>
      <c r="K245" s="127"/>
      <c r="L245" s="127"/>
      <c r="M245" s="127"/>
      <c r="N245" s="127"/>
      <c r="O245" s="127"/>
      <c r="P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45">
        <f t="shared" si="7"/>
        <v>0</v>
      </c>
      <c r="AD245" s="26" t="str">
        <f>VLOOKUP(B:B,'[1]PP &amp; BB FL'!$C:$N,12,FALSE)</f>
        <v>8320026540</v>
      </c>
      <c r="AE245" s="25" t="str">
        <f>VLOOKUP(B:B,'[1]PP &amp; BB FL'!$C:$M,11,FALSE)</f>
        <v>COM</v>
      </c>
    </row>
    <row r="246" spans="1:31" hidden="1">
      <c r="A246" s="14">
        <v>238</v>
      </c>
      <c r="B246" s="12"/>
      <c r="C246" s="12"/>
      <c r="D246" s="13"/>
      <c r="E246" s="28"/>
      <c r="F246" s="28"/>
      <c r="G246" s="29"/>
      <c r="H246" s="27"/>
      <c r="I246" s="180">
        <f t="shared" si="6"/>
        <v>0</v>
      </c>
      <c r="J246" s="127"/>
      <c r="K246" s="127"/>
      <c r="L246" s="127"/>
      <c r="M246" s="127"/>
      <c r="N246" s="127"/>
      <c r="O246" s="127"/>
      <c r="P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45">
        <f t="shared" si="7"/>
        <v>0</v>
      </c>
      <c r="AD246" s="26" t="str">
        <f>VLOOKUP(B:B,'[1]PP &amp; BB FL'!$C:$N,12,FALSE)</f>
        <v>8320026540</v>
      </c>
      <c r="AE246" s="25" t="str">
        <f>VLOOKUP(B:B,'[1]PP &amp; BB FL'!$C:$M,11,FALSE)</f>
        <v>COM</v>
      </c>
    </row>
    <row r="247" spans="1:31" hidden="1">
      <c r="A247" s="14">
        <v>239</v>
      </c>
      <c r="B247" s="12"/>
      <c r="C247" s="12"/>
      <c r="D247" s="13"/>
      <c r="E247" s="28"/>
      <c r="F247" s="28"/>
      <c r="G247" s="29"/>
      <c r="H247" s="27"/>
      <c r="I247" s="180">
        <f t="shared" si="6"/>
        <v>0</v>
      </c>
      <c r="J247" s="127"/>
      <c r="K247" s="127"/>
      <c r="L247" s="127"/>
      <c r="M247" s="127"/>
      <c r="N247" s="127"/>
      <c r="O247" s="127"/>
      <c r="P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45">
        <f t="shared" si="7"/>
        <v>0</v>
      </c>
      <c r="AD247" s="26" t="str">
        <f>VLOOKUP(B:B,'[1]PP &amp; BB FL'!$C:$N,12,FALSE)</f>
        <v>8320026540</v>
      </c>
      <c r="AE247" s="25" t="str">
        <f>VLOOKUP(B:B,'[1]PP &amp; BB FL'!$C:$M,11,FALSE)</f>
        <v>COM</v>
      </c>
    </row>
    <row r="248" spans="1:31" hidden="1">
      <c r="A248" s="14">
        <v>240</v>
      </c>
      <c r="B248" s="12"/>
      <c r="C248" s="12"/>
      <c r="D248" s="13"/>
      <c r="E248" s="28"/>
      <c r="F248" s="28"/>
      <c r="G248" s="29"/>
      <c r="H248" s="27"/>
      <c r="I248" s="180">
        <f t="shared" si="6"/>
        <v>0</v>
      </c>
      <c r="J248" s="127"/>
      <c r="K248" s="127"/>
      <c r="L248" s="127"/>
      <c r="M248" s="127"/>
      <c r="N248" s="127"/>
      <c r="O248" s="127"/>
      <c r="P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45">
        <f t="shared" si="7"/>
        <v>0</v>
      </c>
      <c r="AD248" s="26" t="str">
        <f>VLOOKUP(B:B,'[1]PP &amp; BB FL'!$C:$N,12,FALSE)</f>
        <v>8320026540</v>
      </c>
      <c r="AE248" s="25" t="str">
        <f>VLOOKUP(B:B,'[1]PP &amp; BB FL'!$C:$M,11,FALSE)</f>
        <v>COM</v>
      </c>
    </row>
    <row r="249" spans="1:31" hidden="1">
      <c r="A249" s="14">
        <v>241</v>
      </c>
      <c r="B249" s="12"/>
      <c r="C249" s="12"/>
      <c r="D249" s="13"/>
      <c r="E249" s="28"/>
      <c r="F249" s="28"/>
      <c r="G249" s="29"/>
      <c r="H249" s="27"/>
      <c r="I249" s="180">
        <f t="shared" si="6"/>
        <v>0</v>
      </c>
      <c r="J249" s="127"/>
      <c r="K249" s="127"/>
      <c r="L249" s="127"/>
      <c r="M249" s="127"/>
      <c r="N249" s="127"/>
      <c r="O249" s="127"/>
      <c r="P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45">
        <f t="shared" si="7"/>
        <v>0</v>
      </c>
      <c r="AD249" s="26" t="str">
        <f>VLOOKUP(B:B,'[1]PP &amp; BB FL'!$C:$N,12,FALSE)</f>
        <v>8320026540</v>
      </c>
      <c r="AE249" s="25" t="str">
        <f>VLOOKUP(B:B,'[1]PP &amp; BB FL'!$C:$M,11,FALSE)</f>
        <v>COM</v>
      </c>
    </row>
    <row r="250" spans="1:31" hidden="1">
      <c r="A250" s="14">
        <v>242</v>
      </c>
      <c r="B250" s="12"/>
      <c r="C250" s="12"/>
      <c r="D250" s="13"/>
      <c r="E250" s="28"/>
      <c r="F250" s="28"/>
      <c r="G250" s="29"/>
      <c r="H250" s="27"/>
      <c r="I250" s="180">
        <f t="shared" si="6"/>
        <v>0</v>
      </c>
      <c r="J250" s="127"/>
      <c r="K250" s="127"/>
      <c r="L250" s="127"/>
      <c r="M250" s="127"/>
      <c r="N250" s="127"/>
      <c r="O250" s="127"/>
      <c r="P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45">
        <f t="shared" si="7"/>
        <v>0</v>
      </c>
      <c r="AD250" s="26" t="str">
        <f>VLOOKUP(B:B,'[1]PP &amp; BB FL'!$C:$N,12,FALSE)</f>
        <v>8320026540</v>
      </c>
      <c r="AE250" s="25" t="str">
        <f>VLOOKUP(B:B,'[1]PP &amp; BB FL'!$C:$M,11,FALSE)</f>
        <v>COM</v>
      </c>
    </row>
    <row r="251" spans="1:31" hidden="1">
      <c r="A251" s="14">
        <v>243</v>
      </c>
      <c r="B251" s="12"/>
      <c r="C251" s="12"/>
      <c r="D251" s="13"/>
      <c r="E251" s="28"/>
      <c r="F251" s="28"/>
      <c r="G251" s="29"/>
      <c r="H251" s="27"/>
      <c r="I251" s="180">
        <f t="shared" si="6"/>
        <v>0</v>
      </c>
      <c r="J251" s="127"/>
      <c r="K251" s="127"/>
      <c r="L251" s="127"/>
      <c r="M251" s="127"/>
      <c r="N251" s="127"/>
      <c r="O251" s="127"/>
      <c r="P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45">
        <f t="shared" si="7"/>
        <v>0</v>
      </c>
      <c r="AD251" s="26" t="str">
        <f>VLOOKUP(B:B,'[1]PP &amp; BB FL'!$C:$N,12,FALSE)</f>
        <v>8320026540</v>
      </c>
      <c r="AE251" s="25" t="str">
        <f>VLOOKUP(B:B,'[1]PP &amp; BB FL'!$C:$M,11,FALSE)</f>
        <v>COM</v>
      </c>
    </row>
    <row r="252" spans="1:31" hidden="1">
      <c r="A252" s="14">
        <v>244</v>
      </c>
      <c r="B252" s="12"/>
      <c r="C252" s="12"/>
      <c r="D252" s="13"/>
      <c r="E252" s="28"/>
      <c r="F252" s="28"/>
      <c r="G252" s="29"/>
      <c r="H252" s="27"/>
      <c r="I252" s="180">
        <f t="shared" si="6"/>
        <v>0</v>
      </c>
      <c r="J252" s="127"/>
      <c r="K252" s="127"/>
      <c r="L252" s="127"/>
      <c r="M252" s="127"/>
      <c r="N252" s="127"/>
      <c r="O252" s="127"/>
      <c r="P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45">
        <f t="shared" si="7"/>
        <v>0</v>
      </c>
      <c r="AD252" s="26" t="str">
        <f>VLOOKUP(B:B,'[1]PP &amp; BB FL'!$C:$N,12,FALSE)</f>
        <v>8320026540</v>
      </c>
      <c r="AE252" s="25" t="str">
        <f>VLOOKUP(B:B,'[1]PP &amp; BB FL'!$C:$M,11,FALSE)</f>
        <v>COM</v>
      </c>
    </row>
    <row r="253" spans="1:31" hidden="1">
      <c r="A253" s="14">
        <v>245</v>
      </c>
      <c r="B253" s="12"/>
      <c r="C253" s="12"/>
      <c r="D253" s="13"/>
      <c r="E253" s="28"/>
      <c r="F253" s="28"/>
      <c r="G253" s="29"/>
      <c r="H253" s="27"/>
      <c r="I253" s="180">
        <f t="shared" si="6"/>
        <v>0</v>
      </c>
      <c r="J253" s="127"/>
      <c r="K253" s="127"/>
      <c r="L253" s="127"/>
      <c r="M253" s="127"/>
      <c r="N253" s="127"/>
      <c r="O253" s="127"/>
      <c r="P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45">
        <f t="shared" si="7"/>
        <v>0</v>
      </c>
      <c r="AD253" s="26" t="str">
        <f>VLOOKUP(B:B,'[1]PP &amp; BB FL'!$C:$N,12,FALSE)</f>
        <v>8320026540</v>
      </c>
      <c r="AE253" s="25" t="str">
        <f>VLOOKUP(B:B,'[1]PP &amp; BB FL'!$C:$M,11,FALSE)</f>
        <v>COM</v>
      </c>
    </row>
    <row r="254" spans="1:31" hidden="1">
      <c r="A254" s="14">
        <v>246</v>
      </c>
      <c r="B254" s="12"/>
      <c r="C254" s="12"/>
      <c r="D254" s="13"/>
      <c r="E254" s="28"/>
      <c r="F254" s="28"/>
      <c r="G254" s="29"/>
      <c r="H254" s="27"/>
      <c r="I254" s="180">
        <f t="shared" si="6"/>
        <v>0</v>
      </c>
      <c r="J254" s="127"/>
      <c r="K254" s="127"/>
      <c r="L254" s="127"/>
      <c r="M254" s="127"/>
      <c r="N254" s="127"/>
      <c r="O254" s="127"/>
      <c r="P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45">
        <f t="shared" si="7"/>
        <v>0</v>
      </c>
      <c r="AD254" s="26" t="str">
        <f>VLOOKUP(B:B,'[1]PP &amp; BB FL'!$C:$N,12,FALSE)</f>
        <v>8320026540</v>
      </c>
      <c r="AE254" s="25" t="str">
        <f>VLOOKUP(B:B,'[1]PP &amp; BB FL'!$C:$M,11,FALSE)</f>
        <v>COM</v>
      </c>
    </row>
    <row r="255" spans="1:31" hidden="1">
      <c r="A255" s="14">
        <v>247</v>
      </c>
      <c r="B255" s="12"/>
      <c r="C255" s="12"/>
      <c r="D255" s="13"/>
      <c r="E255" s="28"/>
      <c r="F255" s="28"/>
      <c r="G255" s="29"/>
      <c r="H255" s="27"/>
      <c r="I255" s="180">
        <f t="shared" si="6"/>
        <v>0</v>
      </c>
      <c r="J255" s="127"/>
      <c r="K255" s="127"/>
      <c r="L255" s="127"/>
      <c r="M255" s="127"/>
      <c r="N255" s="127"/>
      <c r="O255" s="127"/>
      <c r="P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45">
        <f t="shared" si="7"/>
        <v>0</v>
      </c>
      <c r="AD255" s="26" t="str">
        <f>VLOOKUP(B:B,'[1]PP &amp; BB FL'!$C:$N,12,FALSE)</f>
        <v>8320026540</v>
      </c>
      <c r="AE255" s="25" t="str">
        <f>VLOOKUP(B:B,'[1]PP &amp; BB FL'!$C:$M,11,FALSE)</f>
        <v>COM</v>
      </c>
    </row>
    <row r="256" spans="1:31" hidden="1">
      <c r="A256" s="14">
        <v>248</v>
      </c>
      <c r="B256" s="12"/>
      <c r="C256" s="12"/>
      <c r="D256" s="13"/>
      <c r="E256" s="28"/>
      <c r="F256" s="28"/>
      <c r="G256" s="29"/>
      <c r="H256" s="27"/>
      <c r="I256" s="180">
        <f t="shared" si="6"/>
        <v>0</v>
      </c>
      <c r="J256" s="127"/>
      <c r="K256" s="127"/>
      <c r="L256" s="127"/>
      <c r="M256" s="127"/>
      <c r="N256" s="127"/>
      <c r="O256" s="127"/>
      <c r="P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45">
        <f t="shared" si="7"/>
        <v>0</v>
      </c>
      <c r="AD256" s="26" t="str">
        <f>VLOOKUP(B:B,'[1]PP &amp; BB FL'!$C:$N,12,FALSE)</f>
        <v>8320026540</v>
      </c>
      <c r="AE256" s="25" t="str">
        <f>VLOOKUP(B:B,'[1]PP &amp; BB FL'!$C:$M,11,FALSE)</f>
        <v>COM</v>
      </c>
    </row>
    <row r="257" spans="1:31" hidden="1">
      <c r="A257" s="14">
        <v>249</v>
      </c>
      <c r="B257" s="12"/>
      <c r="C257" s="12"/>
      <c r="D257" s="13"/>
      <c r="E257" s="28"/>
      <c r="F257" s="28"/>
      <c r="G257" s="29"/>
      <c r="H257" s="27"/>
      <c r="I257" s="180">
        <f t="shared" si="6"/>
        <v>0</v>
      </c>
      <c r="J257" s="127"/>
      <c r="K257" s="127"/>
      <c r="L257" s="127"/>
      <c r="M257" s="127"/>
      <c r="N257" s="127"/>
      <c r="O257" s="127"/>
      <c r="P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45">
        <f t="shared" si="7"/>
        <v>0</v>
      </c>
      <c r="AD257" s="26" t="str">
        <f>VLOOKUP(B:B,'[1]PP &amp; BB FL'!$C:$N,12,FALSE)</f>
        <v>8320026540</v>
      </c>
      <c r="AE257" s="25" t="str">
        <f>VLOOKUP(B:B,'[1]PP &amp; BB FL'!$C:$M,11,FALSE)</f>
        <v>COM</v>
      </c>
    </row>
    <row r="258" spans="1:31" hidden="1">
      <c r="A258" s="14">
        <v>250</v>
      </c>
      <c r="B258" s="12"/>
      <c r="C258" s="12"/>
      <c r="D258" s="13"/>
      <c r="E258" s="28"/>
      <c r="F258" s="28"/>
      <c r="G258" s="29"/>
      <c r="H258" s="27"/>
      <c r="I258" s="180">
        <f t="shared" si="6"/>
        <v>0</v>
      </c>
      <c r="J258" s="127"/>
      <c r="K258" s="127"/>
      <c r="L258" s="127"/>
      <c r="M258" s="127"/>
      <c r="N258" s="127"/>
      <c r="O258" s="127"/>
      <c r="P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45">
        <f t="shared" si="7"/>
        <v>0</v>
      </c>
      <c r="AD258" s="26" t="str">
        <f>VLOOKUP(B:B,'[1]PP &amp; BB FL'!$C:$N,12,FALSE)</f>
        <v>8320026540</v>
      </c>
      <c r="AE258" s="25" t="str">
        <f>VLOOKUP(B:B,'[1]PP &amp; BB FL'!$C:$M,11,FALSE)</f>
        <v>COM</v>
      </c>
    </row>
    <row r="259" spans="1:31" ht="13.8" thickBot="1">
      <c r="A259" s="37"/>
      <c r="B259" s="38"/>
      <c r="C259" s="38"/>
      <c r="D259" s="39" t="s">
        <v>36</v>
      </c>
      <c r="E259" s="38"/>
      <c r="F259" s="40">
        <f t="shared" ref="F259:V259" si="8">SUM(F9:F258)</f>
        <v>1448491.9867999994</v>
      </c>
      <c r="G259" s="40">
        <f t="shared" si="8"/>
        <v>2021579.8739999994</v>
      </c>
      <c r="H259" s="40">
        <f t="shared" si="8"/>
        <v>0</v>
      </c>
      <c r="I259" s="40">
        <f t="shared" si="8"/>
        <v>1288814.3367999995</v>
      </c>
      <c r="J259" s="127">
        <f>SUM(J9:J258)</f>
        <v>130089.86</v>
      </c>
      <c r="K259" s="127">
        <f t="shared" ref="K259:AB259" si="9">SUM(K9:K258)</f>
        <v>29587.79</v>
      </c>
      <c r="L259" s="127">
        <f t="shared" si="9"/>
        <v>0</v>
      </c>
      <c r="M259" s="127">
        <f t="shared" si="9"/>
        <v>0</v>
      </c>
      <c r="N259" s="127">
        <f t="shared" si="9"/>
        <v>0</v>
      </c>
      <c r="O259" s="127">
        <f t="shared" si="9"/>
        <v>0</v>
      </c>
      <c r="P259" s="127">
        <f t="shared" si="9"/>
        <v>0</v>
      </c>
      <c r="Q259" s="127">
        <f t="shared" si="9"/>
        <v>0</v>
      </c>
      <c r="R259" s="127">
        <f t="shared" si="9"/>
        <v>0</v>
      </c>
      <c r="S259" s="127">
        <f t="shared" si="9"/>
        <v>0</v>
      </c>
      <c r="T259" s="127">
        <f t="shared" si="9"/>
        <v>0</v>
      </c>
      <c r="U259" s="127">
        <f t="shared" si="9"/>
        <v>0</v>
      </c>
      <c r="V259" s="127">
        <f t="shared" si="9"/>
        <v>0</v>
      </c>
      <c r="W259" s="127">
        <f t="shared" si="9"/>
        <v>0</v>
      </c>
      <c r="X259" s="127">
        <f t="shared" si="9"/>
        <v>0</v>
      </c>
      <c r="Y259" s="127">
        <f t="shared" si="9"/>
        <v>0</v>
      </c>
      <c r="Z259" s="127">
        <f t="shared" si="9"/>
        <v>0</v>
      </c>
      <c r="AA259" s="127">
        <f t="shared" si="9"/>
        <v>0</v>
      </c>
      <c r="AB259" s="127">
        <f t="shared" si="9"/>
        <v>0</v>
      </c>
      <c r="AC259" s="46">
        <f t="shared" ref="X259:AC259" si="10">SUM(AC9:AC258)</f>
        <v>1288814.3367999995</v>
      </c>
    </row>
    <row r="260" spans="1:31" ht="13.8" thickTop="1"/>
  </sheetData>
  <sheetProtection password="CEB8" sheet="1" objects="1" scenarios="1" formatCells="0" formatColumns="0" formatRows="0" insertColumns="0" insertRows="0" insertHyperlinks="0" deleteColumns="0" deleteRows="0"/>
  <autoFilter ref="A8:AE259">
    <filterColumn colId="8"/>
  </autoFilter>
  <mergeCells count="2">
    <mergeCell ref="F6:AC6"/>
    <mergeCell ref="AD6:AE6"/>
  </mergeCells>
  <conditionalFormatting sqref="B7:B54">
    <cfRule type="duplicateValues" dxfId="8" priority="5"/>
    <cfRule type="duplicateValues" dxfId="7" priority="6"/>
  </conditionalFormatting>
  <conditionalFormatting sqref="B9:B54">
    <cfRule type="duplicateValues" dxfId="6" priority="7"/>
  </conditionalFormatting>
  <conditionalFormatting sqref="B7:B258">
    <cfRule type="duplicateValues" dxfId="5" priority="12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71"/>
  <sheetViews>
    <sheetView workbookViewId="0">
      <selection activeCell="E17" sqref="E17"/>
    </sheetView>
  </sheetViews>
  <sheetFormatPr defaultRowHeight="14.4"/>
  <cols>
    <col min="1" max="1" width="4.5546875" style="134" customWidth="1"/>
    <col min="2" max="2" width="10.44140625" bestFit="1" customWidth="1"/>
    <col min="3" max="3" width="29.109375" bestFit="1" customWidth="1"/>
    <col min="4" max="4" width="24.109375" bestFit="1" customWidth="1"/>
    <col min="5" max="5" width="11.88671875" bestFit="1" customWidth="1"/>
    <col min="6" max="6" width="11.5546875" bestFit="1" customWidth="1"/>
    <col min="7" max="7" width="12.109375" bestFit="1" customWidth="1"/>
    <col min="8" max="8" width="13.33203125" style="134" bestFit="1" customWidth="1"/>
    <col min="9" max="9" width="7.44140625" bestFit="1" customWidth="1"/>
    <col min="10" max="10" width="14.109375" bestFit="1" customWidth="1"/>
    <col min="11" max="11" width="7.44140625" bestFit="1" customWidth="1"/>
    <col min="12" max="12" width="13.6640625" bestFit="1" customWidth="1"/>
    <col min="13" max="13" width="6.5546875" bestFit="1" customWidth="1"/>
    <col min="14" max="14" width="14.5546875" bestFit="1" customWidth="1"/>
    <col min="15" max="15" width="8.109375" bestFit="1" customWidth="1"/>
    <col min="16" max="16" width="8.88671875" bestFit="1" customWidth="1"/>
    <col min="17" max="17" width="6.44140625" bestFit="1" customWidth="1"/>
  </cols>
  <sheetData>
    <row r="1" spans="1:17">
      <c r="A1" s="140"/>
      <c r="B1" s="1" t="s">
        <v>37</v>
      </c>
      <c r="C1" s="2" t="s">
        <v>0</v>
      </c>
      <c r="D1" s="3" t="s">
        <v>38</v>
      </c>
      <c r="E1" s="2" t="s">
        <v>39</v>
      </c>
      <c r="F1" s="3" t="s">
        <v>332</v>
      </c>
      <c r="G1" s="2" t="s">
        <v>41</v>
      </c>
      <c r="H1" s="3" t="s">
        <v>101</v>
      </c>
      <c r="I1" s="4" t="s">
        <v>1</v>
      </c>
      <c r="J1" s="3" t="s">
        <v>102</v>
      </c>
      <c r="K1" s="4" t="s">
        <v>1</v>
      </c>
      <c r="L1" s="3" t="s">
        <v>109</v>
      </c>
      <c r="M1" s="135" t="s">
        <v>348</v>
      </c>
      <c r="N1" s="3" t="s">
        <v>349</v>
      </c>
      <c r="O1" s="4" t="s">
        <v>98</v>
      </c>
      <c r="P1" s="3" t="s">
        <v>350</v>
      </c>
      <c r="Q1" s="4" t="s">
        <v>351</v>
      </c>
    </row>
    <row r="2" spans="1:17">
      <c r="A2" s="140">
        <v>1</v>
      </c>
      <c r="B2" s="136">
        <v>722205437</v>
      </c>
      <c r="C2" s="137" t="s">
        <v>16</v>
      </c>
      <c r="D2" s="137" t="s">
        <v>43</v>
      </c>
      <c r="E2" s="138">
        <v>48374.087599999999</v>
      </c>
      <c r="F2" s="139">
        <f>E2</f>
        <v>48374.087599999999</v>
      </c>
      <c r="G2" s="6">
        <f>E2-F2</f>
        <v>0</v>
      </c>
      <c r="H2" s="140">
        <v>0</v>
      </c>
      <c r="I2" s="7"/>
      <c r="J2" s="7"/>
      <c r="K2" s="7"/>
      <c r="L2" s="7"/>
      <c r="M2" s="7"/>
      <c r="N2" s="7"/>
      <c r="O2" s="7"/>
      <c r="P2" s="7"/>
      <c r="Q2" s="7"/>
    </row>
    <row r="3" spans="1:17">
      <c r="A3" s="140">
        <v>2</v>
      </c>
      <c r="B3" s="136">
        <v>722205607</v>
      </c>
      <c r="C3" s="137" t="s">
        <v>30</v>
      </c>
      <c r="D3" s="137" t="s">
        <v>43</v>
      </c>
      <c r="E3" s="138">
        <v>26009.209600000002</v>
      </c>
      <c r="F3" s="139">
        <f>E3</f>
        <v>26009.209600000002</v>
      </c>
      <c r="G3" s="6">
        <f t="shared" ref="G3:G66" si="0">E3-F3</f>
        <v>0</v>
      </c>
      <c r="H3" s="140">
        <v>0</v>
      </c>
      <c r="I3" s="7"/>
      <c r="J3" s="7"/>
      <c r="K3" s="7"/>
      <c r="L3" s="7"/>
      <c r="M3" s="7"/>
      <c r="N3" s="7"/>
      <c r="O3" s="7"/>
      <c r="P3" s="7"/>
      <c r="Q3" s="7"/>
    </row>
    <row r="4" spans="1:17">
      <c r="A4" s="140">
        <v>3</v>
      </c>
      <c r="B4" s="141">
        <v>722205440</v>
      </c>
      <c r="C4" s="137" t="s">
        <v>276</v>
      </c>
      <c r="D4" s="137" t="s">
        <v>43</v>
      </c>
      <c r="E4" s="138">
        <v>12787.3652</v>
      </c>
      <c r="F4" s="142">
        <v>1500</v>
      </c>
      <c r="G4" s="6">
        <f t="shared" si="0"/>
        <v>11287.3652</v>
      </c>
      <c r="H4" s="140">
        <v>0</v>
      </c>
      <c r="I4" s="7"/>
      <c r="J4" s="7"/>
      <c r="K4" s="7"/>
      <c r="L4" s="7"/>
      <c r="M4" s="7"/>
      <c r="N4" s="7"/>
      <c r="O4" s="7"/>
      <c r="P4" s="7"/>
      <c r="Q4" s="7"/>
    </row>
    <row r="5" spans="1:17">
      <c r="A5" s="140">
        <v>4</v>
      </c>
      <c r="B5" s="141">
        <v>722205606</v>
      </c>
      <c r="C5" s="137" t="s">
        <v>278</v>
      </c>
      <c r="D5" s="137" t="s">
        <v>43</v>
      </c>
      <c r="E5" s="138">
        <v>48095.428800000002</v>
      </c>
      <c r="F5" s="142">
        <v>37000</v>
      </c>
      <c r="G5" s="6">
        <f t="shared" si="0"/>
        <v>11095.428800000002</v>
      </c>
      <c r="H5" s="140">
        <v>8</v>
      </c>
      <c r="I5" s="7"/>
      <c r="J5" s="7"/>
      <c r="K5" s="7"/>
      <c r="L5" s="7"/>
      <c r="M5" s="7"/>
      <c r="N5" s="7"/>
      <c r="O5" s="7"/>
      <c r="P5" s="7"/>
      <c r="Q5" s="7"/>
    </row>
    <row r="6" spans="1:17">
      <c r="A6" s="140">
        <v>5</v>
      </c>
      <c r="B6" s="141">
        <v>722208629</v>
      </c>
      <c r="C6" s="137" t="s">
        <v>281</v>
      </c>
      <c r="D6" s="137" t="s">
        <v>43</v>
      </c>
      <c r="E6" s="138">
        <v>12835.692800000001</v>
      </c>
      <c r="F6" s="142">
        <v>1500</v>
      </c>
      <c r="G6" s="6">
        <f t="shared" si="0"/>
        <v>11335.692800000001</v>
      </c>
      <c r="H6" s="140">
        <v>0</v>
      </c>
      <c r="I6" s="7"/>
      <c r="J6" s="7"/>
      <c r="K6" s="7"/>
      <c r="L6" s="7"/>
      <c r="M6" s="7"/>
      <c r="N6" s="7"/>
      <c r="O6" s="7"/>
      <c r="P6" s="7"/>
      <c r="Q6" s="7"/>
    </row>
    <row r="7" spans="1:17">
      <c r="A7" s="140">
        <v>6</v>
      </c>
      <c r="B7" s="143">
        <v>722202631</v>
      </c>
      <c r="C7" s="137" t="s">
        <v>70</v>
      </c>
      <c r="D7" s="137" t="s">
        <v>333</v>
      </c>
      <c r="E7" s="138">
        <v>49697.433999999994</v>
      </c>
      <c r="F7" s="144">
        <v>29000</v>
      </c>
      <c r="G7" s="6">
        <f t="shared" si="0"/>
        <v>20697.433999999994</v>
      </c>
      <c r="H7" s="140">
        <v>13</v>
      </c>
      <c r="I7" s="7"/>
      <c r="J7" s="7"/>
      <c r="K7" s="7"/>
      <c r="L7" s="7"/>
      <c r="M7" s="7"/>
      <c r="N7" s="7"/>
      <c r="O7" s="7"/>
      <c r="P7" s="7"/>
      <c r="Q7" s="7"/>
    </row>
    <row r="8" spans="1:17">
      <c r="A8" s="140">
        <v>7</v>
      </c>
      <c r="B8" s="143">
        <v>722202599</v>
      </c>
      <c r="C8" s="137" t="s">
        <v>67</v>
      </c>
      <c r="D8" s="137" t="s">
        <v>333</v>
      </c>
      <c r="E8" s="138">
        <v>10052.425999999999</v>
      </c>
      <c r="F8" s="144">
        <f>E8</f>
        <v>10052.425999999999</v>
      </c>
      <c r="G8" s="6">
        <f t="shared" si="0"/>
        <v>0</v>
      </c>
      <c r="H8" s="140">
        <v>10</v>
      </c>
      <c r="I8" s="145"/>
      <c r="J8" s="145"/>
      <c r="K8" s="145"/>
      <c r="L8" s="7"/>
      <c r="M8" s="7"/>
      <c r="N8" s="7"/>
      <c r="O8" s="7"/>
      <c r="P8" s="7"/>
      <c r="Q8" s="7"/>
    </row>
    <row r="9" spans="1:17">
      <c r="A9" s="140">
        <v>8</v>
      </c>
      <c r="B9" s="143">
        <v>722201863</v>
      </c>
      <c r="C9" s="137" t="s">
        <v>227</v>
      </c>
      <c r="D9" s="137" t="s">
        <v>333</v>
      </c>
      <c r="E9" s="138">
        <v>29835.6368</v>
      </c>
      <c r="F9" s="144">
        <v>10500</v>
      </c>
      <c r="G9" s="6">
        <f t="shared" si="0"/>
        <v>19335.6368</v>
      </c>
      <c r="H9" s="140">
        <v>5</v>
      </c>
      <c r="I9" s="146"/>
      <c r="J9" s="146"/>
      <c r="K9" s="146"/>
      <c r="L9" s="7"/>
      <c r="M9" s="7"/>
      <c r="N9" s="7"/>
      <c r="O9" s="7"/>
      <c r="P9" s="7"/>
      <c r="Q9" s="7"/>
    </row>
    <row r="10" spans="1:17">
      <c r="A10" s="140">
        <v>9</v>
      </c>
      <c r="B10" s="143">
        <v>722201640</v>
      </c>
      <c r="C10" s="137" t="s">
        <v>54</v>
      </c>
      <c r="D10" s="137" t="s">
        <v>333</v>
      </c>
      <c r="E10" s="138">
        <v>38441.887200000005</v>
      </c>
      <c r="F10" s="144">
        <f>E10</f>
        <v>38441.887200000005</v>
      </c>
      <c r="G10" s="6">
        <f t="shared" si="0"/>
        <v>0</v>
      </c>
      <c r="H10" s="140">
        <v>44</v>
      </c>
      <c r="I10" s="146"/>
      <c r="J10" s="146"/>
      <c r="K10" s="146"/>
      <c r="L10" s="7"/>
      <c r="M10" s="7"/>
      <c r="N10" s="7"/>
      <c r="O10" s="7"/>
      <c r="P10" s="7"/>
      <c r="Q10" s="7"/>
    </row>
    <row r="11" spans="1:17">
      <c r="A11" s="140">
        <v>10</v>
      </c>
      <c r="B11" s="143">
        <v>722202662</v>
      </c>
      <c r="C11" s="137" t="s">
        <v>236</v>
      </c>
      <c r="D11" s="137" t="s">
        <v>333</v>
      </c>
      <c r="E11" s="138">
        <v>12247.6564</v>
      </c>
      <c r="F11" s="144">
        <v>2999</v>
      </c>
      <c r="G11" s="6">
        <f t="shared" si="0"/>
        <v>9248.6563999999998</v>
      </c>
      <c r="H11" s="140">
        <v>0</v>
      </c>
      <c r="I11" s="146"/>
      <c r="J11" s="146"/>
      <c r="K11" s="146"/>
      <c r="L11" s="7"/>
      <c r="M11" s="7"/>
      <c r="N11" s="7"/>
      <c r="O11" s="7"/>
      <c r="P11" s="7"/>
      <c r="Q11" s="7"/>
    </row>
    <row r="12" spans="1:17">
      <c r="A12" s="140">
        <v>11</v>
      </c>
      <c r="B12" s="137">
        <v>722205721</v>
      </c>
      <c r="C12" s="137" t="s">
        <v>334</v>
      </c>
      <c r="D12" s="137" t="s">
        <v>48</v>
      </c>
      <c r="E12" s="138">
        <v>28797.3616</v>
      </c>
      <c r="F12" s="147">
        <f>E12</f>
        <v>28797.3616</v>
      </c>
      <c r="G12" s="6">
        <f t="shared" si="0"/>
        <v>0</v>
      </c>
      <c r="H12" s="140">
        <v>11</v>
      </c>
      <c r="I12" s="146"/>
      <c r="J12" s="146"/>
      <c r="K12" s="146"/>
      <c r="L12" s="7"/>
      <c r="M12" s="7"/>
      <c r="N12" s="7"/>
      <c r="O12" s="7"/>
      <c r="P12" s="7"/>
      <c r="Q12" s="7"/>
    </row>
    <row r="13" spans="1:17">
      <c r="A13" s="140">
        <v>12</v>
      </c>
      <c r="B13" s="137">
        <v>722205530</v>
      </c>
      <c r="C13" s="137" t="s">
        <v>34</v>
      </c>
      <c r="D13" s="137" t="s">
        <v>48</v>
      </c>
      <c r="E13" s="138">
        <v>45085.050800000005</v>
      </c>
      <c r="F13" s="147">
        <v>12750</v>
      </c>
      <c r="G13" s="6">
        <f t="shared" si="0"/>
        <v>32335.050800000005</v>
      </c>
      <c r="H13" s="140">
        <v>0</v>
      </c>
      <c r="I13" s="146"/>
      <c r="J13" s="146"/>
      <c r="K13" s="146"/>
      <c r="L13" s="7"/>
      <c r="M13" s="7"/>
      <c r="N13" s="7"/>
      <c r="O13" s="7"/>
      <c r="P13" s="7"/>
      <c r="Q13" s="7"/>
    </row>
    <row r="14" spans="1:17">
      <c r="A14" s="140">
        <v>13</v>
      </c>
      <c r="B14" s="137">
        <v>722205701</v>
      </c>
      <c r="C14" s="137" t="s">
        <v>335</v>
      </c>
      <c r="D14" s="137" t="s">
        <v>48</v>
      </c>
      <c r="E14" s="138">
        <v>20879.004399999998</v>
      </c>
      <c r="F14" s="147">
        <v>4250</v>
      </c>
      <c r="G14" s="6">
        <f t="shared" si="0"/>
        <v>16629.004399999998</v>
      </c>
      <c r="H14" s="140">
        <v>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A15" s="140">
        <v>14</v>
      </c>
      <c r="B15" s="137">
        <v>722208748</v>
      </c>
      <c r="C15" s="137" t="s">
        <v>272</v>
      </c>
      <c r="D15" s="137" t="s">
        <v>336</v>
      </c>
      <c r="E15" s="138">
        <v>1891.75</v>
      </c>
      <c r="F15" s="147">
        <f>E15</f>
        <v>1891.75</v>
      </c>
      <c r="G15" s="6">
        <f t="shared" si="0"/>
        <v>0</v>
      </c>
      <c r="H15" s="140">
        <v>7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A16" s="140">
        <v>15</v>
      </c>
      <c r="B16" s="137">
        <v>722207549</v>
      </c>
      <c r="C16" s="137" t="s">
        <v>191</v>
      </c>
      <c r="D16" s="137" t="s">
        <v>337</v>
      </c>
      <c r="E16" s="138">
        <v>16831.114800000003</v>
      </c>
      <c r="F16" s="147">
        <v>3000</v>
      </c>
      <c r="G16" s="6">
        <f t="shared" si="0"/>
        <v>13831.114800000003</v>
      </c>
      <c r="H16" s="140">
        <v>0</v>
      </c>
      <c r="I16" s="7"/>
      <c r="J16" s="7"/>
      <c r="K16" s="7"/>
      <c r="L16" s="7"/>
      <c r="M16" s="7"/>
      <c r="N16" s="7"/>
      <c r="O16" s="7"/>
      <c r="P16" s="7"/>
      <c r="Q16" s="7"/>
    </row>
    <row r="17" spans="1:17">
      <c r="A17" s="140">
        <v>16</v>
      </c>
      <c r="B17" s="137">
        <v>722202324</v>
      </c>
      <c r="C17" s="137" t="s">
        <v>190</v>
      </c>
      <c r="D17" s="137" t="s">
        <v>337</v>
      </c>
      <c r="E17" s="138">
        <v>58994.227199999994</v>
      </c>
      <c r="F17" s="147">
        <v>2999</v>
      </c>
      <c r="G17" s="6">
        <f t="shared" si="0"/>
        <v>55995.227199999994</v>
      </c>
      <c r="H17" s="140">
        <v>0</v>
      </c>
      <c r="I17" s="7"/>
      <c r="J17" s="7"/>
      <c r="K17" s="7"/>
      <c r="L17" s="7"/>
      <c r="M17" s="7"/>
      <c r="N17" s="7"/>
      <c r="O17" s="7"/>
      <c r="P17" s="7"/>
      <c r="Q17" s="7"/>
    </row>
    <row r="18" spans="1:17">
      <c r="A18" s="140">
        <v>17</v>
      </c>
      <c r="B18" s="137">
        <v>722205681</v>
      </c>
      <c r="C18" s="137" t="s">
        <v>313</v>
      </c>
      <c r="D18" s="137" t="s">
        <v>44</v>
      </c>
      <c r="E18" s="138">
        <v>10478.616</v>
      </c>
      <c r="F18" s="147">
        <v>9000</v>
      </c>
      <c r="G18" s="6">
        <f t="shared" si="0"/>
        <v>1478.616</v>
      </c>
      <c r="H18" s="140">
        <v>0</v>
      </c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140">
        <v>18</v>
      </c>
      <c r="B19" s="137">
        <v>722205626</v>
      </c>
      <c r="C19" s="137" t="s">
        <v>311</v>
      </c>
      <c r="D19" s="137" t="s">
        <v>44</v>
      </c>
      <c r="E19" s="138">
        <v>3403.9264000000003</v>
      </c>
      <c r="F19" s="139">
        <f t="shared" ref="F19:F21" si="1">E19</f>
        <v>3403.9264000000003</v>
      </c>
      <c r="G19" s="6">
        <f t="shared" si="0"/>
        <v>0</v>
      </c>
      <c r="H19" s="140">
        <v>0</v>
      </c>
      <c r="I19" s="7"/>
      <c r="J19" s="7"/>
      <c r="K19" s="7"/>
      <c r="L19" s="7"/>
      <c r="M19" s="7"/>
      <c r="N19" s="7"/>
      <c r="O19" s="7"/>
      <c r="P19" s="7"/>
      <c r="Q19" s="7"/>
    </row>
    <row r="20" spans="1:17">
      <c r="A20" s="140">
        <v>19</v>
      </c>
      <c r="B20" s="137">
        <v>722202159</v>
      </c>
      <c r="C20" s="137" t="s">
        <v>187</v>
      </c>
      <c r="D20" s="137" t="s">
        <v>2</v>
      </c>
      <c r="E20" s="138">
        <v>4159.3752000000004</v>
      </c>
      <c r="F20" s="139">
        <f t="shared" si="1"/>
        <v>4159.3752000000004</v>
      </c>
      <c r="G20" s="6">
        <f t="shared" si="0"/>
        <v>0</v>
      </c>
      <c r="H20" s="140">
        <v>23</v>
      </c>
      <c r="I20" s="7"/>
      <c r="J20" s="7"/>
      <c r="K20" s="7"/>
      <c r="L20" s="7"/>
      <c r="M20" s="7"/>
      <c r="N20" s="7"/>
      <c r="O20" s="7"/>
      <c r="P20" s="7"/>
      <c r="Q20" s="7"/>
    </row>
    <row r="21" spans="1:17">
      <c r="A21" s="140">
        <v>20</v>
      </c>
      <c r="B21" s="137">
        <v>722201644</v>
      </c>
      <c r="C21" s="137" t="s">
        <v>185</v>
      </c>
      <c r="D21" s="137" t="s">
        <v>2</v>
      </c>
      <c r="E21" s="138">
        <v>18287.5576</v>
      </c>
      <c r="F21" s="139">
        <f t="shared" si="1"/>
        <v>18287.5576</v>
      </c>
      <c r="G21" s="6">
        <f t="shared" si="0"/>
        <v>0</v>
      </c>
      <c r="H21" s="140">
        <v>5</v>
      </c>
      <c r="I21" s="7"/>
      <c r="J21" s="7"/>
      <c r="K21" s="7"/>
      <c r="L21" s="7"/>
      <c r="M21" s="7"/>
      <c r="N21" s="7"/>
      <c r="O21" s="7"/>
      <c r="P21" s="7"/>
      <c r="Q21" s="7"/>
    </row>
    <row r="22" spans="1:17">
      <c r="A22" s="140">
        <v>21</v>
      </c>
      <c r="B22" s="143">
        <v>722208654</v>
      </c>
      <c r="C22" s="137" t="s">
        <v>304</v>
      </c>
      <c r="D22" s="137" t="s">
        <v>338</v>
      </c>
      <c r="E22" s="138">
        <v>11668.323199999999</v>
      </c>
      <c r="F22" s="148">
        <v>8997</v>
      </c>
      <c r="G22" s="6">
        <f t="shared" si="0"/>
        <v>2671.3231999999989</v>
      </c>
      <c r="H22" s="140">
        <v>0</v>
      </c>
      <c r="I22" s="7"/>
      <c r="J22" s="7"/>
      <c r="K22" s="7"/>
      <c r="L22" s="7"/>
      <c r="M22" s="7"/>
      <c r="N22" s="7"/>
      <c r="O22" s="7"/>
      <c r="P22" s="7"/>
      <c r="Q22" s="7"/>
    </row>
    <row r="23" spans="1:17">
      <c r="A23" s="140">
        <v>22</v>
      </c>
      <c r="B23" s="143">
        <v>722205004</v>
      </c>
      <c r="C23" s="137" t="s">
        <v>303</v>
      </c>
      <c r="D23" s="137" t="s">
        <v>338</v>
      </c>
      <c r="E23" s="138">
        <v>33417.279599999994</v>
      </c>
      <c r="F23" s="148">
        <v>2999</v>
      </c>
      <c r="G23" s="6">
        <f t="shared" si="0"/>
        <v>30418.279599999994</v>
      </c>
      <c r="H23" s="140">
        <v>0</v>
      </c>
      <c r="I23" s="7"/>
      <c r="J23" s="7"/>
      <c r="K23" s="7"/>
      <c r="L23" s="7"/>
      <c r="M23" s="7"/>
      <c r="N23" s="7"/>
      <c r="O23" s="7"/>
      <c r="P23" s="7"/>
      <c r="Q23" s="7"/>
    </row>
    <row r="24" spans="1:17">
      <c r="A24" s="140">
        <v>23</v>
      </c>
      <c r="B24" s="143">
        <v>722207808</v>
      </c>
      <c r="C24" s="137" t="s">
        <v>306</v>
      </c>
      <c r="D24" s="137" t="s">
        <v>338</v>
      </c>
      <c r="E24" s="138">
        <v>19619.358799999998</v>
      </c>
      <c r="F24" s="149">
        <v>2999</v>
      </c>
      <c r="G24" s="6">
        <f t="shared" si="0"/>
        <v>16620.358799999998</v>
      </c>
      <c r="H24" s="140">
        <v>0</v>
      </c>
      <c r="I24" s="7"/>
      <c r="J24" s="7"/>
      <c r="K24" s="7"/>
      <c r="L24" s="7"/>
      <c r="M24" s="7"/>
      <c r="N24" s="7"/>
      <c r="O24" s="7"/>
      <c r="P24" s="7"/>
      <c r="Q24" s="7"/>
    </row>
    <row r="25" spans="1:17">
      <c r="A25" s="140">
        <v>24</v>
      </c>
      <c r="B25" s="143">
        <v>722205896</v>
      </c>
      <c r="C25" s="137" t="s">
        <v>87</v>
      </c>
      <c r="D25" s="137" t="s">
        <v>338</v>
      </c>
      <c r="E25" s="138">
        <v>37033.6708</v>
      </c>
      <c r="F25" s="149">
        <v>2999</v>
      </c>
      <c r="G25" s="6">
        <f t="shared" si="0"/>
        <v>34034.6708</v>
      </c>
      <c r="H25" s="140">
        <v>0</v>
      </c>
      <c r="I25" s="7"/>
      <c r="J25" s="7"/>
      <c r="K25" s="7"/>
      <c r="L25" s="7"/>
      <c r="M25" s="7"/>
      <c r="N25" s="7"/>
      <c r="O25" s="7"/>
      <c r="P25" s="7"/>
      <c r="Q25" s="7"/>
    </row>
    <row r="26" spans="1:17">
      <c r="A26" s="140">
        <v>25</v>
      </c>
      <c r="B26" s="150">
        <v>722202893</v>
      </c>
      <c r="C26" s="137" t="s">
        <v>81</v>
      </c>
      <c r="D26" s="151" t="s">
        <v>103</v>
      </c>
      <c r="E26" s="138">
        <v>38018.788400000005</v>
      </c>
      <c r="F26" s="152">
        <f>E26</f>
        <v>38018.788400000005</v>
      </c>
      <c r="G26" s="6">
        <f t="shared" si="0"/>
        <v>0</v>
      </c>
      <c r="H26" s="140">
        <v>21</v>
      </c>
      <c r="I26" s="7"/>
      <c r="J26" s="7"/>
      <c r="K26" s="7"/>
      <c r="L26" s="7"/>
      <c r="M26" s="7"/>
      <c r="N26" s="7"/>
      <c r="O26" s="7"/>
      <c r="P26" s="7"/>
      <c r="Q26" s="7"/>
    </row>
    <row r="27" spans="1:17">
      <c r="A27" s="140">
        <v>26</v>
      </c>
      <c r="B27" s="150">
        <v>722201843</v>
      </c>
      <c r="C27" s="137" t="s">
        <v>57</v>
      </c>
      <c r="D27" s="151" t="s">
        <v>103</v>
      </c>
      <c r="E27" s="138">
        <v>53812.0144</v>
      </c>
      <c r="F27" s="152">
        <f>E27</f>
        <v>53812.0144</v>
      </c>
      <c r="G27" s="6">
        <f t="shared" si="0"/>
        <v>0</v>
      </c>
      <c r="H27" s="140">
        <v>13</v>
      </c>
      <c r="I27" s="7"/>
      <c r="J27" s="7"/>
      <c r="K27" s="7"/>
      <c r="L27" s="7"/>
      <c r="M27" s="7"/>
      <c r="N27" s="7"/>
      <c r="O27" s="7"/>
      <c r="P27" s="7"/>
      <c r="Q27" s="7"/>
    </row>
    <row r="28" spans="1:17">
      <c r="A28" s="140">
        <v>27</v>
      </c>
      <c r="B28" s="150">
        <v>722202941</v>
      </c>
      <c r="C28" s="137" t="s">
        <v>261</v>
      </c>
      <c r="D28" s="151" t="s">
        <v>103</v>
      </c>
      <c r="E28" s="138">
        <v>13164.004000000001</v>
      </c>
      <c r="F28" s="152">
        <v>1500</v>
      </c>
      <c r="G28" s="6">
        <f t="shared" si="0"/>
        <v>11664.004000000001</v>
      </c>
      <c r="H28" s="140">
        <v>0</v>
      </c>
      <c r="I28" s="7"/>
      <c r="J28" s="7"/>
      <c r="K28" s="7"/>
      <c r="L28" s="7"/>
      <c r="M28" s="7"/>
      <c r="N28" s="7"/>
      <c r="O28" s="7"/>
      <c r="P28" s="7"/>
      <c r="Q28" s="7"/>
    </row>
    <row r="29" spans="1:17">
      <c r="A29" s="140">
        <v>28</v>
      </c>
      <c r="B29" s="150">
        <v>722202921</v>
      </c>
      <c r="C29" s="137" t="s">
        <v>209</v>
      </c>
      <c r="D29" s="151" t="s">
        <v>103</v>
      </c>
      <c r="E29" s="138">
        <v>12876.2372</v>
      </c>
      <c r="F29" s="152">
        <v>5000</v>
      </c>
      <c r="G29" s="6">
        <f t="shared" si="0"/>
        <v>7876.2371999999996</v>
      </c>
      <c r="H29" s="140">
        <v>0</v>
      </c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140">
        <v>29</v>
      </c>
      <c r="B30" s="150">
        <v>722208638</v>
      </c>
      <c r="C30" s="137" t="s">
        <v>90</v>
      </c>
      <c r="D30" s="151" t="s">
        <v>103</v>
      </c>
      <c r="E30" s="138">
        <v>9797.5675999999985</v>
      </c>
      <c r="F30" s="152">
        <f>E30</f>
        <v>9797.5675999999985</v>
      </c>
      <c r="G30" s="6">
        <f t="shared" si="0"/>
        <v>0</v>
      </c>
      <c r="H30" s="140">
        <v>13</v>
      </c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140">
        <v>30</v>
      </c>
      <c r="B31" s="150">
        <v>722202911</v>
      </c>
      <c r="C31" s="137" t="s">
        <v>82</v>
      </c>
      <c r="D31" s="151" t="s">
        <v>103</v>
      </c>
      <c r="E31" s="138">
        <v>14733.763199999999</v>
      </c>
      <c r="F31" s="153">
        <v>9000</v>
      </c>
      <c r="G31" s="6">
        <f t="shared" si="0"/>
        <v>5733.7631999999994</v>
      </c>
      <c r="H31" s="140">
        <v>4</v>
      </c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140">
        <v>31</v>
      </c>
      <c r="B32" s="150">
        <v>722201941</v>
      </c>
      <c r="C32" s="137" t="s">
        <v>269</v>
      </c>
      <c r="D32" s="151" t="s">
        <v>103</v>
      </c>
      <c r="E32" s="138">
        <v>13229.452799999999</v>
      </c>
      <c r="F32" s="139">
        <f>E32</f>
        <v>13229.452799999999</v>
      </c>
      <c r="G32" s="6">
        <f t="shared" si="0"/>
        <v>0</v>
      </c>
      <c r="H32" s="140">
        <v>0</v>
      </c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140">
        <v>32</v>
      </c>
      <c r="B33" s="150">
        <v>722202884</v>
      </c>
      <c r="C33" s="137" t="s">
        <v>207</v>
      </c>
      <c r="D33" s="151" t="s">
        <v>103</v>
      </c>
      <c r="E33" s="138">
        <v>28453.907200000001</v>
      </c>
      <c r="F33" s="153">
        <v>3000</v>
      </c>
      <c r="G33" s="6">
        <f t="shared" si="0"/>
        <v>25453.907200000001</v>
      </c>
      <c r="H33" s="140">
        <v>0</v>
      </c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A34" s="140">
        <v>33</v>
      </c>
      <c r="B34" s="150">
        <v>722201706</v>
      </c>
      <c r="C34" s="137" t="s">
        <v>200</v>
      </c>
      <c r="D34" s="151" t="s">
        <v>103</v>
      </c>
      <c r="E34" s="138">
        <v>40430.623599999999</v>
      </c>
      <c r="F34" s="152">
        <v>22500</v>
      </c>
      <c r="G34" s="6">
        <f t="shared" si="0"/>
        <v>17930.623599999999</v>
      </c>
      <c r="H34" s="140">
        <v>9</v>
      </c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A35" s="140">
        <v>34</v>
      </c>
      <c r="B35" s="150">
        <v>722201045</v>
      </c>
      <c r="C35" s="137" t="s">
        <v>264</v>
      </c>
      <c r="D35" s="151" t="s">
        <v>103</v>
      </c>
      <c r="E35" s="138">
        <v>19964.846399999999</v>
      </c>
      <c r="F35" s="152">
        <v>3000</v>
      </c>
      <c r="G35" s="6">
        <f t="shared" si="0"/>
        <v>16964.846399999999</v>
      </c>
      <c r="H35" s="140">
        <v>0</v>
      </c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A36" s="140">
        <v>35</v>
      </c>
      <c r="B36" s="154">
        <v>722205048</v>
      </c>
      <c r="C36" s="137" t="s">
        <v>7</v>
      </c>
      <c r="D36" s="151" t="s">
        <v>42</v>
      </c>
      <c r="E36" s="138">
        <v>32031.419199999997</v>
      </c>
      <c r="F36" s="139">
        <f t="shared" ref="F36:F43" si="2">E36</f>
        <v>32031.419199999997</v>
      </c>
      <c r="G36" s="6">
        <f t="shared" si="0"/>
        <v>0</v>
      </c>
      <c r="H36" s="140">
        <v>0</v>
      </c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A37" s="140">
        <v>36</v>
      </c>
      <c r="B37" s="154">
        <v>722205034</v>
      </c>
      <c r="C37" s="137" t="s">
        <v>6</v>
      </c>
      <c r="D37" s="151" t="s">
        <v>42</v>
      </c>
      <c r="E37" s="138">
        <v>10050.190399999999</v>
      </c>
      <c r="F37" s="139">
        <f t="shared" si="2"/>
        <v>10050.190399999999</v>
      </c>
      <c r="G37" s="6">
        <f t="shared" si="0"/>
        <v>0</v>
      </c>
      <c r="H37" s="140">
        <v>0</v>
      </c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A38" s="140">
        <v>37</v>
      </c>
      <c r="B38" s="154">
        <v>722201911</v>
      </c>
      <c r="C38" s="137" t="s">
        <v>307</v>
      </c>
      <c r="D38" s="151" t="s">
        <v>42</v>
      </c>
      <c r="E38" s="138">
        <v>8022.2620000000006</v>
      </c>
      <c r="F38" s="139">
        <f t="shared" si="2"/>
        <v>8022.2620000000006</v>
      </c>
      <c r="G38" s="6">
        <f t="shared" si="0"/>
        <v>0</v>
      </c>
      <c r="H38" s="140">
        <v>0</v>
      </c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A39" s="140">
        <v>38</v>
      </c>
      <c r="B39" s="154">
        <v>722201902</v>
      </c>
      <c r="C39" s="137" t="s">
        <v>308</v>
      </c>
      <c r="D39" s="151" t="s">
        <v>42</v>
      </c>
      <c r="E39" s="138">
        <v>8901.0275999999994</v>
      </c>
      <c r="F39" s="139">
        <f t="shared" si="2"/>
        <v>8901.0275999999994</v>
      </c>
      <c r="G39" s="6">
        <f t="shared" si="0"/>
        <v>0</v>
      </c>
      <c r="H39" s="140">
        <v>0</v>
      </c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A40" s="140">
        <v>39</v>
      </c>
      <c r="B40" s="154">
        <v>722201936</v>
      </c>
      <c r="C40" s="137" t="s">
        <v>14</v>
      </c>
      <c r="D40" s="151" t="s">
        <v>42</v>
      </c>
      <c r="E40" s="138">
        <v>4041.3760000000002</v>
      </c>
      <c r="F40" s="139">
        <f t="shared" si="2"/>
        <v>4041.3760000000002</v>
      </c>
      <c r="G40" s="6">
        <f t="shared" si="0"/>
        <v>0</v>
      </c>
      <c r="H40" s="140">
        <v>0</v>
      </c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A41" s="140">
        <v>40</v>
      </c>
      <c r="B41" s="154">
        <v>722201999</v>
      </c>
      <c r="C41" s="137" t="s">
        <v>13</v>
      </c>
      <c r="D41" s="151" t="s">
        <v>42</v>
      </c>
      <c r="E41" s="138">
        <v>9488.0244000000002</v>
      </c>
      <c r="F41" s="139">
        <f t="shared" si="2"/>
        <v>9488.0244000000002</v>
      </c>
      <c r="G41" s="6">
        <f t="shared" si="0"/>
        <v>0</v>
      </c>
      <c r="H41" s="140">
        <v>0</v>
      </c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A42" s="140">
        <v>41</v>
      </c>
      <c r="B42" s="154">
        <v>722201912</v>
      </c>
      <c r="C42" s="137" t="s">
        <v>8</v>
      </c>
      <c r="D42" s="151" t="s">
        <v>42</v>
      </c>
      <c r="E42" s="138">
        <v>8185.1940000000004</v>
      </c>
      <c r="F42" s="139">
        <f t="shared" si="2"/>
        <v>8185.1940000000004</v>
      </c>
      <c r="G42" s="6">
        <f t="shared" si="0"/>
        <v>0</v>
      </c>
      <c r="H42" s="140">
        <v>0</v>
      </c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A43" s="140">
        <v>42</v>
      </c>
      <c r="B43" s="154">
        <v>722201920</v>
      </c>
      <c r="C43" s="137" t="s">
        <v>11</v>
      </c>
      <c r="D43" s="151" t="s">
        <v>42</v>
      </c>
      <c r="E43" s="138">
        <v>11195.8572</v>
      </c>
      <c r="F43" s="139">
        <f t="shared" si="2"/>
        <v>11195.8572</v>
      </c>
      <c r="G43" s="6">
        <f t="shared" si="0"/>
        <v>0</v>
      </c>
      <c r="H43" s="140">
        <v>0</v>
      </c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A44" s="140">
        <v>43</v>
      </c>
      <c r="B44" s="154">
        <v>722201927</v>
      </c>
      <c r="C44" s="137" t="s">
        <v>310</v>
      </c>
      <c r="D44" s="151" t="s">
        <v>42</v>
      </c>
      <c r="E44" s="138">
        <v>27632.705999999998</v>
      </c>
      <c r="F44" s="155">
        <v>3000</v>
      </c>
      <c r="G44" s="6">
        <f t="shared" si="0"/>
        <v>24632.705999999998</v>
      </c>
      <c r="H44" s="140">
        <v>0</v>
      </c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A45" s="140">
        <v>44</v>
      </c>
      <c r="B45" s="154">
        <v>722201917</v>
      </c>
      <c r="C45" s="137" t="s">
        <v>9</v>
      </c>
      <c r="D45" s="151" t="s">
        <v>42</v>
      </c>
      <c r="E45" s="138">
        <v>52795.570800000001</v>
      </c>
      <c r="F45" s="155">
        <v>6000</v>
      </c>
      <c r="G45" s="6">
        <f t="shared" si="0"/>
        <v>46795.570800000001</v>
      </c>
      <c r="H45" s="140">
        <v>0</v>
      </c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A46" s="140">
        <v>45</v>
      </c>
      <c r="B46" s="154">
        <v>722201910</v>
      </c>
      <c r="C46" s="137" t="s">
        <v>58</v>
      </c>
      <c r="D46" s="151" t="s">
        <v>42</v>
      </c>
      <c r="E46" s="138">
        <v>70215.596000000005</v>
      </c>
      <c r="F46" s="155">
        <v>7500</v>
      </c>
      <c r="G46" s="6">
        <f t="shared" si="0"/>
        <v>62715.596000000005</v>
      </c>
      <c r="H46" s="140">
        <v>1</v>
      </c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A47" s="140">
        <v>46</v>
      </c>
      <c r="B47" s="154">
        <v>722205069</v>
      </c>
      <c r="C47" s="137" t="s">
        <v>10</v>
      </c>
      <c r="D47" s="151" t="s">
        <v>42</v>
      </c>
      <c r="E47" s="138">
        <v>7600.7363999999998</v>
      </c>
      <c r="F47" s="139">
        <f>E47</f>
        <v>7600.7363999999998</v>
      </c>
      <c r="G47" s="6">
        <f t="shared" si="0"/>
        <v>0</v>
      </c>
      <c r="H47" s="140">
        <v>1</v>
      </c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A48" s="140">
        <v>47</v>
      </c>
      <c r="B48" s="154">
        <v>722201894</v>
      </c>
      <c r="C48" s="137" t="s">
        <v>12</v>
      </c>
      <c r="D48" s="151" t="s">
        <v>42</v>
      </c>
      <c r="E48" s="138">
        <v>12604.487599999999</v>
      </c>
      <c r="F48" s="155">
        <v>3000</v>
      </c>
      <c r="G48" s="6">
        <f t="shared" si="0"/>
        <v>9604.4875999999986</v>
      </c>
      <c r="H48" s="140">
        <v>0</v>
      </c>
      <c r="I48" s="7"/>
      <c r="J48" s="7"/>
      <c r="K48" s="7"/>
      <c r="L48" s="7"/>
      <c r="M48" s="7"/>
      <c r="N48" s="7"/>
      <c r="O48" s="7"/>
      <c r="P48" s="7"/>
      <c r="Q48" s="7"/>
    </row>
    <row r="49" spans="1:17">
      <c r="A49" s="140">
        <v>48</v>
      </c>
      <c r="B49" s="156">
        <v>722205208</v>
      </c>
      <c r="C49" s="137" t="s">
        <v>49</v>
      </c>
      <c r="D49" s="151" t="s">
        <v>339</v>
      </c>
      <c r="E49" s="138">
        <v>24722.644799999998</v>
      </c>
      <c r="F49" s="157">
        <v>9375</v>
      </c>
      <c r="G49" s="6">
        <f t="shared" si="0"/>
        <v>15347.644799999998</v>
      </c>
      <c r="H49" s="140">
        <v>2</v>
      </c>
      <c r="I49" s="7"/>
      <c r="J49" s="7"/>
      <c r="K49" s="7"/>
      <c r="L49" s="7"/>
      <c r="M49" s="7"/>
      <c r="N49" s="7"/>
      <c r="O49" s="7"/>
      <c r="P49" s="7"/>
      <c r="Q49" s="7"/>
    </row>
    <row r="50" spans="1:17">
      <c r="A50" s="140">
        <v>49</v>
      </c>
      <c r="B50" s="156">
        <v>722205222</v>
      </c>
      <c r="C50" s="137" t="s">
        <v>292</v>
      </c>
      <c r="D50" s="151" t="s">
        <v>339</v>
      </c>
      <c r="E50" s="138">
        <v>15245.044</v>
      </c>
      <c r="F50" s="157">
        <v>4250</v>
      </c>
      <c r="G50" s="6">
        <f t="shared" si="0"/>
        <v>10995.044</v>
      </c>
      <c r="H50" s="140">
        <v>0</v>
      </c>
      <c r="I50" s="7"/>
      <c r="J50" s="7"/>
      <c r="K50" s="7"/>
      <c r="L50" s="7"/>
      <c r="M50" s="7"/>
      <c r="N50" s="7"/>
      <c r="O50" s="7"/>
      <c r="P50" s="7"/>
      <c r="Q50" s="7"/>
    </row>
    <row r="51" spans="1:17">
      <c r="A51" s="140">
        <v>50</v>
      </c>
      <c r="B51" s="156">
        <v>722205203</v>
      </c>
      <c r="C51" s="137" t="s">
        <v>84</v>
      </c>
      <c r="D51" s="151" t="s">
        <v>339</v>
      </c>
      <c r="E51" s="138">
        <v>29144.081999999999</v>
      </c>
      <c r="F51" s="157">
        <v>15375</v>
      </c>
      <c r="G51" s="6">
        <f t="shared" si="0"/>
        <v>13769.081999999999</v>
      </c>
      <c r="H51" s="140">
        <v>6</v>
      </c>
      <c r="I51" s="7"/>
      <c r="J51" s="158"/>
      <c r="K51" s="7"/>
      <c r="L51" s="7"/>
      <c r="M51" s="7"/>
      <c r="N51" s="7"/>
      <c r="O51" s="7"/>
      <c r="P51" s="7"/>
      <c r="Q51" s="7"/>
    </row>
    <row r="52" spans="1:17">
      <c r="A52" s="140">
        <v>51</v>
      </c>
      <c r="B52" s="156">
        <v>722205228</v>
      </c>
      <c r="C52" s="137" t="s">
        <v>294</v>
      </c>
      <c r="D52" s="151" t="s">
        <v>339</v>
      </c>
      <c r="E52" s="138">
        <v>30949.213999999996</v>
      </c>
      <c r="F52" s="157">
        <v>6000</v>
      </c>
      <c r="G52" s="6">
        <f t="shared" si="0"/>
        <v>24949.213999999996</v>
      </c>
      <c r="H52" s="140">
        <v>0</v>
      </c>
      <c r="I52" s="7"/>
      <c r="J52" s="7"/>
      <c r="K52" s="7"/>
      <c r="L52" s="7"/>
      <c r="M52" s="7"/>
      <c r="N52" s="7"/>
      <c r="O52" s="7"/>
      <c r="P52" s="7"/>
      <c r="Q52" s="7"/>
    </row>
    <row r="53" spans="1:17">
      <c r="A53" s="140">
        <v>52</v>
      </c>
      <c r="B53" s="156">
        <v>722205206</v>
      </c>
      <c r="C53" s="137" t="s">
        <v>290</v>
      </c>
      <c r="D53" s="151" t="s">
        <v>339</v>
      </c>
      <c r="E53" s="138">
        <v>1205.6876</v>
      </c>
      <c r="F53" s="157">
        <f>E53</f>
        <v>1205.6876</v>
      </c>
      <c r="G53" s="6">
        <f t="shared" si="0"/>
        <v>0</v>
      </c>
      <c r="H53" s="140">
        <v>1</v>
      </c>
      <c r="I53" s="7"/>
      <c r="J53" s="7"/>
      <c r="K53" s="7"/>
      <c r="L53" s="7"/>
      <c r="M53" s="7"/>
      <c r="N53" s="7"/>
      <c r="O53" s="7"/>
      <c r="P53" s="7"/>
      <c r="Q53" s="7"/>
    </row>
    <row r="54" spans="1:17">
      <c r="A54" s="140">
        <v>53</v>
      </c>
      <c r="B54" s="159">
        <v>722202791</v>
      </c>
      <c r="C54" s="137" t="s">
        <v>19</v>
      </c>
      <c r="D54" s="151" t="s">
        <v>45</v>
      </c>
      <c r="E54" s="138">
        <v>35749.498</v>
      </c>
      <c r="F54" s="157">
        <v>2999</v>
      </c>
      <c r="G54" s="6">
        <f t="shared" si="0"/>
        <v>32750.498</v>
      </c>
      <c r="H54" s="140">
        <v>4</v>
      </c>
      <c r="I54" s="7"/>
      <c r="J54" s="7"/>
      <c r="K54" s="7"/>
      <c r="L54" s="7"/>
      <c r="M54" s="7"/>
      <c r="N54" s="7"/>
      <c r="O54" s="7"/>
      <c r="P54" s="7"/>
      <c r="Q54" s="7"/>
    </row>
    <row r="55" spans="1:17">
      <c r="A55" s="140">
        <v>54</v>
      </c>
      <c r="B55" s="159">
        <v>722202790</v>
      </c>
      <c r="C55" s="137" t="s">
        <v>20</v>
      </c>
      <c r="D55" s="151" t="s">
        <v>45</v>
      </c>
      <c r="E55" s="138">
        <v>16508.848000000002</v>
      </c>
      <c r="F55" s="157">
        <v>2999</v>
      </c>
      <c r="G55" s="6">
        <f t="shared" si="0"/>
        <v>13509.848000000002</v>
      </c>
      <c r="H55" s="140">
        <v>0</v>
      </c>
      <c r="I55" s="7"/>
      <c r="J55" s="7"/>
      <c r="K55" s="7"/>
      <c r="L55" s="7"/>
      <c r="M55" s="7"/>
      <c r="N55" s="7"/>
      <c r="O55" s="7"/>
      <c r="P55" s="7"/>
      <c r="Q55" s="7"/>
    </row>
    <row r="56" spans="1:17">
      <c r="A56" s="140">
        <v>55</v>
      </c>
      <c r="B56" s="159">
        <v>722202787</v>
      </c>
      <c r="C56" s="137" t="s">
        <v>22</v>
      </c>
      <c r="D56" s="151" t="s">
        <v>45</v>
      </c>
      <c r="E56" s="138">
        <v>39441.283199999998</v>
      </c>
      <c r="F56" s="157">
        <v>5998</v>
      </c>
      <c r="G56" s="6">
        <f t="shared" si="0"/>
        <v>33443.283199999998</v>
      </c>
      <c r="H56" s="140">
        <v>0</v>
      </c>
      <c r="I56" s="7"/>
      <c r="J56" s="7"/>
      <c r="K56" s="7"/>
      <c r="L56" s="7"/>
      <c r="M56" s="7"/>
      <c r="N56" s="7"/>
      <c r="O56" s="7"/>
      <c r="P56" s="7"/>
      <c r="Q56" s="7"/>
    </row>
    <row r="57" spans="1:17">
      <c r="A57" s="140">
        <v>56</v>
      </c>
      <c r="B57" s="7" t="s">
        <v>340</v>
      </c>
      <c r="C57" s="160" t="s">
        <v>274</v>
      </c>
      <c r="D57" s="151" t="s">
        <v>45</v>
      </c>
      <c r="E57" s="138">
        <v>10580</v>
      </c>
      <c r="F57" s="139">
        <f t="shared" ref="F57:F58" si="3">E57</f>
        <v>10580</v>
      </c>
      <c r="G57" s="6">
        <f t="shared" si="0"/>
        <v>0</v>
      </c>
      <c r="H57" s="140">
        <v>0</v>
      </c>
      <c r="I57" s="7"/>
      <c r="J57" s="7"/>
      <c r="K57" s="7"/>
      <c r="L57" s="7"/>
      <c r="M57" s="7"/>
      <c r="N57" s="7"/>
      <c r="O57" s="7"/>
      <c r="P57" s="7"/>
      <c r="Q57" s="7"/>
    </row>
    <row r="58" spans="1:17">
      <c r="A58" s="140">
        <v>57</v>
      </c>
      <c r="B58" s="161">
        <v>722205027</v>
      </c>
      <c r="C58" s="137" t="s">
        <v>25</v>
      </c>
      <c r="D58" s="151" t="s">
        <v>46</v>
      </c>
      <c r="E58" s="138">
        <v>13075.3896</v>
      </c>
      <c r="F58" s="139">
        <f t="shared" si="3"/>
        <v>13075.3896</v>
      </c>
      <c r="G58" s="6">
        <f t="shared" si="0"/>
        <v>0</v>
      </c>
      <c r="H58" s="140">
        <v>0</v>
      </c>
      <c r="I58" s="7"/>
      <c r="J58" s="7"/>
      <c r="K58" s="7"/>
      <c r="L58" s="7"/>
      <c r="M58" s="7"/>
      <c r="N58" s="7"/>
      <c r="O58" s="7"/>
      <c r="P58" s="7"/>
      <c r="Q58" s="7"/>
    </row>
    <row r="59" spans="1:17">
      <c r="A59" s="140">
        <v>58</v>
      </c>
      <c r="B59" s="161">
        <v>722205005</v>
      </c>
      <c r="C59" s="137" t="s">
        <v>299</v>
      </c>
      <c r="D59" s="151" t="s">
        <v>46</v>
      </c>
      <c r="E59" s="138">
        <v>81793.363599999997</v>
      </c>
      <c r="F59" s="157">
        <v>14250</v>
      </c>
      <c r="G59" s="6">
        <f t="shared" si="0"/>
        <v>67543.363599999997</v>
      </c>
      <c r="H59" s="140">
        <v>0</v>
      </c>
      <c r="I59" s="7"/>
      <c r="J59" s="7"/>
      <c r="K59" s="7"/>
      <c r="L59" s="7"/>
      <c r="M59" s="7"/>
      <c r="N59" s="7"/>
      <c r="O59" s="7"/>
      <c r="P59" s="7"/>
      <c r="Q59" s="7"/>
    </row>
    <row r="60" spans="1:17">
      <c r="A60" s="140">
        <v>59</v>
      </c>
      <c r="B60" s="161">
        <v>722205028</v>
      </c>
      <c r="C60" s="137" t="s">
        <v>26</v>
      </c>
      <c r="D60" s="151" t="s">
        <v>46</v>
      </c>
      <c r="E60" s="138">
        <v>16526.558000000001</v>
      </c>
      <c r="F60" s="139">
        <f t="shared" ref="F60:F62" si="4">E60</f>
        <v>16526.558000000001</v>
      </c>
      <c r="G60" s="6">
        <f t="shared" si="0"/>
        <v>0</v>
      </c>
      <c r="H60" s="140">
        <v>0</v>
      </c>
      <c r="I60" s="7"/>
      <c r="J60" s="7"/>
      <c r="K60" s="7"/>
      <c r="L60" s="7"/>
      <c r="M60" s="7"/>
      <c r="N60" s="7"/>
      <c r="O60" s="7"/>
      <c r="P60" s="7"/>
      <c r="Q60" s="7"/>
    </row>
    <row r="61" spans="1:17">
      <c r="A61" s="140">
        <v>60</v>
      </c>
      <c r="B61" s="161">
        <v>722205029</v>
      </c>
      <c r="C61" s="137" t="s">
        <v>29</v>
      </c>
      <c r="D61" s="151" t="s">
        <v>46</v>
      </c>
      <c r="E61" s="138">
        <v>16052.85</v>
      </c>
      <c r="F61" s="139">
        <f t="shared" si="4"/>
        <v>16052.85</v>
      </c>
      <c r="G61" s="6">
        <f t="shared" si="0"/>
        <v>0</v>
      </c>
      <c r="H61" s="140">
        <v>0</v>
      </c>
      <c r="I61" s="7"/>
      <c r="J61" s="7"/>
      <c r="K61" s="7"/>
      <c r="L61" s="7"/>
      <c r="M61" s="7"/>
      <c r="N61" s="7"/>
      <c r="O61" s="7"/>
      <c r="P61" s="7"/>
      <c r="Q61" s="7"/>
    </row>
    <row r="62" spans="1:17">
      <c r="A62" s="140">
        <v>61</v>
      </c>
      <c r="B62" s="161">
        <v>722205016</v>
      </c>
      <c r="C62" s="137" t="s">
        <v>24</v>
      </c>
      <c r="D62" s="151" t="s">
        <v>46</v>
      </c>
      <c r="E62" s="138">
        <v>12574.4036</v>
      </c>
      <c r="F62" s="139">
        <f t="shared" si="4"/>
        <v>12574.4036</v>
      </c>
      <c r="G62" s="6">
        <f t="shared" si="0"/>
        <v>0</v>
      </c>
      <c r="H62" s="140">
        <v>0</v>
      </c>
      <c r="I62" s="7"/>
      <c r="J62" s="7"/>
      <c r="K62" s="7"/>
      <c r="L62" s="7"/>
      <c r="M62" s="7"/>
      <c r="N62" s="7"/>
      <c r="O62" s="7"/>
      <c r="P62" s="7"/>
      <c r="Q62" s="7"/>
    </row>
    <row r="63" spans="1:17">
      <c r="A63" s="140">
        <v>62</v>
      </c>
      <c r="B63" s="161">
        <v>722205759</v>
      </c>
      <c r="C63" s="137" t="s">
        <v>300</v>
      </c>
      <c r="D63" s="151" t="s">
        <v>46</v>
      </c>
      <c r="E63" s="138">
        <v>16300.734800000002</v>
      </c>
      <c r="F63" s="155">
        <v>12750</v>
      </c>
      <c r="G63" s="6">
        <f t="shared" si="0"/>
        <v>3550.734800000002</v>
      </c>
      <c r="H63" s="140">
        <v>0</v>
      </c>
      <c r="I63" s="7"/>
      <c r="J63" s="7"/>
      <c r="K63" s="7"/>
      <c r="L63" s="7"/>
      <c r="M63" s="7"/>
      <c r="N63" s="7"/>
      <c r="O63" s="7"/>
      <c r="P63" s="7"/>
      <c r="Q63" s="7"/>
    </row>
    <row r="64" spans="1:17">
      <c r="A64" s="140">
        <v>63</v>
      </c>
      <c r="B64" s="161">
        <v>722205053</v>
      </c>
      <c r="C64" s="137" t="s">
        <v>27</v>
      </c>
      <c r="D64" s="151" t="s">
        <v>46</v>
      </c>
      <c r="E64" s="138">
        <v>12373.733199999999</v>
      </c>
      <c r="F64" s="139">
        <f t="shared" ref="F64:F65" si="5">E64</f>
        <v>12373.733199999999</v>
      </c>
      <c r="G64" s="6">
        <f t="shared" si="0"/>
        <v>0</v>
      </c>
      <c r="H64" s="140">
        <v>0</v>
      </c>
      <c r="I64" s="7"/>
      <c r="J64" s="7"/>
      <c r="K64" s="7"/>
      <c r="L64" s="7"/>
      <c r="M64" s="7"/>
      <c r="N64" s="7"/>
      <c r="O64" s="7"/>
      <c r="P64" s="7"/>
      <c r="Q64" s="7"/>
    </row>
    <row r="65" spans="1:17">
      <c r="A65" s="140">
        <v>64</v>
      </c>
      <c r="B65" s="161">
        <v>722205043</v>
      </c>
      <c r="C65" s="137" t="s">
        <v>28</v>
      </c>
      <c r="D65" s="151" t="s">
        <v>46</v>
      </c>
      <c r="E65" s="138">
        <v>5521.7204000000002</v>
      </c>
      <c r="F65" s="139">
        <f t="shared" si="5"/>
        <v>5521.7204000000002</v>
      </c>
      <c r="G65" s="6">
        <f t="shared" si="0"/>
        <v>0</v>
      </c>
      <c r="H65" s="140">
        <v>0</v>
      </c>
      <c r="I65" s="7"/>
      <c r="J65" s="7"/>
      <c r="K65" s="7"/>
      <c r="L65" s="7"/>
      <c r="M65" s="7"/>
      <c r="N65" s="7"/>
      <c r="O65" s="7"/>
      <c r="P65" s="7"/>
      <c r="Q65" s="7"/>
    </row>
    <row r="66" spans="1:17">
      <c r="A66" s="140">
        <v>65</v>
      </c>
      <c r="B66" s="162">
        <v>722201532</v>
      </c>
      <c r="C66" s="137" t="s">
        <v>52</v>
      </c>
      <c r="D66" s="7" t="s">
        <v>105</v>
      </c>
      <c r="E66" s="138">
        <v>32280.233199999999</v>
      </c>
      <c r="F66" s="163">
        <v>4250</v>
      </c>
      <c r="G66" s="6">
        <f t="shared" si="0"/>
        <v>28030.233199999999</v>
      </c>
      <c r="H66" s="140">
        <v>0</v>
      </c>
      <c r="I66" s="7"/>
      <c r="J66" s="7"/>
      <c r="K66" s="7"/>
      <c r="L66" s="7"/>
      <c r="M66" s="7"/>
      <c r="N66" s="7"/>
      <c r="O66" s="7"/>
      <c r="P66" s="7"/>
      <c r="Q66" s="7"/>
    </row>
    <row r="67" spans="1:17">
      <c r="A67" s="140">
        <v>66</v>
      </c>
      <c r="B67" s="162">
        <v>722202075</v>
      </c>
      <c r="C67" s="137" t="s">
        <v>165</v>
      </c>
      <c r="D67" s="7" t="s">
        <v>105</v>
      </c>
      <c r="E67" s="138">
        <v>53940.2808</v>
      </c>
      <c r="F67" s="163">
        <v>2999</v>
      </c>
      <c r="G67" s="6">
        <f t="shared" ref="G67:G130" si="6">E67-F67</f>
        <v>50941.2808</v>
      </c>
      <c r="H67" s="140">
        <v>0</v>
      </c>
      <c r="I67" s="7"/>
      <c r="J67" s="7"/>
      <c r="K67" s="7"/>
      <c r="L67" s="7"/>
      <c r="M67" s="7"/>
      <c r="N67" s="7"/>
      <c r="O67" s="7"/>
      <c r="P67" s="7"/>
      <c r="Q67" s="7"/>
    </row>
    <row r="68" spans="1:17">
      <c r="A68" s="140">
        <v>67</v>
      </c>
      <c r="B68" s="162">
        <v>722202153</v>
      </c>
      <c r="C68" s="137" t="s">
        <v>66</v>
      </c>
      <c r="D68" s="7" t="s">
        <v>105</v>
      </c>
      <c r="E68" s="138">
        <v>29039.864399999999</v>
      </c>
      <c r="F68" s="163">
        <v>2999</v>
      </c>
      <c r="G68" s="6">
        <f t="shared" si="6"/>
        <v>26040.864399999999</v>
      </c>
      <c r="H68" s="140">
        <v>0</v>
      </c>
      <c r="I68" s="7"/>
      <c r="J68" s="7"/>
      <c r="K68" s="7"/>
      <c r="L68" s="7"/>
      <c r="M68" s="7"/>
      <c r="N68" s="7"/>
      <c r="O68" s="7"/>
      <c r="P68" s="7"/>
      <c r="Q68" s="7"/>
    </row>
    <row r="69" spans="1:17">
      <c r="A69" s="140">
        <v>68</v>
      </c>
      <c r="B69" s="162">
        <v>722202055</v>
      </c>
      <c r="C69" s="137" t="s">
        <v>61</v>
      </c>
      <c r="D69" s="7" t="s">
        <v>105</v>
      </c>
      <c r="E69" s="138">
        <v>29995.3488</v>
      </c>
      <c r="F69" s="163">
        <v>2125</v>
      </c>
      <c r="G69" s="6">
        <f t="shared" si="6"/>
        <v>27870.3488</v>
      </c>
      <c r="H69" s="140">
        <v>0</v>
      </c>
      <c r="I69" s="7"/>
      <c r="J69" s="7"/>
      <c r="K69" s="7"/>
      <c r="L69" s="7"/>
      <c r="M69" s="7"/>
      <c r="N69" s="7"/>
      <c r="O69" s="7"/>
      <c r="P69" s="7"/>
      <c r="Q69" s="7"/>
    </row>
    <row r="70" spans="1:17">
      <c r="A70" s="140">
        <v>69</v>
      </c>
      <c r="B70" s="162">
        <v>722202077</v>
      </c>
      <c r="C70" s="137" t="s">
        <v>64</v>
      </c>
      <c r="D70" s="7" t="s">
        <v>105</v>
      </c>
      <c r="E70" s="138">
        <v>67313.502000000008</v>
      </c>
      <c r="F70" s="163">
        <v>6500</v>
      </c>
      <c r="G70" s="6">
        <f t="shared" si="6"/>
        <v>60813.502000000008</v>
      </c>
      <c r="H70" s="140">
        <v>1</v>
      </c>
      <c r="I70" s="7"/>
      <c r="J70" s="7"/>
      <c r="K70" s="7"/>
      <c r="L70" s="7"/>
      <c r="M70" s="7"/>
      <c r="N70" s="7"/>
      <c r="O70" s="7"/>
      <c r="P70" s="7"/>
      <c r="Q70" s="7"/>
    </row>
    <row r="71" spans="1:17">
      <c r="A71" s="140">
        <v>70</v>
      </c>
      <c r="B71" s="162">
        <v>722202124</v>
      </c>
      <c r="C71" s="137" t="s">
        <v>65</v>
      </c>
      <c r="D71" s="7" t="s">
        <v>105</v>
      </c>
      <c r="E71" s="138">
        <v>18823.319600000003</v>
      </c>
      <c r="F71" s="163">
        <v>2999</v>
      </c>
      <c r="G71" s="6">
        <f t="shared" si="6"/>
        <v>15824.319600000003</v>
      </c>
      <c r="H71" s="140">
        <v>0</v>
      </c>
      <c r="I71" s="7"/>
      <c r="J71" s="7"/>
      <c r="K71" s="7"/>
      <c r="L71" s="7"/>
      <c r="M71" s="7"/>
      <c r="N71" s="7"/>
      <c r="O71" s="7"/>
      <c r="P71" s="7"/>
      <c r="Q71" s="7"/>
    </row>
    <row r="72" spans="1:17">
      <c r="A72" s="140">
        <v>71</v>
      </c>
      <c r="B72" s="162">
        <v>722202062</v>
      </c>
      <c r="C72" s="137" t="s">
        <v>63</v>
      </c>
      <c r="D72" s="7" t="s">
        <v>105</v>
      </c>
      <c r="E72" s="138">
        <v>25623.885999999999</v>
      </c>
      <c r="F72" s="163">
        <v>8999</v>
      </c>
      <c r="G72" s="6">
        <f t="shared" si="6"/>
        <v>16624.885999999999</v>
      </c>
      <c r="H72" s="140">
        <v>4</v>
      </c>
      <c r="I72" s="7"/>
      <c r="J72" s="7"/>
      <c r="K72" s="7"/>
      <c r="L72" s="7"/>
      <c r="M72" s="7"/>
      <c r="N72" s="7"/>
      <c r="O72" s="7"/>
      <c r="P72" s="7"/>
      <c r="Q72" s="7"/>
    </row>
    <row r="73" spans="1:17">
      <c r="A73" s="140">
        <v>72</v>
      </c>
      <c r="B73" s="162">
        <v>722201539</v>
      </c>
      <c r="C73" s="137" t="s">
        <v>168</v>
      </c>
      <c r="D73" s="7" t="s">
        <v>105</v>
      </c>
      <c r="E73" s="138">
        <v>18384.617599999998</v>
      </c>
      <c r="F73" s="163">
        <v>2125</v>
      </c>
      <c r="G73" s="6">
        <f t="shared" si="6"/>
        <v>16259.617599999998</v>
      </c>
      <c r="H73" s="140">
        <v>0</v>
      </c>
      <c r="I73" s="7"/>
      <c r="J73" s="7"/>
      <c r="K73" s="7"/>
      <c r="L73" s="7"/>
      <c r="M73" s="7"/>
      <c r="N73" s="7"/>
      <c r="O73" s="7"/>
      <c r="P73" s="7"/>
      <c r="Q73" s="7"/>
    </row>
    <row r="74" spans="1:17">
      <c r="A74" s="140">
        <v>73</v>
      </c>
      <c r="B74" s="162">
        <v>722201512</v>
      </c>
      <c r="C74" s="137" t="s">
        <v>51</v>
      </c>
      <c r="D74" s="7" t="s">
        <v>105</v>
      </c>
      <c r="E74" s="138">
        <v>12651.2328</v>
      </c>
      <c r="F74" s="163">
        <v>7250</v>
      </c>
      <c r="G74" s="6">
        <f t="shared" si="6"/>
        <v>5401.2327999999998</v>
      </c>
      <c r="H74" s="140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1:17">
      <c r="A75" s="140">
        <v>74</v>
      </c>
      <c r="B75" s="162">
        <v>722201543</v>
      </c>
      <c r="C75" s="137" t="s">
        <v>166</v>
      </c>
      <c r="D75" s="7" t="s">
        <v>105</v>
      </c>
      <c r="E75" s="138">
        <v>10933.3444</v>
      </c>
      <c r="F75" s="163">
        <v>2125</v>
      </c>
      <c r="G75" s="6">
        <f t="shared" si="6"/>
        <v>8808.3444</v>
      </c>
      <c r="H75" s="140">
        <v>0</v>
      </c>
      <c r="I75" s="7"/>
      <c r="J75" s="7"/>
      <c r="K75" s="7"/>
      <c r="L75" s="7"/>
      <c r="M75" s="7"/>
      <c r="N75" s="7"/>
      <c r="O75" s="7"/>
      <c r="P75" s="7"/>
      <c r="Q75" s="7"/>
    </row>
    <row r="76" spans="1:17">
      <c r="A76" s="140">
        <v>75</v>
      </c>
      <c r="B76" s="162">
        <v>722202059</v>
      </c>
      <c r="C76" s="137" t="s">
        <v>62</v>
      </c>
      <c r="D76" s="7" t="s">
        <v>105</v>
      </c>
      <c r="E76" s="138">
        <v>10259.858400000001</v>
      </c>
      <c r="F76" s="163">
        <v>2125</v>
      </c>
      <c r="G76" s="6">
        <f t="shared" si="6"/>
        <v>8134.858400000001</v>
      </c>
      <c r="H76" s="140">
        <v>0</v>
      </c>
      <c r="I76" s="7"/>
      <c r="J76" s="7"/>
      <c r="K76" s="7"/>
      <c r="L76" s="7"/>
      <c r="M76" s="7"/>
      <c r="N76" s="7"/>
      <c r="O76" s="7"/>
      <c r="P76" s="7"/>
      <c r="Q76" s="7"/>
    </row>
    <row r="77" spans="1:17">
      <c r="A77" s="140">
        <v>76</v>
      </c>
      <c r="B77" s="162">
        <v>722202115</v>
      </c>
      <c r="C77" s="137" t="s">
        <v>267</v>
      </c>
      <c r="D77" s="7" t="s">
        <v>105</v>
      </c>
      <c r="E77" s="138">
        <v>12429.025200000002</v>
      </c>
      <c r="F77" s="163">
        <v>2999</v>
      </c>
      <c r="G77" s="6">
        <f t="shared" si="6"/>
        <v>9430.0252000000019</v>
      </c>
      <c r="H77" s="140">
        <v>0</v>
      </c>
      <c r="I77" s="7"/>
      <c r="J77" s="7"/>
      <c r="K77" s="7"/>
      <c r="L77" s="7"/>
      <c r="M77" s="7"/>
      <c r="N77" s="7"/>
      <c r="O77" s="7"/>
      <c r="P77" s="7"/>
      <c r="Q77" s="7"/>
    </row>
    <row r="78" spans="1:17">
      <c r="A78" s="140">
        <v>77</v>
      </c>
      <c r="B78" s="162">
        <v>722202100</v>
      </c>
      <c r="C78" s="137" t="s">
        <v>315</v>
      </c>
      <c r="D78" s="7" t="s">
        <v>105</v>
      </c>
      <c r="E78" s="138">
        <v>920</v>
      </c>
      <c r="F78" s="163">
        <f>E78</f>
        <v>920</v>
      </c>
      <c r="G78" s="6">
        <f t="shared" si="6"/>
        <v>0</v>
      </c>
      <c r="H78" s="140">
        <v>0</v>
      </c>
      <c r="I78" s="7"/>
      <c r="J78" s="7"/>
      <c r="K78" s="7"/>
      <c r="L78" s="7"/>
      <c r="M78" s="7"/>
      <c r="N78" s="7"/>
      <c r="O78" s="7"/>
      <c r="P78" s="7"/>
      <c r="Q78" s="7"/>
    </row>
    <row r="79" spans="1:17">
      <c r="A79" s="140">
        <v>78</v>
      </c>
      <c r="B79" s="150">
        <v>722205142</v>
      </c>
      <c r="C79" s="137" t="s">
        <v>283</v>
      </c>
      <c r="D79" s="164" t="s">
        <v>47</v>
      </c>
      <c r="E79" s="138">
        <v>3054.6851999999999</v>
      </c>
      <c r="F79" s="165">
        <f>E79</f>
        <v>3054.6851999999999</v>
      </c>
      <c r="G79" s="6">
        <f t="shared" si="6"/>
        <v>0</v>
      </c>
      <c r="H79" s="140">
        <v>0</v>
      </c>
      <c r="I79" s="7"/>
      <c r="J79" s="7"/>
      <c r="K79" s="7"/>
      <c r="L79" s="7"/>
      <c r="M79" s="7"/>
      <c r="N79" s="7"/>
      <c r="O79" s="7"/>
      <c r="P79" s="7"/>
      <c r="Q79" s="7"/>
    </row>
    <row r="80" spans="1:17">
      <c r="A80" s="140">
        <v>79</v>
      </c>
      <c r="B80" s="150">
        <v>722205145</v>
      </c>
      <c r="C80" s="137" t="s">
        <v>285</v>
      </c>
      <c r="D80" s="164" t="s">
        <v>47</v>
      </c>
      <c r="E80" s="138">
        <v>1643.4972</v>
      </c>
      <c r="F80" s="165">
        <f>E80</f>
        <v>1643.4972</v>
      </c>
      <c r="G80" s="6">
        <f t="shared" si="6"/>
        <v>0</v>
      </c>
      <c r="H80" s="140">
        <v>0</v>
      </c>
      <c r="I80" s="7"/>
      <c r="J80" s="7"/>
      <c r="K80" s="7"/>
      <c r="L80" s="7"/>
      <c r="M80" s="7"/>
      <c r="N80" s="7"/>
      <c r="O80" s="7"/>
      <c r="P80" s="7"/>
      <c r="Q80" s="7"/>
    </row>
    <row r="81" spans="1:17">
      <c r="A81" s="140">
        <v>80</v>
      </c>
      <c r="B81" s="150">
        <v>722205296</v>
      </c>
      <c r="C81" s="137" t="s">
        <v>288</v>
      </c>
      <c r="D81" s="164" t="s">
        <v>47</v>
      </c>
      <c r="E81" s="138">
        <v>10825.042000000001</v>
      </c>
      <c r="F81" s="165">
        <v>4250</v>
      </c>
      <c r="G81" s="6">
        <f t="shared" si="6"/>
        <v>6575.0420000000013</v>
      </c>
      <c r="H81" s="140">
        <v>0</v>
      </c>
      <c r="I81" s="7"/>
      <c r="J81" s="7"/>
      <c r="K81" s="7"/>
      <c r="L81" s="7"/>
      <c r="M81" s="7"/>
      <c r="N81" s="7"/>
      <c r="O81" s="7"/>
      <c r="P81" s="7"/>
      <c r="Q81" s="7"/>
    </row>
    <row r="82" spans="1:17">
      <c r="A82" s="140">
        <v>81</v>
      </c>
      <c r="B82" s="150">
        <v>722205174</v>
      </c>
      <c r="C82" s="137" t="s">
        <v>31</v>
      </c>
      <c r="D82" s="164" t="s">
        <v>47</v>
      </c>
      <c r="E82" s="138">
        <v>21078.166000000001</v>
      </c>
      <c r="F82" s="165">
        <v>18000</v>
      </c>
      <c r="G82" s="6">
        <f t="shared" si="6"/>
        <v>3078.1660000000011</v>
      </c>
      <c r="H82" s="140">
        <v>0</v>
      </c>
      <c r="I82" s="7"/>
      <c r="J82" s="7"/>
      <c r="K82" s="7"/>
      <c r="L82" s="7"/>
      <c r="M82" s="7"/>
      <c r="N82" s="7"/>
      <c r="O82" s="7"/>
      <c r="P82" s="7"/>
      <c r="Q82" s="7"/>
    </row>
    <row r="83" spans="1:17">
      <c r="A83" s="140">
        <v>82</v>
      </c>
      <c r="B83" s="150">
        <v>722205144</v>
      </c>
      <c r="C83" s="137" t="s">
        <v>287</v>
      </c>
      <c r="D83" s="164" t="s">
        <v>47</v>
      </c>
      <c r="E83" s="138">
        <v>8832.23</v>
      </c>
      <c r="F83" s="165">
        <v>8500</v>
      </c>
      <c r="G83" s="6">
        <f t="shared" si="6"/>
        <v>332.22999999999956</v>
      </c>
      <c r="H83" s="140">
        <v>0</v>
      </c>
      <c r="I83" s="7"/>
      <c r="J83" s="7"/>
      <c r="K83" s="7"/>
      <c r="L83" s="7"/>
      <c r="M83" s="7"/>
      <c r="N83" s="7"/>
      <c r="O83" s="7"/>
      <c r="P83" s="7"/>
      <c r="Q83" s="7"/>
    </row>
    <row r="84" spans="1:17">
      <c r="A84" s="140">
        <v>83</v>
      </c>
      <c r="B84" s="150">
        <v>722205160</v>
      </c>
      <c r="C84" s="137" t="s">
        <v>33</v>
      </c>
      <c r="D84" s="164" t="s">
        <v>47</v>
      </c>
      <c r="E84" s="138">
        <v>23518.272799999999</v>
      </c>
      <c r="F84" s="165">
        <v>6000</v>
      </c>
      <c r="G84" s="6">
        <f t="shared" si="6"/>
        <v>17518.272799999999</v>
      </c>
      <c r="H84" s="140">
        <v>0</v>
      </c>
      <c r="I84" s="7"/>
      <c r="J84" s="7"/>
      <c r="K84" s="7"/>
      <c r="L84" s="7"/>
      <c r="M84" s="7"/>
      <c r="N84" s="7"/>
      <c r="O84" s="7"/>
      <c r="P84" s="7"/>
      <c r="Q84" s="7"/>
    </row>
    <row r="85" spans="1:17">
      <c r="A85" s="140">
        <v>84</v>
      </c>
      <c r="B85" s="150">
        <v>722205158</v>
      </c>
      <c r="C85" s="137" t="s">
        <v>32</v>
      </c>
      <c r="D85" s="164" t="s">
        <v>47</v>
      </c>
      <c r="E85" s="138">
        <v>4716.3892000000005</v>
      </c>
      <c r="F85" s="165">
        <f>E85</f>
        <v>4716.3892000000005</v>
      </c>
      <c r="G85" s="6">
        <f t="shared" si="6"/>
        <v>0</v>
      </c>
      <c r="H85" s="140">
        <v>0</v>
      </c>
      <c r="I85" s="7"/>
      <c r="J85" s="7"/>
      <c r="K85" s="7"/>
      <c r="L85" s="7"/>
      <c r="M85" s="7"/>
      <c r="N85" s="7"/>
      <c r="O85" s="7"/>
      <c r="P85" s="7"/>
      <c r="Q85" s="7"/>
    </row>
    <row r="86" spans="1:17">
      <c r="A86" s="140">
        <v>85</v>
      </c>
      <c r="B86" s="166">
        <v>722202792</v>
      </c>
      <c r="C86" s="137" t="s">
        <v>35</v>
      </c>
      <c r="D86" s="167" t="s">
        <v>45</v>
      </c>
      <c r="E86" s="138">
        <v>11672.923199999999</v>
      </c>
      <c r="F86" s="139">
        <f>E86</f>
        <v>11672.923199999999</v>
      </c>
      <c r="G86" s="6">
        <f t="shared" si="6"/>
        <v>0</v>
      </c>
      <c r="H86" s="140">
        <v>0</v>
      </c>
      <c r="I86" s="7"/>
      <c r="J86" s="7"/>
      <c r="K86" s="7"/>
      <c r="L86" s="7"/>
      <c r="M86" s="7"/>
      <c r="N86" s="7"/>
      <c r="O86" s="7"/>
      <c r="P86" s="7"/>
      <c r="Q86" s="7"/>
    </row>
    <row r="87" spans="1:17">
      <c r="A87" s="140">
        <v>86</v>
      </c>
      <c r="B87" s="168">
        <v>722201035</v>
      </c>
      <c r="C87" s="137" t="s">
        <v>210</v>
      </c>
      <c r="D87" s="7" t="str">
        <f>VLOOKUP(B87,'[2]PP &amp; BB FL'!C:I,7,0)</f>
        <v>SAMPATH</v>
      </c>
      <c r="E87" s="5">
        <v>10723.372800000001</v>
      </c>
      <c r="F87" s="169">
        <f>H87*1500</f>
        <v>3000</v>
      </c>
      <c r="G87" s="6">
        <f t="shared" si="6"/>
        <v>7723.372800000001</v>
      </c>
      <c r="H87" s="140">
        <v>2</v>
      </c>
      <c r="I87" s="7"/>
      <c r="J87" s="7"/>
      <c r="K87" s="7"/>
      <c r="L87" s="7"/>
      <c r="M87" s="7"/>
      <c r="N87" s="7"/>
      <c r="O87" s="7"/>
      <c r="P87" s="7"/>
      <c r="Q87" s="7"/>
    </row>
    <row r="88" spans="1:17">
      <c r="A88" s="140">
        <v>87</v>
      </c>
      <c r="B88" s="168">
        <v>722201229</v>
      </c>
      <c r="C88" s="137" t="s">
        <v>50</v>
      </c>
      <c r="D88" s="7" t="str">
        <f>VLOOKUP(B88,'[2]PP &amp; BB FL'!C:I,7,0)</f>
        <v>LALITH</v>
      </c>
      <c r="E88" s="5">
        <v>3153.9624000000003</v>
      </c>
      <c r="F88" s="169">
        <f>E88</f>
        <v>3153.9624000000003</v>
      </c>
      <c r="G88" s="6">
        <f t="shared" si="6"/>
        <v>0</v>
      </c>
      <c r="H88" s="140">
        <v>11</v>
      </c>
      <c r="I88" s="7"/>
      <c r="J88" s="7"/>
      <c r="K88" s="7"/>
      <c r="L88" s="7"/>
      <c r="M88" s="7"/>
      <c r="N88" s="7"/>
      <c r="O88" s="7"/>
      <c r="P88" s="7"/>
      <c r="Q88" s="7"/>
    </row>
    <row r="89" spans="1:17">
      <c r="A89" s="140">
        <v>88</v>
      </c>
      <c r="B89" s="168">
        <v>722201254</v>
      </c>
      <c r="C89" s="137" t="s">
        <v>266</v>
      </c>
      <c r="D89" s="7" t="str">
        <f>VLOOKUP(B89,'[2]PP &amp; BB FL'!C:I,7,0)</f>
        <v>SUSIHARAN</v>
      </c>
      <c r="E89" s="5">
        <v>22897.052</v>
      </c>
      <c r="F89" s="169">
        <f t="shared" ref="F89:F147" si="7">H89*1500</f>
        <v>19500</v>
      </c>
      <c r="G89" s="6">
        <f t="shared" si="6"/>
        <v>3397.0519999999997</v>
      </c>
      <c r="H89" s="140">
        <v>13</v>
      </c>
      <c r="I89" s="7"/>
      <c r="J89" s="7"/>
      <c r="K89" s="7"/>
      <c r="L89" s="7"/>
      <c r="M89" s="7"/>
      <c r="N89" s="7"/>
      <c r="O89" s="7"/>
      <c r="P89" s="7"/>
      <c r="Q89" s="7"/>
    </row>
    <row r="90" spans="1:17">
      <c r="A90" s="140">
        <v>89</v>
      </c>
      <c r="B90" s="168">
        <v>722201535</v>
      </c>
      <c r="C90" s="137" t="s">
        <v>259</v>
      </c>
      <c r="D90" s="7" t="str">
        <f>VLOOKUP(B90,'[2]PP &amp; BB FL'!C:I,7,0)</f>
        <v>AZMAN</v>
      </c>
      <c r="E90" s="5">
        <v>2540.0556000000001</v>
      </c>
      <c r="F90" s="169">
        <f t="shared" si="7"/>
        <v>1500</v>
      </c>
      <c r="G90" s="6">
        <f t="shared" si="6"/>
        <v>1040.0556000000001</v>
      </c>
      <c r="H90" s="140">
        <v>1</v>
      </c>
      <c r="I90" s="7"/>
      <c r="J90" s="7"/>
      <c r="K90" s="7"/>
      <c r="L90" s="7"/>
      <c r="M90" s="7"/>
      <c r="N90" s="7"/>
      <c r="O90" s="7"/>
      <c r="P90" s="7"/>
      <c r="Q90" s="7"/>
    </row>
    <row r="91" spans="1:17">
      <c r="A91" s="140">
        <v>90</v>
      </c>
      <c r="B91" s="168">
        <v>722201616</v>
      </c>
      <c r="C91" s="137" t="s">
        <v>53</v>
      </c>
      <c r="D91" s="7" t="str">
        <f>VLOOKUP(B91,'[2]PP &amp; BB FL'!C:I,7,0)</f>
        <v>NANDANA</v>
      </c>
      <c r="E91" s="5">
        <v>49371.661999999997</v>
      </c>
      <c r="F91" s="169">
        <f t="shared" si="7"/>
        <v>1500</v>
      </c>
      <c r="G91" s="6">
        <f t="shared" si="6"/>
        <v>47871.661999999997</v>
      </c>
      <c r="H91" s="140">
        <v>1</v>
      </c>
      <c r="I91" s="7"/>
      <c r="J91" s="7"/>
      <c r="K91" s="7"/>
      <c r="L91" s="7"/>
      <c r="M91" s="7"/>
      <c r="N91" s="7"/>
      <c r="O91" s="7"/>
      <c r="P91" s="7"/>
      <c r="Q91" s="7"/>
    </row>
    <row r="92" spans="1:17">
      <c r="A92" s="140">
        <v>91</v>
      </c>
      <c r="B92" s="168">
        <v>722201622</v>
      </c>
      <c r="C92" s="137" t="s">
        <v>215</v>
      </c>
      <c r="D92" s="7" t="str">
        <f>VLOOKUP(B92,'[2]PP &amp; BB FL'!C:I,7,0)</f>
        <v>NANDANA</v>
      </c>
      <c r="E92" s="5">
        <v>8343.5996000000014</v>
      </c>
      <c r="F92" s="169">
        <f>E92</f>
        <v>8343.5996000000014</v>
      </c>
      <c r="G92" s="6">
        <f t="shared" si="6"/>
        <v>0</v>
      </c>
      <c r="H92" s="140">
        <v>12</v>
      </c>
      <c r="I92" s="7"/>
      <c r="J92" s="7"/>
      <c r="K92" s="7"/>
      <c r="L92" s="7"/>
      <c r="M92" s="7"/>
      <c r="N92" s="7"/>
      <c r="O92" s="7"/>
      <c r="P92" s="7"/>
      <c r="Q92" s="7"/>
    </row>
    <row r="93" spans="1:17">
      <c r="A93" s="140">
        <v>92</v>
      </c>
      <c r="B93" s="168">
        <v>722201636</v>
      </c>
      <c r="C93" s="137" t="s">
        <v>243</v>
      </c>
      <c r="D93" s="7" t="str">
        <f>VLOOKUP(B93,'[2]PP &amp; BB FL'!C:I,7,0)</f>
        <v>NANDANA</v>
      </c>
      <c r="E93" s="5">
        <v>2259.1152000000002</v>
      </c>
      <c r="F93" s="169">
        <f>E93</f>
        <v>2259.1152000000002</v>
      </c>
      <c r="G93" s="6">
        <f t="shared" si="6"/>
        <v>0</v>
      </c>
      <c r="H93" s="140">
        <v>8</v>
      </c>
      <c r="I93" s="7"/>
      <c r="J93" s="7"/>
      <c r="K93" s="7"/>
      <c r="L93" s="7"/>
      <c r="M93" s="7"/>
      <c r="N93" s="7"/>
      <c r="O93" s="7"/>
      <c r="P93" s="7"/>
      <c r="Q93" s="7"/>
    </row>
    <row r="94" spans="1:17">
      <c r="A94" s="140">
        <v>93</v>
      </c>
      <c r="B94" s="168">
        <v>722201639</v>
      </c>
      <c r="C94" s="137" t="s">
        <v>241</v>
      </c>
      <c r="D94" s="7" t="str">
        <f>VLOOKUP(B94,'[2]PP &amp; BB FL'!C:I,7,0)</f>
        <v>NANDANA</v>
      </c>
      <c r="E94" s="5">
        <v>10541.498</v>
      </c>
      <c r="F94" s="169">
        <f>E94</f>
        <v>10541.498</v>
      </c>
      <c r="G94" s="6">
        <f t="shared" si="6"/>
        <v>0</v>
      </c>
      <c r="H94" s="140">
        <v>11</v>
      </c>
      <c r="I94" s="7"/>
      <c r="J94" s="7"/>
      <c r="K94" s="7"/>
      <c r="L94" s="7"/>
      <c r="M94" s="7"/>
      <c r="N94" s="7"/>
      <c r="O94" s="7"/>
      <c r="P94" s="7"/>
      <c r="Q94" s="7"/>
    </row>
    <row r="95" spans="1:17">
      <c r="A95" s="140">
        <v>94</v>
      </c>
      <c r="B95" s="168">
        <v>722201645</v>
      </c>
      <c r="C95" s="137" t="s">
        <v>213</v>
      </c>
      <c r="D95" s="7" t="str">
        <f>VLOOKUP(B95,'[2]PP &amp; BB FL'!C:I,7,0)</f>
        <v>NANDANA</v>
      </c>
      <c r="E95" s="5">
        <v>8551.4920000000002</v>
      </c>
      <c r="F95" s="169">
        <f>E95</f>
        <v>8551.4920000000002</v>
      </c>
      <c r="G95" s="6">
        <f t="shared" si="6"/>
        <v>0</v>
      </c>
      <c r="H95" s="140">
        <v>9</v>
      </c>
      <c r="I95" s="7"/>
      <c r="J95" s="7"/>
      <c r="K95" s="7"/>
      <c r="L95" s="7"/>
      <c r="M95" s="7"/>
      <c r="N95" s="7"/>
      <c r="O95" s="7"/>
      <c r="P95" s="7"/>
      <c r="Q95" s="7"/>
    </row>
    <row r="96" spans="1:17">
      <c r="A96" s="140">
        <v>95</v>
      </c>
      <c r="B96" s="168">
        <v>722201681</v>
      </c>
      <c r="C96" s="137" t="s">
        <v>179</v>
      </c>
      <c r="D96" s="7" t="str">
        <f>VLOOKUP(B96,'[2]PP &amp; BB FL'!C:I,7,0)</f>
        <v>BANDARA</v>
      </c>
      <c r="E96" s="5">
        <v>15093.841999999999</v>
      </c>
      <c r="F96" s="169">
        <f>E96</f>
        <v>15093.841999999999</v>
      </c>
      <c r="G96" s="6">
        <f t="shared" si="6"/>
        <v>0</v>
      </c>
      <c r="H96" s="140">
        <v>20</v>
      </c>
      <c r="I96" s="7"/>
      <c r="J96" s="7"/>
      <c r="K96" s="7"/>
      <c r="L96" s="7"/>
      <c r="M96" s="7"/>
      <c r="N96" s="7"/>
      <c r="O96" s="7"/>
      <c r="P96" s="7"/>
      <c r="Q96" s="7"/>
    </row>
    <row r="97" spans="1:17">
      <c r="A97" s="140">
        <v>96</v>
      </c>
      <c r="B97" s="168">
        <v>722201705</v>
      </c>
      <c r="C97" s="137" t="s">
        <v>176</v>
      </c>
      <c r="D97" s="7" t="str">
        <f>VLOOKUP(B97,'[2]PP &amp; BB FL'!C:I,7,0)</f>
        <v>BANDARA</v>
      </c>
      <c r="E97" s="5">
        <v>9291.3007999999991</v>
      </c>
      <c r="F97" s="169">
        <f t="shared" si="7"/>
        <v>3000</v>
      </c>
      <c r="G97" s="6">
        <f t="shared" si="6"/>
        <v>6291.3007999999991</v>
      </c>
      <c r="H97" s="140">
        <v>2</v>
      </c>
      <c r="I97" s="7"/>
      <c r="J97" s="7"/>
      <c r="K97" s="7"/>
      <c r="L97" s="7"/>
      <c r="M97" s="7"/>
      <c r="N97" s="7"/>
      <c r="O97" s="7"/>
      <c r="P97" s="7"/>
      <c r="Q97" s="7"/>
    </row>
    <row r="98" spans="1:17">
      <c r="A98" s="140">
        <v>97</v>
      </c>
      <c r="B98" s="168">
        <v>722201763</v>
      </c>
      <c r="C98" s="137" t="s">
        <v>55</v>
      </c>
      <c r="D98" s="7" t="str">
        <f>VLOOKUP(B98,'[2]PP &amp; BB FL'!C:I,7,0)</f>
        <v>SAMPATH</v>
      </c>
      <c r="E98" s="5">
        <v>14172.692000000001</v>
      </c>
      <c r="F98" s="169">
        <f t="shared" si="7"/>
        <v>3000</v>
      </c>
      <c r="G98" s="6">
        <f t="shared" si="6"/>
        <v>11172.692000000001</v>
      </c>
      <c r="H98" s="140">
        <v>2</v>
      </c>
      <c r="I98" s="7"/>
      <c r="J98" s="7"/>
      <c r="K98" s="7"/>
      <c r="L98" s="7"/>
      <c r="M98" s="7"/>
      <c r="N98" s="7"/>
      <c r="O98" s="7"/>
      <c r="P98" s="7"/>
      <c r="Q98" s="7"/>
    </row>
    <row r="99" spans="1:17">
      <c r="A99" s="140">
        <v>98</v>
      </c>
      <c r="B99" s="168">
        <v>722201789</v>
      </c>
      <c r="C99" s="137" t="s">
        <v>56</v>
      </c>
      <c r="D99" s="7" t="str">
        <f>VLOOKUP(B99,'[2]PP &amp; BB FL'!C:I,7,0)</f>
        <v>NANDANA</v>
      </c>
      <c r="E99" s="5">
        <v>3525.9</v>
      </c>
      <c r="F99" s="169">
        <f t="shared" si="7"/>
        <v>1500</v>
      </c>
      <c r="G99" s="6">
        <f t="shared" si="6"/>
        <v>2025.9</v>
      </c>
      <c r="H99" s="140">
        <v>1</v>
      </c>
      <c r="I99" s="7"/>
      <c r="J99" s="7"/>
      <c r="K99" s="7"/>
      <c r="L99" s="7"/>
      <c r="M99" s="7"/>
      <c r="N99" s="7"/>
      <c r="O99" s="7"/>
      <c r="P99" s="7"/>
      <c r="Q99" s="7"/>
    </row>
    <row r="100" spans="1:17">
      <c r="A100" s="140">
        <v>99</v>
      </c>
      <c r="B100" s="168">
        <v>722201790</v>
      </c>
      <c r="C100" s="137" t="s">
        <v>230</v>
      </c>
      <c r="D100" s="7" t="str">
        <f>VLOOKUP(B100,'[2]PP &amp; BB FL'!C:I,7,0)</f>
        <v>NANDANA</v>
      </c>
      <c r="E100" s="5">
        <v>27793.66</v>
      </c>
      <c r="F100" s="169">
        <f>E100</f>
        <v>27793.66</v>
      </c>
      <c r="G100" s="6">
        <f t="shared" si="6"/>
        <v>0</v>
      </c>
      <c r="H100" s="140">
        <v>35</v>
      </c>
      <c r="I100" s="7"/>
      <c r="J100" s="7"/>
      <c r="K100" s="7"/>
      <c r="L100" s="7"/>
      <c r="M100" s="7"/>
      <c r="N100" s="7"/>
      <c r="O100" s="7"/>
      <c r="P100" s="7"/>
      <c r="Q100" s="7"/>
    </row>
    <row r="101" spans="1:17">
      <c r="A101" s="140">
        <v>100</v>
      </c>
      <c r="B101" s="168">
        <v>722201841</v>
      </c>
      <c r="C101" s="137" t="s">
        <v>203</v>
      </c>
      <c r="D101" s="7" t="str">
        <f>VLOOKUP(B101,'[2]PP &amp; BB FL'!C:I,7,0)</f>
        <v>SAMPATH</v>
      </c>
      <c r="E101" s="5">
        <v>5490.0815999999995</v>
      </c>
      <c r="F101" s="169">
        <f t="shared" si="7"/>
        <v>1500</v>
      </c>
      <c r="G101" s="6">
        <f t="shared" si="6"/>
        <v>3990.0815999999995</v>
      </c>
      <c r="H101" s="140">
        <v>1</v>
      </c>
      <c r="I101" s="7"/>
      <c r="J101" s="7"/>
      <c r="K101" s="7"/>
      <c r="L101" s="7"/>
      <c r="M101" s="7"/>
      <c r="N101" s="7"/>
      <c r="O101" s="7"/>
      <c r="P101" s="7"/>
      <c r="Q101" s="7"/>
    </row>
    <row r="102" spans="1:17">
      <c r="A102" s="140">
        <v>101</v>
      </c>
      <c r="B102" s="168">
        <v>722201845</v>
      </c>
      <c r="C102" s="137" t="s">
        <v>234</v>
      </c>
      <c r="D102" s="7" t="str">
        <f>VLOOKUP(B102,'[2]PP &amp; BB FL'!C:I,7,0)</f>
        <v>NANDANA</v>
      </c>
      <c r="E102" s="5">
        <v>9391.5715999999993</v>
      </c>
      <c r="F102" s="169">
        <f>E102</f>
        <v>9391.5715999999993</v>
      </c>
      <c r="G102" s="6">
        <f t="shared" si="6"/>
        <v>0</v>
      </c>
      <c r="H102" s="140">
        <v>12</v>
      </c>
      <c r="I102" s="7"/>
      <c r="J102" s="7"/>
      <c r="K102" s="7"/>
      <c r="L102" s="7"/>
      <c r="M102" s="7"/>
      <c r="N102" s="7"/>
      <c r="O102" s="7"/>
      <c r="P102" s="7"/>
      <c r="Q102" s="7"/>
    </row>
    <row r="103" spans="1:17">
      <c r="A103" s="140">
        <v>102</v>
      </c>
      <c r="B103" s="168">
        <v>722201856</v>
      </c>
      <c r="C103" s="137" t="s">
        <v>205</v>
      </c>
      <c r="D103" s="7" t="str">
        <f>VLOOKUP(B103,'[2]PP &amp; BB FL'!C:I,7,0)</f>
        <v>SAMPATH</v>
      </c>
      <c r="E103" s="5">
        <v>13722.830399999999</v>
      </c>
      <c r="F103" s="169">
        <f t="shared" si="7"/>
        <v>12000</v>
      </c>
      <c r="G103" s="6">
        <f t="shared" si="6"/>
        <v>1722.8303999999989</v>
      </c>
      <c r="H103" s="140">
        <v>8</v>
      </c>
      <c r="I103" s="7"/>
      <c r="J103" s="7"/>
      <c r="K103" s="7"/>
      <c r="L103" s="7"/>
      <c r="M103" s="7"/>
      <c r="N103" s="7"/>
      <c r="O103" s="7"/>
      <c r="P103" s="7"/>
      <c r="Q103" s="7"/>
    </row>
    <row r="104" spans="1:17">
      <c r="A104" s="140">
        <v>103</v>
      </c>
      <c r="B104" s="168">
        <v>722201933</v>
      </c>
      <c r="C104" s="137" t="s">
        <v>59</v>
      </c>
      <c r="D104" s="7" t="str">
        <f>VLOOKUP(B104,'[2]PP &amp; BB FL'!C:I,7,0)</f>
        <v>NANDANA</v>
      </c>
      <c r="E104" s="5">
        <v>3420.7992000000004</v>
      </c>
      <c r="F104" s="169">
        <f t="shared" si="7"/>
        <v>1500</v>
      </c>
      <c r="G104" s="6">
        <f t="shared" si="6"/>
        <v>1920.7992000000004</v>
      </c>
      <c r="H104" s="140">
        <v>1</v>
      </c>
      <c r="I104" s="7"/>
      <c r="J104" s="7"/>
      <c r="K104" s="7"/>
      <c r="L104" s="7"/>
      <c r="M104" s="7"/>
      <c r="N104" s="7"/>
      <c r="O104" s="7"/>
      <c r="P104" s="7"/>
      <c r="Q104" s="7"/>
    </row>
    <row r="105" spans="1:17">
      <c r="A105" s="140">
        <v>104</v>
      </c>
      <c r="B105" s="168">
        <v>722201939</v>
      </c>
      <c r="C105" s="137" t="s">
        <v>221</v>
      </c>
      <c r="D105" s="7" t="str">
        <f>VLOOKUP(B105,'[2]PP &amp; BB FL'!C:I,7,0)</f>
        <v>NANDANA</v>
      </c>
      <c r="E105" s="5">
        <v>20241.288</v>
      </c>
      <c r="F105" s="169">
        <f t="shared" si="7"/>
        <v>1500</v>
      </c>
      <c r="G105" s="6">
        <f t="shared" si="6"/>
        <v>18741.288</v>
      </c>
      <c r="H105" s="140">
        <v>1</v>
      </c>
      <c r="I105" s="7"/>
      <c r="J105" s="7"/>
      <c r="K105" s="7"/>
      <c r="L105" s="7"/>
      <c r="M105" s="7"/>
      <c r="N105" s="7"/>
      <c r="O105" s="7"/>
      <c r="P105" s="7"/>
      <c r="Q105" s="7"/>
    </row>
    <row r="106" spans="1:17">
      <c r="A106" s="140">
        <v>105</v>
      </c>
      <c r="B106" s="168">
        <v>722201985</v>
      </c>
      <c r="C106" s="137" t="s">
        <v>60</v>
      </c>
      <c r="D106" s="7" t="str">
        <f>VLOOKUP(B106,'[2]PP &amp; BB FL'!C:I,7,0)</f>
        <v>SAMPATH</v>
      </c>
      <c r="E106" s="5">
        <v>15062.0376</v>
      </c>
      <c r="F106" s="169">
        <f t="shared" si="7"/>
        <v>6000</v>
      </c>
      <c r="G106" s="6">
        <f t="shared" si="6"/>
        <v>9062.0375999999997</v>
      </c>
      <c r="H106" s="140">
        <v>4</v>
      </c>
      <c r="I106" s="7"/>
      <c r="J106" s="7"/>
      <c r="K106" s="7"/>
      <c r="L106" s="7"/>
      <c r="M106" s="7"/>
      <c r="N106" s="7"/>
      <c r="O106" s="7"/>
      <c r="P106" s="7"/>
      <c r="Q106" s="7"/>
    </row>
    <row r="107" spans="1:17">
      <c r="A107" s="140">
        <v>106</v>
      </c>
      <c r="B107" s="168">
        <v>722202033</v>
      </c>
      <c r="C107" s="137" t="s">
        <v>219</v>
      </c>
      <c r="D107" s="7" t="str">
        <f>VLOOKUP(B107,'[2]PP &amp; BB FL'!C:I,7,0)</f>
        <v>NANDANA</v>
      </c>
      <c r="E107" s="5">
        <v>28120.922399999999</v>
      </c>
      <c r="F107" s="169">
        <f t="shared" si="7"/>
        <v>4500</v>
      </c>
      <c r="G107" s="6">
        <f t="shared" si="6"/>
        <v>23620.922399999999</v>
      </c>
      <c r="H107" s="140">
        <v>3</v>
      </c>
      <c r="I107" s="7"/>
      <c r="J107" s="7"/>
      <c r="K107" s="7"/>
      <c r="L107" s="7"/>
      <c r="M107" s="7"/>
      <c r="N107" s="7"/>
      <c r="O107" s="7"/>
      <c r="P107" s="7"/>
      <c r="Q107" s="7"/>
    </row>
    <row r="108" spans="1:17">
      <c r="A108" s="140">
        <v>107</v>
      </c>
      <c r="B108" s="168">
        <v>722202098</v>
      </c>
      <c r="C108" s="137" t="s">
        <v>271</v>
      </c>
      <c r="D108" s="7" t="str">
        <f>VLOOKUP(B108,'[2]PP &amp; BB FL'!C:I,7,0)</f>
        <v>AZMAN</v>
      </c>
      <c r="E108" s="5">
        <v>3376.5563999999999</v>
      </c>
      <c r="F108" s="169">
        <f t="shared" si="7"/>
        <v>1500</v>
      </c>
      <c r="G108" s="6">
        <f t="shared" si="6"/>
        <v>1876.5563999999999</v>
      </c>
      <c r="H108" s="140">
        <v>1</v>
      </c>
      <c r="I108" s="7"/>
      <c r="J108" s="7"/>
      <c r="K108" s="7"/>
      <c r="L108" s="7"/>
      <c r="M108" s="7"/>
      <c r="N108" s="7"/>
      <c r="O108" s="7"/>
      <c r="P108" s="7"/>
      <c r="Q108" s="7"/>
    </row>
    <row r="109" spans="1:17">
      <c r="A109" s="140">
        <v>108</v>
      </c>
      <c r="B109" s="168">
        <v>722202205</v>
      </c>
      <c r="C109" s="137" t="s">
        <v>188</v>
      </c>
      <c r="D109" s="7" t="str">
        <f>VLOOKUP(B109,'[2]PP &amp; BB FL'!C:I,7,0)</f>
        <v>BANDARA</v>
      </c>
      <c r="E109" s="5">
        <v>16751.5808</v>
      </c>
      <c r="F109" s="169">
        <f>E109</f>
        <v>16751.5808</v>
      </c>
      <c r="G109" s="6">
        <f t="shared" si="6"/>
        <v>0</v>
      </c>
      <c r="H109" s="140">
        <v>17</v>
      </c>
      <c r="I109" s="7"/>
      <c r="J109" s="7"/>
      <c r="K109" s="7"/>
      <c r="L109" s="7"/>
      <c r="M109" s="7"/>
      <c r="N109" s="7"/>
      <c r="O109" s="7"/>
      <c r="P109" s="7"/>
      <c r="Q109" s="7"/>
    </row>
    <row r="110" spans="1:17">
      <c r="A110" s="140">
        <v>109</v>
      </c>
      <c r="B110" s="168">
        <v>722202239</v>
      </c>
      <c r="C110" s="137" t="s">
        <v>182</v>
      </c>
      <c r="D110" s="7" t="str">
        <f>VLOOKUP(B110,'[2]PP &amp; BB FL'!C:I,7,0)</f>
        <v>BANDARA</v>
      </c>
      <c r="E110" s="5">
        <v>8535.3459999999995</v>
      </c>
      <c r="F110" s="169">
        <f t="shared" si="7"/>
        <v>3000</v>
      </c>
      <c r="G110" s="6">
        <f t="shared" si="6"/>
        <v>5535.3459999999995</v>
      </c>
      <c r="H110" s="140">
        <v>2</v>
      </c>
      <c r="I110" s="7"/>
      <c r="J110" s="7"/>
      <c r="K110" s="7"/>
      <c r="L110" s="7"/>
      <c r="M110" s="7"/>
      <c r="N110" s="7"/>
      <c r="O110" s="7"/>
      <c r="P110" s="7"/>
      <c r="Q110" s="7"/>
    </row>
    <row r="111" spans="1:17">
      <c r="A111" s="140">
        <v>110</v>
      </c>
      <c r="B111" s="168">
        <v>722202248</v>
      </c>
      <c r="C111" s="137" t="s">
        <v>3</v>
      </c>
      <c r="D111" s="7" t="str">
        <f>VLOOKUP(B111,'[2]PP &amp; BB FL'!C:I,7,0)</f>
        <v>BANDARA</v>
      </c>
      <c r="E111" s="5">
        <v>46673.624000000003</v>
      </c>
      <c r="F111" s="169">
        <f t="shared" si="7"/>
        <v>42000</v>
      </c>
      <c r="G111" s="6">
        <f t="shared" si="6"/>
        <v>4673.6240000000034</v>
      </c>
      <c r="H111" s="140">
        <v>28</v>
      </c>
      <c r="I111" s="7"/>
      <c r="J111" s="7"/>
      <c r="K111" s="7"/>
      <c r="L111" s="7"/>
      <c r="M111" s="7"/>
      <c r="N111" s="7"/>
      <c r="O111" s="7"/>
      <c r="P111" s="7"/>
      <c r="Q111" s="7"/>
    </row>
    <row r="112" spans="1:17">
      <c r="A112" s="140">
        <v>111</v>
      </c>
      <c r="B112" s="168">
        <v>722202250</v>
      </c>
      <c r="C112" s="137" t="s">
        <v>5</v>
      </c>
      <c r="D112" s="7" t="str">
        <f>VLOOKUP(B112,'[2]PP &amp; BB FL'!C:I,7,0)</f>
        <v>BANDARA</v>
      </c>
      <c r="E112" s="5">
        <v>8609.6543999999994</v>
      </c>
      <c r="F112" s="169">
        <f>E112</f>
        <v>8609.6543999999994</v>
      </c>
      <c r="G112" s="6">
        <f t="shared" si="6"/>
        <v>0</v>
      </c>
      <c r="H112" s="140">
        <v>10</v>
      </c>
      <c r="I112" s="7"/>
      <c r="J112" s="7"/>
      <c r="K112" s="7"/>
      <c r="L112" s="7"/>
      <c r="M112" s="7"/>
      <c r="N112" s="7"/>
      <c r="O112" s="7"/>
      <c r="P112" s="7"/>
      <c r="Q112" s="7"/>
    </row>
    <row r="113" spans="1:17">
      <c r="A113" s="140">
        <v>112</v>
      </c>
      <c r="B113" s="168">
        <v>722202256</v>
      </c>
      <c r="C113" s="137" t="s">
        <v>180</v>
      </c>
      <c r="D113" s="7" t="str">
        <f>VLOOKUP(B113,'[2]PP &amp; BB FL'!C:I,7,0)</f>
        <v>BANDARA</v>
      </c>
      <c r="E113" s="5">
        <v>26247.921999999999</v>
      </c>
      <c r="F113" s="169">
        <f>E113</f>
        <v>26247.921999999999</v>
      </c>
      <c r="G113" s="6">
        <f t="shared" si="6"/>
        <v>0</v>
      </c>
      <c r="H113" s="140">
        <v>20</v>
      </c>
      <c r="I113" s="7"/>
      <c r="J113" s="7"/>
      <c r="K113" s="7"/>
      <c r="L113" s="7"/>
      <c r="M113" s="7"/>
      <c r="N113" s="7"/>
      <c r="O113" s="7"/>
      <c r="P113" s="7"/>
      <c r="Q113" s="7"/>
    </row>
    <row r="114" spans="1:17">
      <c r="A114" s="140">
        <v>113</v>
      </c>
      <c r="B114" s="168">
        <v>722202266</v>
      </c>
      <c r="C114" s="137" t="s">
        <v>184</v>
      </c>
      <c r="D114" s="7" t="str">
        <f>VLOOKUP(B114,'[2]PP &amp; BB FL'!C:I,7,0)</f>
        <v>BANDARA</v>
      </c>
      <c r="E114" s="5">
        <v>56484.927200000006</v>
      </c>
      <c r="F114" s="169">
        <f t="shared" si="7"/>
        <v>1500</v>
      </c>
      <c r="G114" s="6">
        <f t="shared" si="6"/>
        <v>54984.927200000006</v>
      </c>
      <c r="H114" s="140">
        <v>1</v>
      </c>
      <c r="I114" s="7"/>
      <c r="J114" s="7"/>
      <c r="K114" s="7"/>
      <c r="L114" s="7"/>
      <c r="M114" s="7"/>
      <c r="N114" s="7"/>
      <c r="O114" s="7"/>
      <c r="P114" s="7"/>
      <c r="Q114" s="7"/>
    </row>
    <row r="115" spans="1:17">
      <c r="A115" s="140">
        <v>114</v>
      </c>
      <c r="B115" s="168">
        <v>722202281</v>
      </c>
      <c r="C115" s="137" t="s">
        <v>4</v>
      </c>
      <c r="D115" s="7" t="str">
        <f>VLOOKUP(B115,'[2]PP &amp; BB FL'!C:I,7,0)</f>
        <v>BANDARA</v>
      </c>
      <c r="E115" s="5">
        <v>11305.5396</v>
      </c>
      <c r="F115" s="169">
        <f t="shared" si="7"/>
        <v>3000</v>
      </c>
      <c r="G115" s="6">
        <f t="shared" si="6"/>
        <v>8305.5396000000001</v>
      </c>
      <c r="H115" s="140">
        <v>2</v>
      </c>
      <c r="I115" s="7"/>
      <c r="J115" s="7"/>
      <c r="K115" s="7"/>
      <c r="L115" s="7"/>
      <c r="M115" s="7"/>
      <c r="N115" s="7"/>
      <c r="O115" s="7"/>
      <c r="P115" s="7"/>
      <c r="Q115" s="7"/>
    </row>
    <row r="116" spans="1:17">
      <c r="A116" s="140">
        <v>115</v>
      </c>
      <c r="B116" s="168">
        <v>722202368</v>
      </c>
      <c r="C116" s="137" t="s">
        <v>169</v>
      </c>
      <c r="D116" s="7" t="str">
        <f>VLOOKUP(B116,'[2]PP &amp; BB FL'!C:I,7,0)</f>
        <v>BANDARA</v>
      </c>
      <c r="E116" s="5">
        <v>46716.578800000003</v>
      </c>
      <c r="F116" s="169">
        <f t="shared" si="7"/>
        <v>10500</v>
      </c>
      <c r="G116" s="6">
        <f t="shared" si="6"/>
        <v>36216.578800000003</v>
      </c>
      <c r="H116" s="140">
        <v>7</v>
      </c>
      <c r="I116" s="7"/>
      <c r="J116" s="7"/>
      <c r="K116" s="7"/>
      <c r="L116" s="7"/>
      <c r="M116" s="7"/>
      <c r="N116" s="7"/>
      <c r="O116" s="7"/>
      <c r="P116" s="7"/>
      <c r="Q116" s="7"/>
    </row>
    <row r="117" spans="1:17">
      <c r="A117" s="140">
        <v>116</v>
      </c>
      <c r="B117" s="168">
        <v>722202595</v>
      </c>
      <c r="C117" s="137" t="s">
        <v>217</v>
      </c>
      <c r="D117" s="7" t="str">
        <f>VLOOKUP(B117,'[2]PP &amp; BB FL'!C:I,7,0)</f>
        <v>NANDANA</v>
      </c>
      <c r="E117" s="5">
        <v>18135.085999999999</v>
      </c>
      <c r="F117" s="169">
        <f t="shared" si="7"/>
        <v>12000</v>
      </c>
      <c r="G117" s="6">
        <f t="shared" si="6"/>
        <v>6135.0859999999993</v>
      </c>
      <c r="H117" s="140">
        <v>8</v>
      </c>
      <c r="I117" s="7"/>
      <c r="J117" s="7"/>
      <c r="K117" s="7"/>
      <c r="L117" s="7"/>
      <c r="M117" s="7"/>
      <c r="N117" s="7"/>
      <c r="O117" s="7"/>
      <c r="P117" s="7"/>
      <c r="Q117" s="7"/>
    </row>
    <row r="118" spans="1:17">
      <c r="A118" s="140">
        <v>117</v>
      </c>
      <c r="B118" s="168">
        <v>722202600</v>
      </c>
      <c r="C118" s="137" t="s">
        <v>239</v>
      </c>
      <c r="D118" s="7" t="str">
        <f>VLOOKUP(B118,'[2]PP &amp; BB FL'!C:I,7,0)</f>
        <v>NANDANA</v>
      </c>
      <c r="E118" s="5">
        <v>55316.508799999996</v>
      </c>
      <c r="F118" s="169">
        <f t="shared" si="7"/>
        <v>6000</v>
      </c>
      <c r="G118" s="6">
        <f t="shared" si="6"/>
        <v>49316.508799999996</v>
      </c>
      <c r="H118" s="140">
        <v>4</v>
      </c>
      <c r="I118" s="7"/>
      <c r="J118" s="7"/>
      <c r="K118" s="7"/>
      <c r="L118" s="7"/>
      <c r="M118" s="7"/>
      <c r="N118" s="7"/>
      <c r="O118" s="7"/>
      <c r="P118" s="7"/>
      <c r="Q118" s="7"/>
    </row>
    <row r="119" spans="1:17">
      <c r="A119" s="140">
        <v>118</v>
      </c>
      <c r="B119" s="168">
        <v>722202601</v>
      </c>
      <c r="C119" s="137" t="s">
        <v>68</v>
      </c>
      <c r="D119" s="7" t="str">
        <f>VLOOKUP(B119,'[2]PP &amp; BB FL'!C:I,7,0)</f>
        <v>NANDANA</v>
      </c>
      <c r="E119" s="5">
        <v>26217.782800000001</v>
      </c>
      <c r="F119" s="169">
        <f t="shared" si="7"/>
        <v>9000</v>
      </c>
      <c r="G119" s="6">
        <f t="shared" si="6"/>
        <v>17217.782800000001</v>
      </c>
      <c r="H119" s="140">
        <v>6</v>
      </c>
      <c r="I119" s="7"/>
      <c r="J119" s="7"/>
      <c r="K119" s="7"/>
      <c r="L119" s="7"/>
      <c r="M119" s="7"/>
      <c r="N119" s="7"/>
      <c r="O119" s="7"/>
      <c r="P119" s="7"/>
      <c r="Q119" s="7"/>
    </row>
    <row r="120" spans="1:17">
      <c r="A120" s="140">
        <v>119</v>
      </c>
      <c r="B120" s="168">
        <v>722202605</v>
      </c>
      <c r="C120" s="137" t="s">
        <v>245</v>
      </c>
      <c r="D120" s="7" t="str">
        <f>VLOOKUP(B120,'[2]PP &amp; BB FL'!C:I,7,0)</f>
        <v>NANDANA</v>
      </c>
      <c r="E120" s="5">
        <v>32901.003199999999</v>
      </c>
      <c r="F120" s="169">
        <f t="shared" si="7"/>
        <v>1500</v>
      </c>
      <c r="G120" s="6">
        <f t="shared" si="6"/>
        <v>31401.003199999999</v>
      </c>
      <c r="H120" s="140">
        <v>1</v>
      </c>
      <c r="I120" s="7"/>
      <c r="J120" s="7"/>
      <c r="K120" s="7"/>
      <c r="L120" s="7"/>
      <c r="M120" s="7"/>
      <c r="N120" s="7"/>
      <c r="O120" s="7"/>
      <c r="P120" s="7"/>
      <c r="Q120" s="7"/>
    </row>
    <row r="121" spans="1:17">
      <c r="A121" s="140">
        <v>120</v>
      </c>
      <c r="B121" s="168">
        <v>722202618</v>
      </c>
      <c r="C121" s="137" t="s">
        <v>69</v>
      </c>
      <c r="D121" s="7" t="str">
        <f>VLOOKUP(B121,'[2]PP &amp; BB FL'!C:I,7,0)</f>
        <v>NANDANA</v>
      </c>
      <c r="E121" s="5">
        <v>28145.642800000001</v>
      </c>
      <c r="F121" s="169">
        <f>E121</f>
        <v>28145.642800000001</v>
      </c>
      <c r="G121" s="6">
        <f t="shared" si="6"/>
        <v>0</v>
      </c>
      <c r="H121" s="140">
        <v>23</v>
      </c>
      <c r="I121" s="7"/>
      <c r="J121" s="7"/>
      <c r="K121" s="7"/>
      <c r="L121" s="7"/>
      <c r="M121" s="7"/>
      <c r="N121" s="7"/>
      <c r="O121" s="7"/>
      <c r="P121" s="7"/>
      <c r="Q121" s="7"/>
    </row>
    <row r="122" spans="1:17">
      <c r="A122" s="140">
        <v>121</v>
      </c>
      <c r="B122" s="168">
        <v>722202633</v>
      </c>
      <c r="C122" s="137" t="s">
        <v>71</v>
      </c>
      <c r="D122" s="7" t="str">
        <f>VLOOKUP(B122,'[2]PP &amp; BB FL'!C:I,7,0)</f>
        <v>NANDANA</v>
      </c>
      <c r="E122" s="5">
        <v>10366.1644</v>
      </c>
      <c r="F122" s="169">
        <f t="shared" si="7"/>
        <v>6000</v>
      </c>
      <c r="G122" s="6">
        <f t="shared" si="6"/>
        <v>4366.1643999999997</v>
      </c>
      <c r="H122" s="140">
        <v>4</v>
      </c>
      <c r="I122" s="7"/>
      <c r="J122" s="7"/>
      <c r="K122" s="7"/>
      <c r="L122" s="7"/>
      <c r="M122" s="7"/>
      <c r="N122" s="7"/>
      <c r="O122" s="7"/>
      <c r="P122" s="7"/>
      <c r="Q122" s="7"/>
    </row>
    <row r="123" spans="1:17">
      <c r="A123" s="140">
        <v>122</v>
      </c>
      <c r="B123" s="168">
        <v>722202645</v>
      </c>
      <c r="C123" s="137" t="s">
        <v>72</v>
      </c>
      <c r="D123" s="7" t="str">
        <f>VLOOKUP(B123,'[2]PP &amp; BB FL'!C:I,7,0)</f>
        <v>NANDANA</v>
      </c>
      <c r="E123" s="5">
        <v>11176.6844</v>
      </c>
      <c r="F123" s="169">
        <f>E123</f>
        <v>11176.6844</v>
      </c>
      <c r="G123" s="6">
        <f t="shared" si="6"/>
        <v>0</v>
      </c>
      <c r="H123" s="140">
        <v>15</v>
      </c>
      <c r="I123" s="7"/>
      <c r="J123" s="7"/>
      <c r="K123" s="7"/>
      <c r="L123" s="7"/>
      <c r="M123" s="7"/>
      <c r="N123" s="7"/>
      <c r="O123" s="7"/>
      <c r="P123" s="7"/>
      <c r="Q123" s="7"/>
    </row>
    <row r="124" spans="1:17">
      <c r="A124" s="140">
        <v>123</v>
      </c>
      <c r="B124" s="168">
        <v>722202651</v>
      </c>
      <c r="C124" s="137" t="s">
        <v>73</v>
      </c>
      <c r="D124" s="7" t="str">
        <f>VLOOKUP(B124,'[2]PP &amp; BB FL'!C:I,7,0)</f>
        <v>NANDANA</v>
      </c>
      <c r="E124" s="5">
        <v>12450.5072</v>
      </c>
      <c r="F124" s="169">
        <f t="shared" si="7"/>
        <v>4500</v>
      </c>
      <c r="G124" s="6">
        <f t="shared" si="6"/>
        <v>7950.5072</v>
      </c>
      <c r="H124" s="140">
        <v>3</v>
      </c>
      <c r="I124" s="7"/>
      <c r="J124" s="7"/>
      <c r="K124" s="7"/>
      <c r="L124" s="7"/>
      <c r="M124" s="7"/>
      <c r="N124" s="7"/>
      <c r="O124" s="7"/>
      <c r="P124" s="7"/>
      <c r="Q124" s="7"/>
    </row>
    <row r="125" spans="1:17">
      <c r="A125" s="140">
        <v>124</v>
      </c>
      <c r="B125" s="168">
        <v>722202654</v>
      </c>
      <c r="C125" s="137" t="s">
        <v>74</v>
      </c>
      <c r="D125" s="7" t="str">
        <f>VLOOKUP(B125,'[2]PP &amp; BB FL'!C:I,7,0)</f>
        <v>NANDANA</v>
      </c>
      <c r="E125" s="5">
        <v>11397.355600000001</v>
      </c>
      <c r="F125" s="169">
        <f t="shared" si="7"/>
        <v>4500</v>
      </c>
      <c r="G125" s="6">
        <f t="shared" si="6"/>
        <v>6897.3556000000008</v>
      </c>
      <c r="H125" s="140">
        <v>3</v>
      </c>
      <c r="I125" s="7"/>
      <c r="J125" s="7"/>
      <c r="K125" s="7"/>
      <c r="L125" s="7"/>
      <c r="M125" s="7"/>
      <c r="N125" s="7"/>
      <c r="O125" s="7"/>
      <c r="P125" s="7"/>
      <c r="Q125" s="7"/>
    </row>
    <row r="126" spans="1:17">
      <c r="A126" s="140">
        <v>125</v>
      </c>
      <c r="B126" s="168">
        <v>722202657</v>
      </c>
      <c r="C126" s="137" t="s">
        <v>75</v>
      </c>
      <c r="D126" s="7" t="str">
        <f>VLOOKUP(B126,'[2]PP &amp; BB FL'!C:I,7,0)</f>
        <v>NANDANA</v>
      </c>
      <c r="E126" s="5">
        <v>55970.923199999997</v>
      </c>
      <c r="F126" s="169">
        <f t="shared" si="7"/>
        <v>6000</v>
      </c>
      <c r="G126" s="6">
        <f t="shared" si="6"/>
        <v>49970.923199999997</v>
      </c>
      <c r="H126" s="140">
        <v>4</v>
      </c>
      <c r="I126" s="7"/>
      <c r="J126" s="7"/>
      <c r="K126" s="7"/>
      <c r="L126" s="7"/>
      <c r="M126" s="7"/>
      <c r="N126" s="7"/>
      <c r="O126" s="7"/>
      <c r="P126" s="7"/>
      <c r="Q126" s="7"/>
    </row>
    <row r="127" spans="1:17">
      <c r="A127" s="140">
        <v>126</v>
      </c>
      <c r="B127" s="168">
        <v>722202663</v>
      </c>
      <c r="C127" s="137" t="s">
        <v>238</v>
      </c>
      <c r="D127" s="7" t="str">
        <f>VLOOKUP(B127,'[2]PP &amp; BB FL'!C:I,7,0)</f>
        <v>NANDANA</v>
      </c>
      <c r="E127" s="5">
        <v>22045.141200000002</v>
      </c>
      <c r="F127" s="169">
        <f t="shared" si="7"/>
        <v>10500</v>
      </c>
      <c r="G127" s="6">
        <f t="shared" si="6"/>
        <v>11545.141200000002</v>
      </c>
      <c r="H127" s="140">
        <v>7</v>
      </c>
      <c r="I127" s="7"/>
      <c r="J127" s="7"/>
      <c r="K127" s="7"/>
      <c r="L127" s="7"/>
      <c r="M127" s="7"/>
      <c r="N127" s="7"/>
      <c r="O127" s="7"/>
      <c r="P127" s="7"/>
      <c r="Q127" s="7"/>
    </row>
    <row r="128" spans="1:17">
      <c r="A128" s="140">
        <v>127</v>
      </c>
      <c r="B128" s="168">
        <v>722202664</v>
      </c>
      <c r="C128" s="137" t="s">
        <v>76</v>
      </c>
      <c r="D128" s="7" t="str">
        <f>VLOOKUP(B128,'[2]PP &amp; BB FL'!C:I,7,0)</f>
        <v>NANDANA</v>
      </c>
      <c r="E128" s="5">
        <v>15414.296399999999</v>
      </c>
      <c r="F128" s="169">
        <f t="shared" si="7"/>
        <v>9000</v>
      </c>
      <c r="G128" s="6">
        <f t="shared" si="6"/>
        <v>6414.2963999999993</v>
      </c>
      <c r="H128" s="140">
        <v>6</v>
      </c>
      <c r="I128" s="7"/>
      <c r="J128" s="7"/>
      <c r="K128" s="7"/>
      <c r="L128" s="7"/>
      <c r="M128" s="7"/>
      <c r="N128" s="7"/>
      <c r="O128" s="7"/>
      <c r="P128" s="7"/>
      <c r="Q128" s="7"/>
    </row>
    <row r="129" spans="1:17">
      <c r="A129" s="140">
        <v>128</v>
      </c>
      <c r="B129" s="168">
        <v>722202709</v>
      </c>
      <c r="C129" s="137" t="s">
        <v>77</v>
      </c>
      <c r="D129" s="7" t="str">
        <f>VLOOKUP(B129,'[2]PP &amp; BB FL'!C:I,7,0)</f>
        <v>AZMAN</v>
      </c>
      <c r="E129" s="5">
        <v>39570.736400000002</v>
      </c>
      <c r="F129" s="169">
        <f t="shared" si="7"/>
        <v>4500</v>
      </c>
      <c r="G129" s="6">
        <f t="shared" si="6"/>
        <v>35070.736400000002</v>
      </c>
      <c r="H129" s="140">
        <v>3</v>
      </c>
      <c r="I129" s="7"/>
      <c r="J129" s="7"/>
      <c r="K129" s="7"/>
      <c r="L129" s="7"/>
      <c r="M129" s="7"/>
      <c r="N129" s="7"/>
      <c r="O129" s="7"/>
      <c r="P129" s="7"/>
      <c r="Q129" s="7"/>
    </row>
    <row r="130" spans="1:17">
      <c r="A130" s="140">
        <v>129</v>
      </c>
      <c r="B130" s="168">
        <v>722202710</v>
      </c>
      <c r="C130" s="137" t="s">
        <v>78</v>
      </c>
      <c r="D130" s="7" t="str">
        <f>VLOOKUP(B130,'[2]PP &amp; BB FL'!C:I,7,0)</f>
        <v>NIWANKA</v>
      </c>
      <c r="E130" s="5">
        <v>312.75400000000002</v>
      </c>
      <c r="F130" s="169">
        <f>E130</f>
        <v>312.75400000000002</v>
      </c>
      <c r="G130" s="6">
        <f t="shared" si="6"/>
        <v>0</v>
      </c>
      <c r="H130" s="140">
        <v>1</v>
      </c>
      <c r="I130" s="7"/>
      <c r="J130" s="7"/>
      <c r="K130" s="7"/>
      <c r="L130" s="7"/>
      <c r="M130" s="7"/>
      <c r="N130" s="7"/>
      <c r="O130" s="7"/>
      <c r="P130" s="7"/>
      <c r="Q130" s="7"/>
    </row>
    <row r="131" spans="1:17">
      <c r="A131" s="140">
        <v>130</v>
      </c>
      <c r="B131" s="168">
        <v>722202712</v>
      </c>
      <c r="C131" s="137" t="s">
        <v>251</v>
      </c>
      <c r="D131" s="7" t="str">
        <f>VLOOKUP(B131,'[2]PP &amp; BB FL'!C:I,7,0)</f>
        <v>NIWANKA</v>
      </c>
      <c r="E131" s="5">
        <v>29839.371999999999</v>
      </c>
      <c r="F131" s="169">
        <f t="shared" si="7"/>
        <v>24000</v>
      </c>
      <c r="G131" s="6">
        <f t="shared" ref="G131:G171" si="8">E131-F131</f>
        <v>5839.3719999999994</v>
      </c>
      <c r="H131" s="140">
        <v>16</v>
      </c>
      <c r="I131" s="7"/>
      <c r="J131" s="7"/>
      <c r="K131" s="7"/>
      <c r="L131" s="7"/>
      <c r="M131" s="7"/>
      <c r="N131" s="7"/>
      <c r="O131" s="7"/>
      <c r="P131" s="7"/>
      <c r="Q131" s="7"/>
    </row>
    <row r="132" spans="1:17">
      <c r="A132" s="140">
        <v>131</v>
      </c>
      <c r="B132" s="168">
        <v>722202718</v>
      </c>
      <c r="C132" s="137" t="s">
        <v>253</v>
      </c>
      <c r="D132" s="7" t="str">
        <f>VLOOKUP(B132,'[2]PP &amp; BB FL'!C:I,7,0)</f>
        <v>NIWANKA</v>
      </c>
      <c r="E132" s="5">
        <v>31603.5088</v>
      </c>
      <c r="F132" s="169">
        <f t="shared" si="7"/>
        <v>22500</v>
      </c>
      <c r="G132" s="6">
        <f t="shared" si="8"/>
        <v>9103.5087999999996</v>
      </c>
      <c r="H132" s="140">
        <v>15</v>
      </c>
      <c r="I132" s="7"/>
      <c r="J132" s="7"/>
      <c r="K132" s="7"/>
      <c r="L132" s="7"/>
      <c r="M132" s="7"/>
      <c r="N132" s="7"/>
      <c r="O132" s="7"/>
      <c r="P132" s="7"/>
      <c r="Q132" s="7"/>
    </row>
    <row r="133" spans="1:17">
      <c r="A133" s="140">
        <v>132</v>
      </c>
      <c r="B133" s="168">
        <v>722202725</v>
      </c>
      <c r="C133" s="137" t="s">
        <v>255</v>
      </c>
      <c r="D133" s="7" t="str">
        <f>VLOOKUP(B133,'[2]PP &amp; BB FL'!C:I,7,0)</f>
        <v>NIWANKA</v>
      </c>
      <c r="E133" s="5">
        <v>4400.847600000001</v>
      </c>
      <c r="F133" s="169">
        <f>E133</f>
        <v>4400.847600000001</v>
      </c>
      <c r="G133" s="6">
        <f t="shared" si="8"/>
        <v>0</v>
      </c>
      <c r="H133" s="140">
        <v>9</v>
      </c>
      <c r="I133" s="7"/>
      <c r="J133" s="7"/>
      <c r="K133" s="7"/>
      <c r="L133" s="7"/>
      <c r="M133" s="7"/>
      <c r="N133" s="7"/>
      <c r="O133" s="7"/>
      <c r="P133" s="7"/>
      <c r="Q133" s="7"/>
    </row>
    <row r="134" spans="1:17">
      <c r="A134" s="140">
        <v>133</v>
      </c>
      <c r="B134" s="168">
        <v>722202732</v>
      </c>
      <c r="C134" s="137" t="s">
        <v>249</v>
      </c>
      <c r="D134" s="7" t="str">
        <f>VLOOKUP(B134,'[2]PP &amp; BB FL'!C:I,7,0)</f>
        <v>NIWANKA</v>
      </c>
      <c r="E134" s="5">
        <v>6382.8036000000002</v>
      </c>
      <c r="F134" s="169">
        <f t="shared" si="7"/>
        <v>6000</v>
      </c>
      <c r="G134" s="6">
        <f t="shared" si="8"/>
        <v>382.80360000000019</v>
      </c>
      <c r="H134" s="140">
        <v>4</v>
      </c>
      <c r="I134" s="7"/>
      <c r="J134" s="7"/>
      <c r="K134" s="7"/>
      <c r="L134" s="7"/>
      <c r="M134" s="7"/>
      <c r="N134" s="7"/>
      <c r="O134" s="7"/>
      <c r="P134" s="7"/>
      <c r="Q134" s="7"/>
    </row>
    <row r="135" spans="1:17">
      <c r="A135" s="140">
        <v>134</v>
      </c>
      <c r="B135" s="168">
        <v>722202755</v>
      </c>
      <c r="C135" s="137" t="s">
        <v>23</v>
      </c>
      <c r="D135" s="7" t="str">
        <f>VLOOKUP(B135,'[2]PP &amp; BB FL'!C:I,7,0)</f>
        <v>NIWANKA</v>
      </c>
      <c r="E135" s="5">
        <v>16756.328000000001</v>
      </c>
      <c r="F135" s="169">
        <f t="shared" si="7"/>
        <v>3000</v>
      </c>
      <c r="G135" s="6">
        <f t="shared" si="8"/>
        <v>13756.328000000001</v>
      </c>
      <c r="H135" s="140">
        <v>2</v>
      </c>
      <c r="I135" s="7"/>
      <c r="J135" s="7"/>
      <c r="K135" s="7"/>
      <c r="L135" s="7"/>
      <c r="M135" s="7"/>
      <c r="N135" s="7"/>
      <c r="O135" s="7"/>
      <c r="P135" s="7"/>
      <c r="Q135" s="7"/>
    </row>
    <row r="136" spans="1:17">
      <c r="A136" s="140">
        <v>135</v>
      </c>
      <c r="B136" s="168">
        <v>722202773</v>
      </c>
      <c r="C136" s="137" t="s">
        <v>17</v>
      </c>
      <c r="D136" s="7" t="str">
        <f>VLOOKUP(B136,'[2]PP &amp; BB FL'!C:I,7,0)</f>
        <v>RASHANTHA</v>
      </c>
      <c r="E136" s="5">
        <v>105708.17479999999</v>
      </c>
      <c r="F136" s="169">
        <f t="shared" si="7"/>
        <v>6000</v>
      </c>
      <c r="G136" s="6">
        <f t="shared" si="8"/>
        <v>99708.174799999993</v>
      </c>
      <c r="H136" s="140">
        <v>4</v>
      </c>
      <c r="I136" s="7"/>
      <c r="J136" s="7"/>
      <c r="K136" s="7"/>
      <c r="L136" s="7"/>
      <c r="M136" s="7"/>
      <c r="N136" s="7"/>
      <c r="O136" s="7"/>
      <c r="P136" s="7"/>
      <c r="Q136" s="7"/>
    </row>
    <row r="137" spans="1:17">
      <c r="A137" s="140">
        <v>136</v>
      </c>
      <c r="B137" s="168">
        <v>722202781</v>
      </c>
      <c r="C137" s="137" t="s">
        <v>79</v>
      </c>
      <c r="D137" s="7" t="str">
        <f>VLOOKUP(B137,'[2]PP &amp; BB FL'!C:I,7,0)</f>
        <v>RASHANTHA</v>
      </c>
      <c r="E137" s="5">
        <v>18134.736399999998</v>
      </c>
      <c r="F137" s="169">
        <f t="shared" si="7"/>
        <v>4500</v>
      </c>
      <c r="G137" s="6">
        <f t="shared" si="8"/>
        <v>13634.736399999998</v>
      </c>
      <c r="H137" s="140">
        <v>3</v>
      </c>
      <c r="I137" s="7"/>
      <c r="J137" s="7"/>
      <c r="K137" s="7"/>
      <c r="L137" s="7"/>
      <c r="M137" s="7"/>
      <c r="N137" s="7"/>
      <c r="O137" s="7"/>
      <c r="P137" s="7"/>
      <c r="Q137" s="7"/>
    </row>
    <row r="138" spans="1:17">
      <c r="A138" s="140">
        <v>137</v>
      </c>
      <c r="B138" s="168">
        <v>722202788</v>
      </c>
      <c r="C138" s="137" t="s">
        <v>18</v>
      </c>
      <c r="D138" s="7" t="str">
        <f>VLOOKUP(B138,'[2]PP &amp; BB FL'!C:I,7,0)</f>
        <v>RASHANTHA</v>
      </c>
      <c r="E138" s="5">
        <v>43975.954000000005</v>
      </c>
      <c r="F138" s="169">
        <f t="shared" si="7"/>
        <v>1500</v>
      </c>
      <c r="G138" s="6">
        <f t="shared" si="8"/>
        <v>42475.954000000005</v>
      </c>
      <c r="H138" s="140">
        <v>1</v>
      </c>
      <c r="I138" s="7"/>
      <c r="J138" s="7"/>
      <c r="K138" s="7"/>
      <c r="L138" s="7"/>
      <c r="M138" s="7"/>
      <c r="N138" s="7"/>
      <c r="O138" s="7"/>
      <c r="P138" s="7"/>
      <c r="Q138" s="7"/>
    </row>
    <row r="139" spans="1:17">
      <c r="A139" s="140">
        <v>138</v>
      </c>
      <c r="B139" s="168">
        <v>722202837</v>
      </c>
      <c r="C139" s="137" t="s">
        <v>195</v>
      </c>
      <c r="D139" s="7" t="str">
        <f>VLOOKUP(B139,'[2]PP &amp; BB FL'!C:I,7,0)</f>
        <v>ROHITHA</v>
      </c>
      <c r="E139" s="5">
        <v>63439.860399999998</v>
      </c>
      <c r="F139" s="169">
        <f t="shared" si="7"/>
        <v>1500</v>
      </c>
      <c r="G139" s="6">
        <f t="shared" si="8"/>
        <v>61939.860399999998</v>
      </c>
      <c r="H139" s="140">
        <v>1</v>
      </c>
      <c r="I139" s="7"/>
      <c r="J139" s="7"/>
      <c r="K139" s="7"/>
      <c r="L139" s="7"/>
      <c r="M139" s="7"/>
      <c r="N139" s="7"/>
      <c r="O139" s="7"/>
      <c r="P139" s="7"/>
      <c r="Q139" s="7"/>
    </row>
    <row r="140" spans="1:17">
      <c r="A140" s="140">
        <v>139</v>
      </c>
      <c r="B140" s="168">
        <v>722202842</v>
      </c>
      <c r="C140" s="137" t="s">
        <v>80</v>
      </c>
      <c r="D140" s="7" t="str">
        <f>VLOOKUP(B140,'[2]PP &amp; BB FL'!C:I,7,0)</f>
        <v>ROHITHA</v>
      </c>
      <c r="E140" s="5">
        <v>28396.489999999998</v>
      </c>
      <c r="F140" s="169">
        <f t="shared" si="7"/>
        <v>18000</v>
      </c>
      <c r="G140" s="6">
        <f t="shared" si="8"/>
        <v>10396.489999999998</v>
      </c>
      <c r="H140" s="140">
        <v>12</v>
      </c>
      <c r="I140" s="7"/>
      <c r="J140" s="7"/>
      <c r="K140" s="7"/>
      <c r="L140" s="7"/>
      <c r="M140" s="7"/>
      <c r="N140" s="7"/>
      <c r="O140" s="7"/>
      <c r="P140" s="7"/>
      <c r="Q140" s="7"/>
    </row>
    <row r="141" spans="1:17">
      <c r="A141" s="140">
        <v>140</v>
      </c>
      <c r="B141" s="168">
        <v>722202870</v>
      </c>
      <c r="C141" s="137" t="s">
        <v>202</v>
      </c>
      <c r="D141" s="7" t="str">
        <f>VLOOKUP(B141,'[2]PP &amp; BB FL'!C:I,7,0)</f>
        <v>SAMPATH</v>
      </c>
      <c r="E141" s="5">
        <v>17407.209600000002</v>
      </c>
      <c r="F141" s="169">
        <f t="shared" si="7"/>
        <v>3000</v>
      </c>
      <c r="G141" s="6">
        <f t="shared" si="8"/>
        <v>14407.209600000002</v>
      </c>
      <c r="H141" s="140">
        <v>2</v>
      </c>
      <c r="I141" s="7"/>
      <c r="J141" s="7"/>
      <c r="K141" s="7"/>
      <c r="L141" s="7"/>
      <c r="M141" s="7"/>
      <c r="N141" s="7"/>
      <c r="O141" s="7"/>
      <c r="P141" s="7"/>
      <c r="Q141" s="7"/>
    </row>
    <row r="142" spans="1:17">
      <c r="A142" s="140">
        <v>141</v>
      </c>
      <c r="B142" s="168">
        <v>722202945</v>
      </c>
      <c r="C142" s="137" t="s">
        <v>83</v>
      </c>
      <c r="D142" s="7" t="str">
        <f>VLOOKUP(B142,'[2]PP &amp; BB FL'!C:I,7,0)</f>
        <v>SAMPATH</v>
      </c>
      <c r="E142" s="5">
        <v>9866.2363999999998</v>
      </c>
      <c r="F142" s="169">
        <f t="shared" si="7"/>
        <v>6000</v>
      </c>
      <c r="G142" s="6">
        <f t="shared" si="8"/>
        <v>3866.2363999999998</v>
      </c>
      <c r="H142" s="140">
        <v>4</v>
      </c>
      <c r="I142" s="7"/>
      <c r="J142" s="7"/>
      <c r="K142" s="7"/>
      <c r="L142" s="7"/>
      <c r="M142" s="7"/>
      <c r="N142" s="7"/>
      <c r="O142" s="7"/>
      <c r="P142" s="7"/>
      <c r="Q142" s="7"/>
    </row>
    <row r="143" spans="1:17">
      <c r="A143" s="140">
        <v>142</v>
      </c>
      <c r="B143" s="168">
        <v>722202958</v>
      </c>
      <c r="C143" s="137" t="s">
        <v>196</v>
      </c>
      <c r="D143" s="7" t="str">
        <f>VLOOKUP(B143,'[2]PP &amp; BB FL'!C:I,7,0)</f>
        <v>ROHITHA</v>
      </c>
      <c r="E143" s="5">
        <v>9359.7764000000006</v>
      </c>
      <c r="F143" s="169">
        <f t="shared" si="7"/>
        <v>1500</v>
      </c>
      <c r="G143" s="6">
        <f t="shared" si="8"/>
        <v>7859.7764000000006</v>
      </c>
      <c r="H143" s="140">
        <v>1</v>
      </c>
      <c r="I143" s="7"/>
      <c r="J143" s="7"/>
      <c r="K143" s="7"/>
      <c r="L143" s="7"/>
      <c r="M143" s="7"/>
      <c r="N143" s="7"/>
      <c r="O143" s="7"/>
      <c r="P143" s="7"/>
      <c r="Q143" s="7"/>
    </row>
    <row r="144" spans="1:17">
      <c r="A144" s="140">
        <v>143</v>
      </c>
      <c r="B144" s="168">
        <v>722202976</v>
      </c>
      <c r="C144" s="137" t="s">
        <v>197</v>
      </c>
      <c r="D144" s="7" t="str">
        <f>VLOOKUP(B144,'[2]PP &amp; BB FL'!C:I,7,0)</f>
        <v>ROHITHA</v>
      </c>
      <c r="E144" s="5">
        <v>2373.0848000000001</v>
      </c>
      <c r="F144" s="169">
        <f>E144</f>
        <v>2373.0848000000001</v>
      </c>
      <c r="G144" s="6">
        <f t="shared" si="8"/>
        <v>0</v>
      </c>
      <c r="H144" s="140">
        <v>4</v>
      </c>
      <c r="I144" s="7"/>
      <c r="J144" s="7"/>
      <c r="K144" s="7"/>
      <c r="L144" s="7"/>
      <c r="M144" s="7"/>
      <c r="N144" s="7"/>
      <c r="O144" s="7"/>
      <c r="P144" s="7"/>
      <c r="Q144" s="7"/>
    </row>
    <row r="145" spans="1:17">
      <c r="A145" s="140">
        <v>144</v>
      </c>
      <c r="B145" s="168">
        <v>722205232</v>
      </c>
      <c r="C145" s="137" t="s">
        <v>85</v>
      </c>
      <c r="D145" s="7" t="str">
        <f>VLOOKUP(B145,'[2]PP &amp; BB FL'!C:I,7,0)</f>
        <v>Lahiru Ranawaka Arachchi</v>
      </c>
      <c r="E145" s="5">
        <v>13800</v>
      </c>
      <c r="F145" s="169">
        <f t="shared" si="7"/>
        <v>7500</v>
      </c>
      <c r="G145" s="6">
        <f t="shared" si="8"/>
        <v>6300</v>
      </c>
      <c r="H145" s="140">
        <v>5</v>
      </c>
      <c r="I145" s="7"/>
      <c r="J145" s="7"/>
      <c r="K145" s="7"/>
      <c r="L145" s="7"/>
      <c r="M145" s="7"/>
      <c r="N145" s="7"/>
      <c r="O145" s="7"/>
      <c r="P145" s="7"/>
      <c r="Q145" s="7"/>
    </row>
    <row r="146" spans="1:17">
      <c r="A146" s="140">
        <v>145</v>
      </c>
      <c r="B146" s="168">
        <v>722205234</v>
      </c>
      <c r="C146" s="137" t="s">
        <v>296</v>
      </c>
      <c r="D146" s="7" t="str">
        <f>VLOOKUP(B146,'[2]PP &amp; BB FL'!C:I,7,0)</f>
        <v>Lahiru Ranawaka Arachchi</v>
      </c>
      <c r="E146" s="5">
        <v>34305.502799999995</v>
      </c>
      <c r="F146" s="169">
        <f t="shared" si="7"/>
        <v>1500</v>
      </c>
      <c r="G146" s="6">
        <f t="shared" si="8"/>
        <v>32805.502799999995</v>
      </c>
      <c r="H146" s="140">
        <v>1</v>
      </c>
      <c r="I146" s="7"/>
      <c r="J146" s="7"/>
      <c r="K146" s="7"/>
      <c r="L146" s="7"/>
      <c r="M146" s="7"/>
      <c r="N146" s="7"/>
      <c r="O146" s="7"/>
      <c r="P146" s="7"/>
      <c r="Q146" s="7"/>
    </row>
    <row r="147" spans="1:17">
      <c r="A147" s="140">
        <v>146</v>
      </c>
      <c r="B147" s="168">
        <v>722205324</v>
      </c>
      <c r="C147" s="137" t="s">
        <v>86</v>
      </c>
      <c r="D147" s="7" t="str">
        <f>VLOOKUP(B147,'[2]PP &amp; BB FL'!C:I,7,0)</f>
        <v>Renuka Lakshan</v>
      </c>
      <c r="E147" s="5">
        <v>22176.682799999999</v>
      </c>
      <c r="F147" s="169">
        <f t="shared" si="7"/>
        <v>10500</v>
      </c>
      <c r="G147" s="6">
        <f t="shared" si="8"/>
        <v>11676.682799999999</v>
      </c>
      <c r="H147" s="140">
        <v>7</v>
      </c>
      <c r="I147" s="7"/>
      <c r="J147" s="7"/>
      <c r="K147" s="7"/>
      <c r="L147" s="7"/>
      <c r="M147" s="7"/>
      <c r="N147" s="7"/>
      <c r="O147" s="7"/>
      <c r="P147" s="7"/>
      <c r="Q147" s="7"/>
    </row>
    <row r="148" spans="1:17">
      <c r="A148" s="140">
        <v>147</v>
      </c>
      <c r="B148" s="168">
        <v>722205341</v>
      </c>
      <c r="C148" s="137" t="s">
        <v>15</v>
      </c>
      <c r="D148" s="7" t="str">
        <f>VLOOKUP(B148,'[2]PP &amp; BB FL'!C:I,7,0)</f>
        <v>Renuka Lakshan</v>
      </c>
      <c r="E148" s="5">
        <v>2894.3384000000001</v>
      </c>
      <c r="F148" s="169">
        <f>E148</f>
        <v>2894.3384000000001</v>
      </c>
      <c r="G148" s="6">
        <f t="shared" si="8"/>
        <v>0</v>
      </c>
      <c r="H148" s="140">
        <v>2</v>
      </c>
      <c r="I148" s="7"/>
      <c r="J148" s="7"/>
      <c r="K148" s="7"/>
      <c r="L148" s="7"/>
      <c r="M148" s="7"/>
      <c r="N148" s="7"/>
      <c r="O148" s="7"/>
      <c r="P148" s="7"/>
      <c r="Q148" s="7"/>
    </row>
    <row r="149" spans="1:17">
      <c r="A149" s="140">
        <v>148</v>
      </c>
      <c r="B149" s="168">
        <v>722205481</v>
      </c>
      <c r="C149" s="137" t="s">
        <v>279</v>
      </c>
      <c r="D149" s="7" t="str">
        <f>VLOOKUP(B149,'[2]PP &amp; BB FL'!C:I,7,0)</f>
        <v>Ramcy Lenora de silva</v>
      </c>
      <c r="E149" s="5">
        <v>22528.067599999998</v>
      </c>
      <c r="F149" s="169">
        <f t="shared" ref="F149:F169" si="9">H149*1500</f>
        <v>4500</v>
      </c>
      <c r="G149" s="6">
        <f t="shared" si="8"/>
        <v>18028.067599999998</v>
      </c>
      <c r="H149" s="140">
        <v>3</v>
      </c>
      <c r="I149" s="7"/>
      <c r="J149" s="7"/>
      <c r="K149" s="7"/>
      <c r="L149" s="7"/>
      <c r="M149" s="7"/>
      <c r="N149" s="7"/>
      <c r="O149" s="7"/>
      <c r="P149" s="7"/>
      <c r="Q149" s="7"/>
    </row>
    <row r="150" spans="1:17">
      <c r="A150" s="140">
        <v>149</v>
      </c>
      <c r="B150" s="168">
        <v>722205758</v>
      </c>
      <c r="C150" s="137" t="s">
        <v>302</v>
      </c>
      <c r="D150" s="7" t="str">
        <f>VLOOKUP(B150,'[2]PP &amp; BB FL'!C:I,7,0)</f>
        <v>Shashika Bulugahahena</v>
      </c>
      <c r="E150" s="5">
        <v>14296.4872</v>
      </c>
      <c r="F150" s="169">
        <f t="shared" si="9"/>
        <v>1500</v>
      </c>
      <c r="G150" s="6">
        <f t="shared" si="8"/>
        <v>12796.4872</v>
      </c>
      <c r="H150" s="140">
        <v>1</v>
      </c>
      <c r="I150" s="7"/>
      <c r="J150" s="7"/>
      <c r="K150" s="7"/>
      <c r="L150" s="7"/>
      <c r="M150" s="7"/>
      <c r="N150" s="7"/>
      <c r="O150" s="7"/>
      <c r="P150" s="7"/>
      <c r="Q150" s="7"/>
    </row>
    <row r="151" spans="1:17">
      <c r="A151" s="140">
        <v>150</v>
      </c>
      <c r="B151" s="168">
        <v>722207683</v>
      </c>
      <c r="C151" s="137" t="s">
        <v>88</v>
      </c>
      <c r="D151" s="7" t="str">
        <f>VLOOKUP(B151,'[2]PP &amp; BB FL'!C:I,7,0)</f>
        <v>THILANKA</v>
      </c>
      <c r="E151" s="5">
        <v>22924.1368</v>
      </c>
      <c r="F151" s="169">
        <f>E151</f>
        <v>22924.1368</v>
      </c>
      <c r="G151" s="6">
        <f t="shared" si="8"/>
        <v>0</v>
      </c>
      <c r="H151" s="140">
        <v>23</v>
      </c>
      <c r="I151" s="7"/>
      <c r="J151" s="7"/>
      <c r="K151" s="7"/>
      <c r="L151" s="7"/>
      <c r="M151" s="7"/>
      <c r="N151" s="7"/>
      <c r="O151" s="7"/>
      <c r="P151" s="7"/>
      <c r="Q151" s="7"/>
    </row>
    <row r="152" spans="1:17">
      <c r="A152" s="140">
        <v>151</v>
      </c>
      <c r="B152" s="168">
        <v>722207698</v>
      </c>
      <c r="C152" s="137" t="s">
        <v>89</v>
      </c>
      <c r="D152" s="7" t="str">
        <f>VLOOKUP(B152,'[2]PP &amp; BB FL'!C:I,7,0)</f>
        <v>NIWANKA</v>
      </c>
      <c r="E152" s="5">
        <v>7319.1427999999996</v>
      </c>
      <c r="F152" s="169">
        <f t="shared" si="9"/>
        <v>3000</v>
      </c>
      <c r="G152" s="6">
        <f t="shared" si="8"/>
        <v>4319.1427999999996</v>
      </c>
      <c r="H152" s="140">
        <v>2</v>
      </c>
      <c r="I152" s="7"/>
      <c r="J152" s="7"/>
      <c r="K152" s="7"/>
      <c r="L152" s="7"/>
      <c r="M152" s="7"/>
      <c r="N152" s="7"/>
      <c r="O152" s="7"/>
      <c r="P152" s="7"/>
      <c r="Q152" s="7"/>
    </row>
    <row r="153" spans="1:17">
      <c r="A153" s="140">
        <v>152</v>
      </c>
      <c r="B153" s="168">
        <v>722208640</v>
      </c>
      <c r="C153" s="137" t="s">
        <v>91</v>
      </c>
      <c r="D153" s="7" t="str">
        <f>VLOOKUP(B153,'[2]PP &amp; BB FL'!C:I,7,0)</f>
        <v>Renuka Lakshan</v>
      </c>
      <c r="E153" s="5">
        <v>1483.9692</v>
      </c>
      <c r="F153" s="169">
        <f>E153</f>
        <v>1483.9692</v>
      </c>
      <c r="G153" s="6">
        <f t="shared" si="8"/>
        <v>0</v>
      </c>
      <c r="H153" s="140">
        <v>3</v>
      </c>
      <c r="I153" s="7"/>
      <c r="J153" s="7"/>
      <c r="K153" s="7"/>
      <c r="L153" s="7"/>
      <c r="M153" s="7"/>
      <c r="N153" s="7"/>
      <c r="O153" s="7"/>
      <c r="P153" s="7"/>
      <c r="Q153" s="7"/>
    </row>
    <row r="154" spans="1:17">
      <c r="A154" s="140">
        <v>153</v>
      </c>
      <c r="B154" s="168">
        <v>722208645</v>
      </c>
      <c r="C154" s="137" t="s">
        <v>232</v>
      </c>
      <c r="D154" s="7" t="str">
        <f>VLOOKUP(B154,'[2]PP &amp; BB FL'!C:I,7,0)</f>
        <v>NANDANA</v>
      </c>
      <c r="E154" s="5">
        <v>10111.719999999999</v>
      </c>
      <c r="F154" s="169">
        <f t="shared" si="9"/>
        <v>3000</v>
      </c>
      <c r="G154" s="6">
        <f t="shared" si="8"/>
        <v>7111.7199999999993</v>
      </c>
      <c r="H154" s="140">
        <v>2</v>
      </c>
      <c r="I154" s="7"/>
      <c r="J154" s="7"/>
      <c r="K154" s="7"/>
      <c r="L154" s="7"/>
      <c r="M154" s="7"/>
      <c r="N154" s="7"/>
      <c r="O154" s="7"/>
      <c r="P154" s="7"/>
      <c r="Q154" s="7"/>
    </row>
    <row r="155" spans="1:17">
      <c r="A155" s="140">
        <v>154</v>
      </c>
      <c r="B155" s="168">
        <v>722208660</v>
      </c>
      <c r="C155" s="137" t="s">
        <v>92</v>
      </c>
      <c r="D155" s="7" t="str">
        <f>VLOOKUP(B155,'[2]PP &amp; BB FL'!C:I,7,0)</f>
        <v>NANDANA</v>
      </c>
      <c r="E155" s="5">
        <v>1650.3235999999999</v>
      </c>
      <c r="F155" s="169">
        <f>E155</f>
        <v>1650.3235999999999</v>
      </c>
      <c r="G155" s="6">
        <f t="shared" si="8"/>
        <v>0</v>
      </c>
      <c r="H155" s="140">
        <v>2</v>
      </c>
      <c r="I155" s="7"/>
      <c r="J155" s="7"/>
      <c r="K155" s="7"/>
      <c r="L155" s="7"/>
      <c r="M155" s="7"/>
      <c r="N155" s="7"/>
      <c r="O155" s="7"/>
      <c r="P155" s="7"/>
      <c r="Q155" s="7"/>
    </row>
    <row r="156" spans="1:17">
      <c r="A156" s="140">
        <v>155</v>
      </c>
      <c r="B156" s="168">
        <v>722208665</v>
      </c>
      <c r="C156" s="137" t="s">
        <v>93</v>
      </c>
      <c r="D156" s="7" t="str">
        <f>VLOOKUP(B156,'[2]PP &amp; BB FL'!C:I,7,0)</f>
        <v>Sanjeewa Nelumdeniya</v>
      </c>
      <c r="E156" s="5">
        <v>29777.934399999998</v>
      </c>
      <c r="F156" s="169">
        <f t="shared" si="9"/>
        <v>6000</v>
      </c>
      <c r="G156" s="6">
        <f t="shared" si="8"/>
        <v>23777.934399999998</v>
      </c>
      <c r="H156" s="140">
        <v>4</v>
      </c>
      <c r="I156" s="7"/>
      <c r="J156" s="7"/>
      <c r="K156" s="7"/>
      <c r="L156" s="7"/>
      <c r="M156" s="7"/>
      <c r="N156" s="7"/>
      <c r="O156" s="7"/>
      <c r="P156" s="7"/>
      <c r="Q156" s="7"/>
    </row>
    <row r="157" spans="1:17">
      <c r="A157" s="140">
        <v>156</v>
      </c>
      <c r="B157" s="168">
        <v>722208671</v>
      </c>
      <c r="C157" s="137" t="s">
        <v>198</v>
      </c>
      <c r="D157" s="7" t="str">
        <f>VLOOKUP(B157,'[2]PP &amp; BB FL'!C:I,7,0)</f>
        <v>RASHANTHA</v>
      </c>
      <c r="E157" s="5">
        <v>10007.9256</v>
      </c>
      <c r="F157" s="169">
        <f t="shared" si="9"/>
        <v>7500</v>
      </c>
      <c r="G157" s="6">
        <f t="shared" si="8"/>
        <v>2507.9256000000005</v>
      </c>
      <c r="H157" s="140">
        <v>5</v>
      </c>
      <c r="I157" s="7"/>
      <c r="J157" s="7"/>
      <c r="K157" s="7"/>
      <c r="L157" s="7"/>
      <c r="M157" s="7"/>
      <c r="N157" s="7"/>
      <c r="O157" s="7"/>
      <c r="P157" s="7"/>
      <c r="Q157" s="7"/>
    </row>
    <row r="158" spans="1:17">
      <c r="A158" s="140">
        <v>157</v>
      </c>
      <c r="B158" s="168">
        <v>722208672</v>
      </c>
      <c r="C158" s="137" t="s">
        <v>21</v>
      </c>
      <c r="D158" s="7" t="str">
        <f>VLOOKUP(B158,'[2]PP &amp; BB FL'!C:I,7,0)</f>
        <v>RASHANTHA</v>
      </c>
      <c r="E158" s="5">
        <v>16338.924000000001</v>
      </c>
      <c r="F158" s="169">
        <f t="shared" si="9"/>
        <v>3000</v>
      </c>
      <c r="G158" s="6">
        <f t="shared" si="8"/>
        <v>13338.924000000001</v>
      </c>
      <c r="H158" s="140">
        <v>2</v>
      </c>
      <c r="I158" s="7"/>
      <c r="J158" s="7"/>
      <c r="K158" s="7"/>
      <c r="L158" s="7"/>
      <c r="M158" s="7"/>
      <c r="N158" s="7"/>
      <c r="O158" s="7"/>
      <c r="P158" s="7"/>
      <c r="Q158" s="7"/>
    </row>
    <row r="159" spans="1:17">
      <c r="A159" s="140">
        <v>158</v>
      </c>
      <c r="B159" s="168">
        <v>722208677</v>
      </c>
      <c r="C159" s="137" t="s">
        <v>193</v>
      </c>
      <c r="D159" s="7" t="str">
        <f>VLOOKUP(B159,'[2]PP &amp; BB FL'!C:I,7,0)</f>
        <v>ROHITHA</v>
      </c>
      <c r="E159" s="5">
        <v>9204.4159999999993</v>
      </c>
      <c r="F159" s="169">
        <f t="shared" si="9"/>
        <v>1500</v>
      </c>
      <c r="G159" s="6">
        <f t="shared" si="8"/>
        <v>7704.4159999999993</v>
      </c>
      <c r="H159" s="140">
        <v>1</v>
      </c>
      <c r="I159" s="7"/>
      <c r="J159" s="7"/>
      <c r="K159" s="7"/>
      <c r="L159" s="7"/>
      <c r="M159" s="7"/>
      <c r="N159" s="7"/>
      <c r="O159" s="7"/>
      <c r="P159" s="7"/>
      <c r="Q159" s="7"/>
    </row>
    <row r="160" spans="1:17">
      <c r="A160" s="140">
        <v>159</v>
      </c>
      <c r="B160" s="168">
        <v>722208686</v>
      </c>
      <c r="C160" s="137" t="s">
        <v>223</v>
      </c>
      <c r="D160" s="7" t="str">
        <f>VLOOKUP(B160,'[2]PP &amp; BB FL'!C:I,7,0)</f>
        <v>NANDANA</v>
      </c>
      <c r="E160" s="5">
        <v>2475.2324000000003</v>
      </c>
      <c r="F160" s="169">
        <f t="shared" si="9"/>
        <v>1500</v>
      </c>
      <c r="G160" s="6">
        <f t="shared" si="8"/>
        <v>975.23240000000033</v>
      </c>
      <c r="H160" s="140">
        <v>1</v>
      </c>
      <c r="I160" s="7"/>
      <c r="J160" s="7"/>
      <c r="K160" s="7"/>
      <c r="L160" s="7"/>
      <c r="M160" s="7"/>
      <c r="N160" s="7"/>
      <c r="O160" s="7"/>
      <c r="P160" s="7"/>
      <c r="Q160" s="7"/>
    </row>
    <row r="161" spans="1:17">
      <c r="A161" s="140">
        <v>160</v>
      </c>
      <c r="B161" s="168">
        <v>722208687</v>
      </c>
      <c r="C161" s="137" t="s">
        <v>225</v>
      </c>
      <c r="D161" s="7" t="str">
        <f>VLOOKUP(B161,'[2]PP &amp; BB FL'!C:I,7,0)</f>
        <v>NANDANA</v>
      </c>
      <c r="E161" s="5">
        <v>8520.6903999999995</v>
      </c>
      <c r="F161" s="169">
        <f t="shared" si="9"/>
        <v>7500</v>
      </c>
      <c r="G161" s="6">
        <f t="shared" si="8"/>
        <v>1020.6903999999995</v>
      </c>
      <c r="H161" s="140">
        <v>5</v>
      </c>
      <c r="I161" s="7"/>
      <c r="J161" s="7"/>
      <c r="K161" s="7"/>
      <c r="L161" s="7"/>
      <c r="M161" s="7"/>
      <c r="N161" s="7"/>
      <c r="O161" s="7"/>
      <c r="P161" s="7"/>
      <c r="Q161" s="7"/>
    </row>
    <row r="162" spans="1:17">
      <c r="A162" s="140">
        <v>161</v>
      </c>
      <c r="B162" s="168">
        <v>722208689</v>
      </c>
      <c r="C162" s="137" t="s">
        <v>94</v>
      </c>
      <c r="D162" s="7" t="str">
        <f>VLOOKUP(B162,'[2]PP &amp; BB FL'!C:I,7,0)</f>
        <v>AZMAN</v>
      </c>
      <c r="E162" s="5">
        <v>8971.499600000001</v>
      </c>
      <c r="F162" s="169">
        <f t="shared" si="9"/>
        <v>1500</v>
      </c>
      <c r="G162" s="6">
        <f t="shared" si="8"/>
        <v>7471.499600000001</v>
      </c>
      <c r="H162" s="140">
        <v>1</v>
      </c>
      <c r="I162" s="7"/>
      <c r="J162" s="7"/>
      <c r="K162" s="7"/>
      <c r="L162" s="7"/>
      <c r="M162" s="7"/>
      <c r="N162" s="7"/>
      <c r="O162" s="7"/>
      <c r="P162" s="7"/>
      <c r="Q162" s="7"/>
    </row>
    <row r="163" spans="1:17">
      <c r="A163" s="140">
        <v>162</v>
      </c>
      <c r="B163" s="168">
        <v>722208691</v>
      </c>
      <c r="C163" s="137" t="s">
        <v>95</v>
      </c>
      <c r="D163" s="7" t="str">
        <f>VLOOKUP(B163,'[2]PP &amp; BB FL'!C:I,7,0)</f>
        <v>Sanjeewa Nelumdeniya</v>
      </c>
      <c r="E163" s="5">
        <v>16761.3328</v>
      </c>
      <c r="F163" s="169">
        <f t="shared" si="9"/>
        <v>3000</v>
      </c>
      <c r="G163" s="6">
        <f t="shared" si="8"/>
        <v>13761.3328</v>
      </c>
      <c r="H163" s="140">
        <v>2</v>
      </c>
      <c r="I163" s="7"/>
      <c r="J163" s="7"/>
      <c r="K163" s="7"/>
      <c r="L163" s="7"/>
      <c r="M163" s="7"/>
      <c r="N163" s="7"/>
      <c r="O163" s="7"/>
      <c r="P163" s="7"/>
      <c r="Q163" s="7"/>
    </row>
    <row r="164" spans="1:17">
      <c r="A164" s="140">
        <v>163</v>
      </c>
      <c r="B164" s="168">
        <v>722208713</v>
      </c>
      <c r="C164" s="137" t="s">
        <v>172</v>
      </c>
      <c r="D164" s="7" t="str">
        <f>VLOOKUP(B164,'[2]PP &amp; BB FL'!C:I,7,0)</f>
        <v>BANDARA</v>
      </c>
      <c r="E164" s="5">
        <v>9707.0487999999987</v>
      </c>
      <c r="F164" s="169">
        <f>E164</f>
        <v>9707.0487999999987</v>
      </c>
      <c r="G164" s="6">
        <f t="shared" si="8"/>
        <v>0</v>
      </c>
      <c r="H164" s="140">
        <v>7</v>
      </c>
      <c r="I164" s="7"/>
      <c r="J164" s="7"/>
      <c r="K164" s="7"/>
      <c r="L164" s="7"/>
      <c r="M164" s="7"/>
      <c r="N164" s="7"/>
      <c r="O164" s="7"/>
      <c r="P164" s="7"/>
      <c r="Q164" s="7"/>
    </row>
    <row r="165" spans="1:17">
      <c r="A165" s="140">
        <v>164</v>
      </c>
      <c r="B165" s="168">
        <v>722208714</v>
      </c>
      <c r="C165" s="137" t="s">
        <v>174</v>
      </c>
      <c r="D165" s="7" t="str">
        <f>VLOOKUP(B165,'[2]PP &amp; BB FL'!C:I,7,0)</f>
        <v>BANDARA</v>
      </c>
      <c r="E165" s="5">
        <v>25926.280799999997</v>
      </c>
      <c r="F165" s="169">
        <f t="shared" si="9"/>
        <v>1500</v>
      </c>
      <c r="G165" s="6">
        <f t="shared" si="8"/>
        <v>24426.280799999997</v>
      </c>
      <c r="H165" s="140">
        <v>1</v>
      </c>
      <c r="I165" s="7"/>
      <c r="J165" s="7"/>
      <c r="K165" s="7"/>
      <c r="L165" s="7"/>
      <c r="M165" s="7"/>
      <c r="N165" s="7"/>
      <c r="O165" s="7"/>
      <c r="P165" s="7"/>
      <c r="Q165" s="7"/>
    </row>
    <row r="166" spans="1:17">
      <c r="A166" s="140">
        <v>165</v>
      </c>
      <c r="B166" s="168">
        <v>722208717</v>
      </c>
      <c r="C166" s="137" t="s">
        <v>246</v>
      </c>
      <c r="D166" s="7" t="str">
        <f>VLOOKUP(B166,'[2]PP &amp; BB FL'!C:I,7,0)</f>
        <v>NANDANA</v>
      </c>
      <c r="E166" s="5">
        <v>28007.670399999999</v>
      </c>
      <c r="F166" s="169">
        <f t="shared" si="9"/>
        <v>3000</v>
      </c>
      <c r="G166" s="6">
        <f t="shared" si="8"/>
        <v>25007.670399999999</v>
      </c>
      <c r="H166" s="140">
        <v>2</v>
      </c>
      <c r="I166" s="7"/>
      <c r="J166" s="7"/>
      <c r="K166" s="7"/>
      <c r="L166" s="7"/>
      <c r="M166" s="7"/>
      <c r="N166" s="7"/>
      <c r="O166" s="7"/>
      <c r="P166" s="7"/>
      <c r="Q166" s="7"/>
    </row>
    <row r="167" spans="1:17">
      <c r="A167" s="140">
        <v>166</v>
      </c>
      <c r="B167" s="168">
        <v>722208724</v>
      </c>
      <c r="C167" s="137" t="s">
        <v>228</v>
      </c>
      <c r="D167" s="7" t="str">
        <f>VLOOKUP(B167,'[2]PP &amp; BB FL'!C:I,7,0)</f>
        <v>NANDANA</v>
      </c>
      <c r="E167" s="5">
        <v>8719.2907999999989</v>
      </c>
      <c r="F167" s="169">
        <f t="shared" si="9"/>
        <v>3000</v>
      </c>
      <c r="G167" s="6">
        <f t="shared" si="8"/>
        <v>5719.2907999999989</v>
      </c>
      <c r="H167" s="140">
        <v>2</v>
      </c>
      <c r="I167" s="7"/>
      <c r="J167" s="7"/>
      <c r="K167" s="7"/>
      <c r="L167" s="7"/>
      <c r="M167" s="7"/>
      <c r="N167" s="7"/>
      <c r="O167" s="7"/>
      <c r="P167" s="7"/>
      <c r="Q167" s="7"/>
    </row>
    <row r="168" spans="1:17">
      <c r="A168" s="140">
        <v>167</v>
      </c>
      <c r="B168" s="168">
        <v>722208731</v>
      </c>
      <c r="C168" s="137" t="s">
        <v>317</v>
      </c>
      <c r="D168" s="7" t="str">
        <f>VLOOKUP(B168,'[2]PP &amp; BB FL'!C:I,7,0)</f>
        <v>U.G.GUNASINGHE</v>
      </c>
      <c r="E168" s="5">
        <v>953.69960000000015</v>
      </c>
      <c r="F168" s="169">
        <f>E168</f>
        <v>953.69960000000015</v>
      </c>
      <c r="G168" s="6">
        <f t="shared" si="8"/>
        <v>0</v>
      </c>
      <c r="H168" s="140">
        <v>1</v>
      </c>
      <c r="I168" s="7"/>
      <c r="J168" s="7"/>
      <c r="K168" s="7"/>
      <c r="L168" s="7"/>
      <c r="M168" s="7"/>
      <c r="N168" s="7"/>
      <c r="O168" s="7"/>
      <c r="P168" s="7"/>
      <c r="Q168" s="7"/>
    </row>
    <row r="169" spans="1:17">
      <c r="A169" s="140">
        <v>168</v>
      </c>
      <c r="B169" s="168">
        <v>722208743</v>
      </c>
      <c r="C169" s="137" t="s">
        <v>96</v>
      </c>
      <c r="D169" s="7" t="str">
        <f>VLOOKUP(B169,'[2]PP &amp; BB FL'!C:I,7,0)</f>
        <v>AZMAN</v>
      </c>
      <c r="E169" s="5">
        <v>10575.0136</v>
      </c>
      <c r="F169" s="169">
        <f t="shared" si="9"/>
        <v>1500</v>
      </c>
      <c r="G169" s="6">
        <f t="shared" si="8"/>
        <v>9075.0136000000002</v>
      </c>
      <c r="H169" s="140">
        <v>1</v>
      </c>
      <c r="I169" s="7"/>
      <c r="J169" s="7"/>
      <c r="K169" s="7"/>
      <c r="L169" s="7"/>
      <c r="M169" s="7"/>
      <c r="N169" s="7"/>
      <c r="O169" s="7"/>
      <c r="P169" s="7"/>
      <c r="Q169" s="7"/>
    </row>
    <row r="170" spans="1:17">
      <c r="A170" s="140">
        <v>169</v>
      </c>
      <c r="B170" s="168">
        <v>722208760</v>
      </c>
      <c r="C170" s="137" t="s">
        <v>341</v>
      </c>
      <c r="D170" s="7" t="str">
        <f>VLOOKUP(B170,'[2]PP &amp; BB FL'!C:I,7,0)</f>
        <v>NANDANA</v>
      </c>
      <c r="E170" s="5">
        <v>1209.4780000000001</v>
      </c>
      <c r="F170" s="169">
        <f>E170</f>
        <v>1209.4780000000001</v>
      </c>
      <c r="G170" s="6">
        <f t="shared" si="8"/>
        <v>0</v>
      </c>
      <c r="H170" s="140">
        <v>1</v>
      </c>
      <c r="I170" s="7"/>
      <c r="J170" s="7"/>
      <c r="K170" s="7"/>
      <c r="L170" s="7"/>
      <c r="M170" s="7"/>
      <c r="N170" s="7"/>
      <c r="O170" s="7"/>
      <c r="P170" s="7"/>
      <c r="Q170" s="7"/>
    </row>
    <row r="171" spans="1:17">
      <c r="A171" s="140">
        <v>170</v>
      </c>
      <c r="B171" s="168">
        <v>722208769</v>
      </c>
      <c r="C171" s="137" t="s">
        <v>342</v>
      </c>
      <c r="D171" s="7" t="str">
        <f>VLOOKUP(B171,'[2]PP &amp; BB FL'!C:I,7,0)</f>
        <v>SAMPATH</v>
      </c>
      <c r="E171" s="5">
        <v>2079.752</v>
      </c>
      <c r="F171" s="169">
        <f>E171</f>
        <v>2079.752</v>
      </c>
      <c r="G171" s="6">
        <f t="shared" si="8"/>
        <v>0</v>
      </c>
      <c r="H171" s="140">
        <v>3</v>
      </c>
      <c r="I171" s="7"/>
      <c r="J171" s="7"/>
      <c r="K171" s="7"/>
      <c r="L171" s="7"/>
      <c r="M171" s="7"/>
      <c r="N171" s="7"/>
      <c r="O171" s="7"/>
      <c r="P171" s="7"/>
      <c r="Q171" s="7"/>
    </row>
  </sheetData>
  <sheetProtection password="CEB8" sheet="1" objects="1" scenarios="1"/>
  <conditionalFormatting sqref="B1">
    <cfRule type="duplicateValues" dxfId="14" priority="9"/>
  </conditionalFormatting>
  <conditionalFormatting sqref="B1:B1048576">
    <cfRule type="duplicateValues" dxfId="13" priority="4"/>
    <cfRule type="duplicateValues" dxfId="12" priority="5"/>
    <cfRule type="duplicateValues" dxfId="11" priority="6"/>
    <cfRule type="duplicateValues" dxfId="10" priority="7"/>
    <cfRule type="duplicateValues" dxfId="9" priority="8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H. RELEASE PAY. DAILY D. B.DOWN</vt:lpstr>
      <vt:lpstr>H. UPDATE RECORD AFTER RELEASE</vt:lpstr>
      <vt:lpstr>Hold Payments</vt:lpstr>
    </vt:vector>
  </TitlesOfParts>
  <Company>SCCMHO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Erandika Hennedige</dc:creator>
  <cp:lastModifiedBy>user</cp:lastModifiedBy>
  <dcterms:created xsi:type="dcterms:W3CDTF">2013-04-08T06:23:41Z</dcterms:created>
  <dcterms:modified xsi:type="dcterms:W3CDTF">2013-05-15T12:23:21Z</dcterms:modified>
</cp:coreProperties>
</file>